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工作\K_僑生書刊\114學年\"/>
    </mc:Choice>
  </mc:AlternateContent>
  <xr:revisionPtr revIDLastSave="0" documentId="13_ncr:1_{FF559D0D-C890-41DB-8806-EDD99940FFC8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封面" sheetId="23" r:id="rId1"/>
    <sheet name="114目次" sheetId="24" r:id="rId2"/>
    <sheet name="A1-1a" sheetId="110" r:id="rId3"/>
    <sheet name="A1-1b" sheetId="111" r:id="rId4"/>
    <sheet name="A1-2" sheetId="101" r:id="rId5"/>
    <sheet name="A2-1a" sheetId="112" r:id="rId6"/>
    <sheet name="A2-1b" sheetId="113" r:id="rId7"/>
    <sheet name="A2-2" sheetId="102" r:id="rId8"/>
    <sheet name="A2-3" sheetId="103" r:id="rId9"/>
    <sheet name="A2-4" sheetId="104" r:id="rId10"/>
    <sheet name="A3-1a" sheetId="114" r:id="rId11"/>
    <sheet name="A3-1b" sheetId="115" r:id="rId12"/>
    <sheet name="A3-2a" sheetId="116" r:id="rId13"/>
    <sheet name="A3-2b" sheetId="117" r:id="rId14"/>
    <sheet name="A3-3" sheetId="105" r:id="rId15"/>
    <sheet name="A3-4" sheetId="106" r:id="rId16"/>
    <sheet name="A3-5" sheetId="107" r:id="rId17"/>
    <sheet name="B1-1a" sheetId="118" r:id="rId18"/>
    <sheet name="B1-1b" sheetId="119" r:id="rId19"/>
    <sheet name="B1-2" sheetId="109" r:id="rId20"/>
    <sheet name="C1-1a" sheetId="129" r:id="rId21"/>
    <sheet name="C1-1b" sheetId="131" r:id="rId22"/>
    <sheet name="C1-2a" sheetId="130" r:id="rId23"/>
    <sheet name="C1-2b" sheetId="132" r:id="rId24"/>
    <sheet name="附錄1" sheetId="124" r:id="rId25"/>
    <sheet name="附錄2" sheetId="125" r:id="rId26"/>
    <sheet name="附錄3" sheetId="126" r:id="rId27"/>
    <sheet name="附錄4.a" sheetId="127" r:id="rId28"/>
    <sheet name="附錄4.b" sheetId="128" r:id="rId29"/>
    <sheet name="附錄5" sheetId="108" r:id="rId30"/>
  </sheets>
  <externalReferences>
    <externalReference r:id="rId31"/>
    <externalReference r:id="rId32"/>
    <externalReference r:id="rId33"/>
  </externalReferences>
  <definedNames>
    <definedName name="_xlnm._FilterDatabase" localSheetId="19" hidden="1">'B1-2'!#REF!</definedName>
    <definedName name="aa" localSheetId="1">#REF!</definedName>
    <definedName name="aa" localSheetId="6">'[1]#REF'!#REF!</definedName>
    <definedName name="aa" localSheetId="9">'[1]#REF'!#REF!</definedName>
    <definedName name="aa" localSheetId="11">'[1]#REF'!#REF!</definedName>
    <definedName name="aa" localSheetId="13">'[1]#REF'!#REF!</definedName>
    <definedName name="aa" localSheetId="17">'[1]#REF'!#REF!</definedName>
    <definedName name="aa" localSheetId="18">'[1]#REF'!#REF!</definedName>
    <definedName name="aa" localSheetId="19">'[2]#REF'!#REF!</definedName>
    <definedName name="aa" localSheetId="20">'[1]#REF'!#REF!</definedName>
    <definedName name="aa" localSheetId="21">'[1]#REF'!#REF!</definedName>
    <definedName name="aa" localSheetId="22">'[1]#REF'!#REF!</definedName>
    <definedName name="aa" localSheetId="23">'[1]#REF'!#REF!</definedName>
    <definedName name="aa" localSheetId="24">'[1]#REF'!#REF!</definedName>
    <definedName name="aa" localSheetId="25">'[3]#REF'!#REF!</definedName>
    <definedName name="aa" localSheetId="26">'[1]#REF'!#REF!</definedName>
    <definedName name="aa" localSheetId="28">'[1]#REF'!#REF!</definedName>
    <definedName name="aa" localSheetId="0">#REF!</definedName>
    <definedName name="aa">'[1]#REF'!#REF!</definedName>
    <definedName name="Excel_BuiltIn_Database" localSheetId="1">#REF!</definedName>
    <definedName name="Excel_BuiltIn_Database" localSheetId="6">'[1]#REF'!#REF!</definedName>
    <definedName name="Excel_BuiltIn_Database" localSheetId="9">'[1]#REF'!#REF!</definedName>
    <definedName name="Excel_BuiltIn_Database" localSheetId="11">'[1]#REF'!#REF!</definedName>
    <definedName name="Excel_BuiltIn_Database" localSheetId="13">'[1]#REF'!#REF!</definedName>
    <definedName name="Excel_BuiltIn_Database" localSheetId="17">'[1]#REF'!#REF!</definedName>
    <definedName name="Excel_BuiltIn_Database" localSheetId="18">'[1]#REF'!#REF!</definedName>
    <definedName name="Excel_BuiltIn_Database" localSheetId="20">'[1]#REF'!#REF!</definedName>
    <definedName name="Excel_BuiltIn_Database" localSheetId="21">'[1]#REF'!#REF!</definedName>
    <definedName name="Excel_BuiltIn_Database" localSheetId="22">'[1]#REF'!#REF!</definedName>
    <definedName name="Excel_BuiltIn_Database" localSheetId="23">'[1]#REF'!#REF!</definedName>
    <definedName name="Excel_BuiltIn_Database" localSheetId="24">'[1]#REF'!#REF!</definedName>
    <definedName name="Excel_BuiltIn_Database" localSheetId="25">'[3]#REF'!#REF!</definedName>
    <definedName name="Excel_BuiltIn_Database" localSheetId="26">'[1]#REF'!#REF!</definedName>
    <definedName name="Excel_BuiltIn_Database" localSheetId="28">'[1]#REF'!#REF!</definedName>
    <definedName name="Excel_BuiltIn_Database" localSheetId="0">#REF!</definedName>
    <definedName name="Excel_BuiltIn_Database">'[1]#REF'!#REF!</definedName>
    <definedName name="Excel_BuiltIn_Print_Area" localSheetId="1">#REF!</definedName>
    <definedName name="Excel_BuiltIn_Print_Area" localSheetId="6">'[1]#REF'!#REF!</definedName>
    <definedName name="Excel_BuiltIn_Print_Area" localSheetId="9">'[1]#REF'!#REF!</definedName>
    <definedName name="Excel_BuiltIn_Print_Area" localSheetId="11">'[1]#REF'!#REF!</definedName>
    <definedName name="Excel_BuiltIn_Print_Area" localSheetId="13">'[1]#REF'!#REF!</definedName>
    <definedName name="Excel_BuiltIn_Print_Area" localSheetId="17">'[1]#REF'!#REF!</definedName>
    <definedName name="Excel_BuiltIn_Print_Area" localSheetId="18">'[1]#REF'!#REF!</definedName>
    <definedName name="Excel_BuiltIn_Print_Area" localSheetId="19">'[2]#REF'!#REF!</definedName>
    <definedName name="Excel_BuiltIn_Print_Area" localSheetId="20">'[1]#REF'!#REF!</definedName>
    <definedName name="Excel_BuiltIn_Print_Area" localSheetId="21">'[1]#REF'!#REF!</definedName>
    <definedName name="Excel_BuiltIn_Print_Area" localSheetId="22">'[1]#REF'!#REF!</definedName>
    <definedName name="Excel_BuiltIn_Print_Area" localSheetId="23">'[1]#REF'!#REF!</definedName>
    <definedName name="Excel_BuiltIn_Print_Area" localSheetId="24">'[1]#REF'!#REF!</definedName>
    <definedName name="Excel_BuiltIn_Print_Area" localSheetId="25">'[3]#REF'!#REF!</definedName>
    <definedName name="Excel_BuiltIn_Print_Area" localSheetId="26">'[1]#REF'!#REF!</definedName>
    <definedName name="Excel_BuiltIn_Print_Area" localSheetId="28">'[1]#REF'!#REF!</definedName>
    <definedName name="Excel_BuiltIn_Print_Area" localSheetId="0">#REF!</definedName>
    <definedName name="Excel_BuiltIn_Print_Area">'[1]#REF'!#REF!</definedName>
    <definedName name="f">'[1]#REF'!#REF!</definedName>
    <definedName name="ff" localSheetId="1">#REF!</definedName>
    <definedName name="ff" localSheetId="6">'[1]#REF'!#REF!</definedName>
    <definedName name="ff" localSheetId="9">'[1]#REF'!#REF!</definedName>
    <definedName name="ff" localSheetId="11">'[1]#REF'!#REF!</definedName>
    <definedName name="ff" localSheetId="13">'[1]#REF'!#REF!</definedName>
    <definedName name="ff" localSheetId="17">'[1]#REF'!#REF!</definedName>
    <definedName name="ff" localSheetId="18">'[1]#REF'!#REF!</definedName>
    <definedName name="ff" localSheetId="19">'[2]#REF'!#REF!</definedName>
    <definedName name="ff" localSheetId="20">'[1]#REF'!#REF!</definedName>
    <definedName name="ff" localSheetId="21">'[1]#REF'!#REF!</definedName>
    <definedName name="ff" localSheetId="22">'[1]#REF'!#REF!</definedName>
    <definedName name="ff" localSheetId="23">'[1]#REF'!#REF!</definedName>
    <definedName name="ff" localSheetId="24">'[1]#REF'!#REF!</definedName>
    <definedName name="ff" localSheetId="25">'[3]#REF'!#REF!</definedName>
    <definedName name="ff" localSheetId="26">'[1]#REF'!#REF!</definedName>
    <definedName name="ff" localSheetId="28">'[1]#REF'!#REF!</definedName>
    <definedName name="ff" localSheetId="0">#REF!</definedName>
    <definedName name="ff">'[1]#REF'!#REF!</definedName>
    <definedName name="p">'[1]#REF'!#REF!</definedName>
    <definedName name="pp" localSheetId="1">#REF!</definedName>
    <definedName name="pp" localSheetId="6">'[1]#REF'!#REF!</definedName>
    <definedName name="pp" localSheetId="9">'[1]#REF'!#REF!</definedName>
    <definedName name="pp" localSheetId="11">'[1]#REF'!#REF!</definedName>
    <definedName name="pp" localSheetId="13">'[1]#REF'!#REF!</definedName>
    <definedName name="pp" localSheetId="17">'[1]#REF'!#REF!</definedName>
    <definedName name="pp" localSheetId="18">'[1]#REF'!#REF!</definedName>
    <definedName name="pp" localSheetId="19">'[2]#REF'!#REF!</definedName>
    <definedName name="pp" localSheetId="20">'[1]#REF'!#REF!</definedName>
    <definedName name="pp" localSheetId="21">'[1]#REF'!#REF!</definedName>
    <definedName name="pp" localSheetId="22">'[1]#REF'!#REF!</definedName>
    <definedName name="pp" localSheetId="23">'[1]#REF'!#REF!</definedName>
    <definedName name="pp" localSheetId="24">'[1]#REF'!#REF!</definedName>
    <definedName name="pp" localSheetId="25">'[3]#REF'!#REF!</definedName>
    <definedName name="pp" localSheetId="26">'[1]#REF'!#REF!</definedName>
    <definedName name="pp" localSheetId="28">'[1]#REF'!#REF!</definedName>
    <definedName name="pp" localSheetId="0">#REF!</definedName>
    <definedName name="pp">'[1]#REF'!#REF!</definedName>
    <definedName name="_xlnm.Print_Area" localSheetId="1">'114目次'!$A$1:$C$41</definedName>
    <definedName name="_xlnm.Print_Area" localSheetId="3">'A1-1b'!$A$1:$O$40</definedName>
    <definedName name="_xlnm.Print_Area" localSheetId="4">'A1-2'!$A$1:$L$50</definedName>
    <definedName name="_xlnm.Print_Area" localSheetId="5">'A2-1a'!$A$1:$AI$82</definedName>
    <definedName name="_xlnm.Print_Area" localSheetId="7">'A2-2'!$A$1:$L$48</definedName>
    <definedName name="_xlnm.Print_Area" localSheetId="8">'A2-3'!$A$1:$L$48</definedName>
    <definedName name="_xlnm.Print_Area" localSheetId="9">'A2-4'!$A$1:$M$32</definedName>
    <definedName name="_xlnm.Print_Area" localSheetId="10">'A3-1a'!$A$1:$AD$78</definedName>
    <definedName name="_xlnm.Print_Area" localSheetId="12">'A3-2a'!$A$1:$AE$78</definedName>
    <definedName name="_xlnm.Print_Area" localSheetId="13">'A3-2b'!$A$1:$AE$12</definedName>
    <definedName name="_xlnm.Print_Area" localSheetId="15">'A3-4'!$A$1:$N$31</definedName>
    <definedName name="_xlnm.Print_Area" localSheetId="18">'B1-1b'!$A$1:$M$550</definedName>
    <definedName name="_xlnm.Print_Area" localSheetId="19">'B1-2'!$A$1:$L$1046</definedName>
    <definedName name="_xlnm.Print_Area" localSheetId="24">附錄1!$A$1:$M$52</definedName>
    <definedName name="_xlnm.Print_Area" localSheetId="26">附錄3!$A$1:$K$24</definedName>
    <definedName name="_xlnm.Print_Area" localSheetId="27">'附錄4.a'!$A$1:$D$14</definedName>
    <definedName name="_xlnm.Print_Area" localSheetId="28">'附錄4.b'!$A$1:$E$13</definedName>
    <definedName name="_xlnm.Print_Area" localSheetId="0">封面!$A$1:$A$12</definedName>
    <definedName name="PRINT_AREA_MI" localSheetId="1">#REF!</definedName>
    <definedName name="PRINT_AREA_MI" localSheetId="4">'[1]#REF'!#REF!</definedName>
    <definedName name="PRINT_AREA_MI" localSheetId="5">'[1]#REF'!#REF!</definedName>
    <definedName name="PRINT_AREA_MI" localSheetId="9">'[1]#REF'!#REF!</definedName>
    <definedName name="PRINT_AREA_MI" localSheetId="10">'[1]#REF'!#REF!</definedName>
    <definedName name="PRINT_AREA_MI" localSheetId="12">'[1]#REF'!#REF!</definedName>
    <definedName name="PRINT_AREA_MI" localSheetId="13">'[1]#REF'!#REF!</definedName>
    <definedName name="PRINT_AREA_MI" localSheetId="15">'[1]#REF'!#REF!</definedName>
    <definedName name="PRINT_AREA_MI" localSheetId="18">'[1]#REF'!#REF!</definedName>
    <definedName name="PRINT_AREA_MI" localSheetId="24">'[1]#REF'!#REF!</definedName>
    <definedName name="PRINT_AREA_MI" localSheetId="25">'[3]#REF'!#REF!</definedName>
    <definedName name="PRINT_AREA_MI" localSheetId="26">'[1]#REF'!#REF!</definedName>
    <definedName name="PRINT_AREA_MI" localSheetId="27">'[1]#REF'!#REF!</definedName>
    <definedName name="PRINT_AREA_MI" localSheetId="28">'[1]#REF'!#REF!</definedName>
    <definedName name="PRINT_AREA_MI" localSheetId="0">#REF!</definedName>
    <definedName name="PRINT_AREA_MI">'[1]#REF'!#REF!</definedName>
    <definedName name="_xlnm.Print_Titles" localSheetId="2">'A1-1a'!$1:$3</definedName>
    <definedName name="_xlnm.Print_Titles" localSheetId="3">'A1-1b'!$1:$3</definedName>
    <definedName name="_xlnm.Print_Titles" localSheetId="4">'A1-2'!$1:$3</definedName>
    <definedName name="_xlnm.Print_Titles" localSheetId="5">'A2-1a'!$1:$6</definedName>
    <definedName name="_xlnm.Print_Titles" localSheetId="6">'A2-1b'!$1:$6</definedName>
    <definedName name="_xlnm.Print_Titles" localSheetId="7">'A2-2'!$1:$3</definedName>
    <definedName name="_xlnm.Print_Titles" localSheetId="8">'A2-3'!$1:$3</definedName>
    <definedName name="_xlnm.Print_Titles" localSheetId="9">'A2-4'!$1:$3</definedName>
    <definedName name="_xlnm.Print_Titles" localSheetId="10">'A3-1a'!$1:$6</definedName>
    <definedName name="_xlnm.Print_Titles" localSheetId="11">'A3-1b'!$1:$6</definedName>
    <definedName name="_xlnm.Print_Titles" localSheetId="12">'A3-2a'!$1:$6</definedName>
    <definedName name="_xlnm.Print_Titles" localSheetId="13">'A3-2b'!$1:$6</definedName>
    <definedName name="_xlnm.Print_Titles" localSheetId="15">'A3-4'!$1:$3</definedName>
    <definedName name="_xlnm.Print_Titles" localSheetId="16">'A3-5'!$1:$3</definedName>
    <definedName name="_xlnm.Print_Titles" localSheetId="17">'B1-1a'!$1:$5</definedName>
    <definedName name="_xlnm.Print_Titles" localSheetId="18">'B1-1b'!$1:$5</definedName>
    <definedName name="_xlnm.Print_Titles" localSheetId="19">'B1-2'!$1:$5</definedName>
    <definedName name="_xlnm.Print_Titles" localSheetId="20">'C1-1a'!$1:$5</definedName>
    <definedName name="_xlnm.Print_Titles" localSheetId="21">'C1-1b'!$1:$5</definedName>
    <definedName name="_xlnm.Print_Titles" localSheetId="22">'C1-2a'!$1:$5</definedName>
    <definedName name="_xlnm.Print_Titles" localSheetId="23">'C1-2b'!$1:$5</definedName>
    <definedName name="_xlnm.Print_Titles" localSheetId="24">附錄1!$1:$5</definedName>
    <definedName name="_xlnm.Print_Titles" localSheetId="25">附錄2!$1:$3</definedName>
    <definedName name="_xlnm.Print_Titles" localSheetId="26">附錄3!$1:$5</definedName>
    <definedName name="_xlnm.Print_Titles" localSheetId="27">'附錄4.a'!$1:$3</definedName>
    <definedName name="_xlnm.Print_Titles" localSheetId="28">'附錄4.b'!$1:$4</definedName>
    <definedName name="_xlnm.Print_Titles" localSheetId="29">附錄5!$1:$3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32" l="1"/>
  <c r="A2" i="131"/>
  <c r="A2" i="130"/>
  <c r="A2" i="129"/>
  <c r="A11" i="128"/>
  <c r="A10" i="128"/>
  <c r="A9" i="128"/>
  <c r="A8" i="128"/>
  <c r="A7" i="128"/>
  <c r="A6" i="128"/>
  <c r="A2" i="127"/>
  <c r="A2" i="126"/>
  <c r="A2" i="125"/>
  <c r="A7" i="124"/>
  <c r="A6" i="124"/>
  <c r="A2" i="124"/>
  <c r="A2" i="119"/>
  <c r="A2" i="118"/>
  <c r="AD4" i="117"/>
  <c r="A2" i="117"/>
  <c r="AC4" i="116"/>
  <c r="A2" i="116"/>
  <c r="AD4" i="115"/>
  <c r="A2" i="115"/>
  <c r="AC4" i="114"/>
  <c r="A2" i="114"/>
  <c r="A2" i="113"/>
  <c r="A2" i="112"/>
  <c r="A2" i="111"/>
  <c r="A2" i="110"/>
  <c r="A2" i="108"/>
  <c r="A2" i="107"/>
  <c r="A2" i="106"/>
  <c r="A2" i="105"/>
  <c r="A2" i="104"/>
  <c r="A2" i="103"/>
  <c r="A2" i="102"/>
  <c r="A2" i="101"/>
</calcChain>
</file>

<file path=xl/sharedStrings.xml><?xml version="1.0" encoding="utf-8"?>
<sst xmlns="http://schemas.openxmlformats.org/spreadsheetml/2006/main" count="7560" uniqueCount="986">
  <si>
    <t>在學學生人數</t>
  </si>
  <si>
    <t>上學年度畢業生人數</t>
  </si>
  <si>
    <t>總計</t>
  </si>
  <si>
    <t>男</t>
  </si>
  <si>
    <t>女</t>
  </si>
  <si>
    <t>新生</t>
  </si>
  <si>
    <t>舊生</t>
  </si>
  <si>
    <t>單位：人</t>
  </si>
  <si>
    <t>計</t>
  </si>
  <si>
    <t>國立</t>
  </si>
  <si>
    <t>私立</t>
  </si>
  <si>
    <t>直轄市立</t>
  </si>
  <si>
    <t>縣市立</t>
  </si>
  <si>
    <t>高級中等學校</t>
  </si>
  <si>
    <t>　普通科</t>
  </si>
  <si>
    <t>　專業群(職業)科</t>
  </si>
  <si>
    <t>　綜合高中</t>
  </si>
  <si>
    <t>　實用技能學程</t>
  </si>
  <si>
    <t>　進修部(學校)</t>
  </si>
  <si>
    <t>國民中學</t>
  </si>
  <si>
    <t>國民小學</t>
  </si>
  <si>
    <t>緬甸</t>
  </si>
  <si>
    <t>柬埔寨</t>
  </si>
  <si>
    <t>印度</t>
  </si>
  <si>
    <t>印尼</t>
  </si>
  <si>
    <t>日本</t>
  </si>
  <si>
    <t>南韓</t>
  </si>
  <si>
    <t>寮國</t>
  </si>
  <si>
    <t>馬來西亞</t>
  </si>
  <si>
    <t>菲律賓</t>
  </si>
  <si>
    <t>沙烏地阿拉伯</t>
  </si>
  <si>
    <t>新加坡</t>
  </si>
  <si>
    <t>泰國</t>
  </si>
  <si>
    <t>越南</t>
  </si>
  <si>
    <t>澳大利亞</t>
  </si>
  <si>
    <t>南非</t>
  </si>
  <si>
    <t>英國</t>
  </si>
  <si>
    <t>加拿大</t>
  </si>
  <si>
    <t>哥斯大黎加</t>
  </si>
  <si>
    <t>墨西哥</t>
  </si>
  <si>
    <t>美國</t>
  </si>
  <si>
    <t>阿根廷</t>
  </si>
  <si>
    <t>巴西</t>
  </si>
  <si>
    <t>哥倫比亞</t>
  </si>
  <si>
    <t>秘魯</t>
  </si>
  <si>
    <t>亞洲 Asia</t>
  </si>
  <si>
    <t>緬甸 Myanmar</t>
  </si>
  <si>
    <t>柬埔寨 Cambodia</t>
  </si>
  <si>
    <t>印度 India</t>
  </si>
  <si>
    <t>印尼 Indonesia</t>
  </si>
  <si>
    <t>日本 Japan</t>
  </si>
  <si>
    <t>南韓 Republic of Korea</t>
  </si>
  <si>
    <t>馬來西亞 Malaysia</t>
  </si>
  <si>
    <t>菲律賓 Philippines</t>
  </si>
  <si>
    <t>新加坡 Singapore</t>
  </si>
  <si>
    <t>泰國 Thailand</t>
  </si>
  <si>
    <t>越南 Vietnam</t>
  </si>
  <si>
    <t>香港 Hong Kong</t>
  </si>
  <si>
    <t>澳門 Macao</t>
  </si>
  <si>
    <t>大洋洲 Oceania</t>
  </si>
  <si>
    <t>澳大利亞 Australia</t>
  </si>
  <si>
    <t>非洲 Africa</t>
  </si>
  <si>
    <t>南非 South Africa</t>
  </si>
  <si>
    <t>歐洲 Europe</t>
  </si>
  <si>
    <t>英國 United Kingdom</t>
  </si>
  <si>
    <t>美洲 America</t>
  </si>
  <si>
    <t>加拿大 Canada</t>
  </si>
  <si>
    <t>哥斯大黎加 Costa Rica</t>
  </si>
  <si>
    <t>美國 United States of America</t>
  </si>
  <si>
    <t>阿根廷 Argentina</t>
  </si>
  <si>
    <t>巴西 Brazil</t>
  </si>
  <si>
    <t>哥倫比亞 Colombia</t>
  </si>
  <si>
    <t>其他 Others</t>
  </si>
  <si>
    <t>表B1-2 中等以下各級學校僑生、港澳生及畢業生人數—按性別、校別與僑居地別分</t>
  </si>
  <si>
    <t>等級</t>
  </si>
  <si>
    <t>僑居地</t>
  </si>
  <si>
    <t>010301 國立華僑高級中等學校</t>
  </si>
  <si>
    <t>香港</t>
  </si>
  <si>
    <t>國中</t>
  </si>
  <si>
    <t>其他</t>
  </si>
  <si>
    <t>011301 私立淡江高中</t>
  </si>
  <si>
    <t>國小</t>
  </si>
  <si>
    <t>011302 私立康橋高中</t>
  </si>
  <si>
    <t>011306 私立金陵女中</t>
  </si>
  <si>
    <t>澳門</t>
  </si>
  <si>
    <t>011307 新北市裕德高級中等學校</t>
  </si>
  <si>
    <t>011323 私立光仁高中</t>
  </si>
  <si>
    <t>011330 新北市林口康橋國際高中</t>
  </si>
  <si>
    <t>014302 市立海山高中</t>
  </si>
  <si>
    <t>031312 桃園市治平高中</t>
  </si>
  <si>
    <t>031318 桃園市啟英高中</t>
  </si>
  <si>
    <t>031324 桃園市大興高中</t>
  </si>
  <si>
    <t>041307 私立仰德高中</t>
  </si>
  <si>
    <t>061301 財團法人常春藤高中</t>
  </si>
  <si>
    <t>061316 私立青年高中</t>
  </si>
  <si>
    <t>061317 私立弘文高中</t>
  </si>
  <si>
    <t>061321 私立慈明高中</t>
  </si>
  <si>
    <t>091319 福智高中</t>
  </si>
  <si>
    <t>121306 財團法人新光高中</t>
  </si>
  <si>
    <t>121320 私立義大國際高中</t>
  </si>
  <si>
    <t>151312 財團法人慈濟大學附中</t>
  </si>
  <si>
    <t>180309 國立新竹高中</t>
  </si>
  <si>
    <t>191302 私立葳格高中</t>
  </si>
  <si>
    <t>191308 私立宜寧高中</t>
  </si>
  <si>
    <t>191315 私立磊川華德福實驗教育學校</t>
  </si>
  <si>
    <t>211314 私立六信高中</t>
  </si>
  <si>
    <t>211320 財團法人慈濟高中</t>
  </si>
  <si>
    <t>353301 市立建國中學</t>
  </si>
  <si>
    <t>353303 市立北一女中</t>
  </si>
  <si>
    <t>363302 市立成淵高中</t>
  </si>
  <si>
    <t>381304 私立再興中學</t>
  </si>
  <si>
    <t>521301 天主教明誠高中</t>
  </si>
  <si>
    <t>521303 私立大榮高中</t>
  </si>
  <si>
    <t>553301 市立高雄中學</t>
  </si>
  <si>
    <t>581302 天主教道明中學</t>
  </si>
  <si>
    <t>011407 私立復興商工</t>
  </si>
  <si>
    <t>011426 私立能仁家商</t>
  </si>
  <si>
    <t>011431 私立莊敬工家</t>
  </si>
  <si>
    <t>014468 市立樟樹國際實中</t>
  </si>
  <si>
    <t>031415 私立方曙商工</t>
  </si>
  <si>
    <t>031421 私立永平工商</t>
  </si>
  <si>
    <t>101406 私立萬能工商</t>
  </si>
  <si>
    <t>121405 私立中山工商</t>
  </si>
  <si>
    <t>121415 私立華德工家</t>
  </si>
  <si>
    <t>121417 私立高苑工商</t>
  </si>
  <si>
    <t>193404 市立臺中家商</t>
  </si>
  <si>
    <t>211412 私立亞洲餐旅</t>
  </si>
  <si>
    <t>333401 市立大安高工</t>
  </si>
  <si>
    <t>551402 私立樹德家商</t>
  </si>
  <si>
    <t>581402 私立三信家商</t>
  </si>
  <si>
    <t>014504 市立江翠國中</t>
  </si>
  <si>
    <t>014579 市立佳林國中</t>
  </si>
  <si>
    <t>034506 市立南崁國中</t>
  </si>
  <si>
    <t>034550 市立光明國中</t>
  </si>
  <si>
    <t>124515 市立岡山國中</t>
  </si>
  <si>
    <t>193508 市立黎明國中</t>
  </si>
  <si>
    <t>353501 市立螢橋國中</t>
  </si>
  <si>
    <t>413502 市立蘭雅國中</t>
  </si>
  <si>
    <t>013602 市立新林國小</t>
  </si>
  <si>
    <t>014606 市立後埔國小</t>
  </si>
  <si>
    <t>014613 市立樹林國小</t>
  </si>
  <si>
    <t>014637 市立積穗國小</t>
  </si>
  <si>
    <t>014648 市立頂埔國小</t>
  </si>
  <si>
    <t>014670 市立大豐國小</t>
  </si>
  <si>
    <t>034607 市立中山國小</t>
  </si>
  <si>
    <t>034674 市立青埔國小</t>
  </si>
  <si>
    <t>064676 市立文光國小</t>
  </si>
  <si>
    <t>064678 市立北勢國小</t>
  </si>
  <si>
    <t>091602 私立福智國小</t>
  </si>
  <si>
    <t>183604 市立東門國小</t>
  </si>
  <si>
    <t>193650 市立國安國小</t>
  </si>
  <si>
    <t>193651 市立上石國小</t>
  </si>
  <si>
    <t>193652 市立大新國小</t>
  </si>
  <si>
    <t>193659 市立上安國小</t>
  </si>
  <si>
    <t>193662 市立惠來國小</t>
  </si>
  <si>
    <t>213601 市立東區勝利國小</t>
  </si>
  <si>
    <t>213617 市立公園國小</t>
  </si>
  <si>
    <t>213644 市立億載國小</t>
  </si>
  <si>
    <t>213645 市立賢北國小</t>
  </si>
  <si>
    <t>313601 市立松山國小</t>
  </si>
  <si>
    <t>333604 市立建安國小</t>
  </si>
  <si>
    <t>333607 市立古亭國小</t>
  </si>
  <si>
    <t>333610 市立新生國小</t>
  </si>
  <si>
    <t>353605 市立南門國小</t>
  </si>
  <si>
    <t>353608 臺北市立大學附小</t>
  </si>
  <si>
    <t>380601 國立政大實小</t>
  </si>
  <si>
    <t>533609 市立新上國小</t>
  </si>
  <si>
    <t>014712 市立淡水國小</t>
  </si>
  <si>
    <t>014714 市立文化國小</t>
  </si>
  <si>
    <t>014749 市立林口國小</t>
  </si>
  <si>
    <t>014794 市立北新國小</t>
  </si>
  <si>
    <t>034722 市立龍潭國小</t>
  </si>
  <si>
    <t>034760 市立同德國小</t>
  </si>
  <si>
    <t>034772 市立南美國小</t>
  </si>
  <si>
    <t>034782 市立新埔國小</t>
  </si>
  <si>
    <t>014801 市立昌平國小</t>
  </si>
  <si>
    <t>學生</t>
  </si>
  <si>
    <t>畢業生</t>
  </si>
  <si>
    <t>僑生及港澳生人數</t>
  </si>
  <si>
    <t>概況統計</t>
  </si>
  <si>
    <r>
      <rPr>
        <b/>
        <sz val="24"/>
        <rFont val="標楷體"/>
        <family val="4"/>
        <charset val="136"/>
      </rPr>
      <t>教育部</t>
    </r>
    <r>
      <rPr>
        <b/>
        <sz val="24"/>
        <rFont val="新細明體"/>
        <family val="1"/>
        <charset val="136"/>
      </rPr>
      <t xml:space="preserve"> </t>
    </r>
    <r>
      <rPr>
        <b/>
        <sz val="24"/>
        <rFont val="標楷體"/>
        <family val="4"/>
        <charset val="136"/>
      </rPr>
      <t>彙編</t>
    </r>
  </si>
  <si>
    <t>一、 彙總性統計表</t>
  </si>
  <si>
    <t>(一)設立別統計</t>
  </si>
  <si>
    <t>表A1-1b 大專校院港澳生及畢業生人數—按性別、等級別與設立別分…………………………………</t>
  </si>
  <si>
    <t>表A1-2 中等以下各級學校僑生、港澳生及畢業生人數—按性別、等級別與設立別分…………………………</t>
  </si>
  <si>
    <t>(二)僑居地別統計</t>
  </si>
  <si>
    <t>表A2-1a 大專校院僑生及畢業生人數—按等級別、性別與僑居地別分…………………………………</t>
  </si>
  <si>
    <t>表A2-1b 大專校院港澳生及畢業生人數—按等級別、性別與僑居地別分…………………………………</t>
  </si>
  <si>
    <t>表A2-2 中等以下各級學校在學僑生及港澳生—按等級別、新舊生別與僑居地別分…………………………………</t>
  </si>
  <si>
    <t>表A2-3 中等以下各級學校在學僑生及港澳生—按等級別、性別與僑居地別分…………………………………</t>
  </si>
  <si>
    <t>表A2-4 中等以下各級學校畢業僑生及港澳生—按等級別、性別與僑居地別分…………………………………</t>
  </si>
  <si>
    <t>(三)設立別與僑居地別交叉統計</t>
  </si>
  <si>
    <t>表A3-1a 大專校院在學僑生人數—按設立別、新舊生別與僑居地別分…………………………………</t>
  </si>
  <si>
    <t>表A3-1b 大專校院在學港澳生人數—按設立別、新舊生別與僑居地別分…………………………………</t>
  </si>
  <si>
    <t>表A3-2a 大專校院在學僑生人數—按設立別、性別與僑居地別分…………………………………</t>
  </si>
  <si>
    <t>表A3-2b 大專校院在學港澳生人數—按設立別、性別與僑居地別分…………………………………</t>
  </si>
  <si>
    <t>表A3-3 高級中等學校在學僑生及港澳生（含進修部）—按設立別、新舊生別與僑居</t>
  </si>
  <si>
    <t>表A3-4 國民中學在學僑生及港澳生—按設立別、新舊生別與僑居地別分…………………………………</t>
  </si>
  <si>
    <t>表A3-5 國民小學在學僑生及港澳生—按設立別、新舊生別與僑居地別分…………………………………</t>
  </si>
  <si>
    <t>二、 校別與僑居地別交叉統計表</t>
  </si>
  <si>
    <t>表B1-1a 大專校院僑生及畢業生人數—按性別、校別與僑居地別分…………………………………</t>
  </si>
  <si>
    <t>表B1-1b 大專校院港澳生及畢業生人數—按性別、校別與僑居地別分…………………………………</t>
  </si>
  <si>
    <t>表B1-2 中等以下各級學校僑生、港澳生及畢業生人數—按性別、校別與僑居地別分…………………………………</t>
  </si>
  <si>
    <t>三、 大專校院校別與研習類別交叉統計表</t>
  </si>
  <si>
    <t>表C1-1a 大專校院在學僑生人數—按研習類別、等級別與校別分…………………………………</t>
    <phoneticPr fontId="3" type="noConversion"/>
  </si>
  <si>
    <t>表C1-1b 大專校院在學港澳生人數—按研習類別、等級別與校別分…………………………………</t>
  </si>
  <si>
    <t>表C1-2a 大專校院畢業僑生人數—按研習類別、等級別與校別分…………………………………</t>
  </si>
  <si>
    <t>表C1-2b 大專校院畢業港澳生人數—按研習類別、等級別與校別分…………………………………</t>
  </si>
  <si>
    <t>附錄</t>
  </si>
  <si>
    <t>附錄1. 各級學校僑生及港澳生分發入學人數—按僑居地別分…………………………………</t>
  </si>
  <si>
    <t>附錄2. 國防醫學院僑生及港澳生人數—按僑居地別分…………………………………………</t>
  </si>
  <si>
    <t>附錄3. 國立臺灣師範大學僑生先修部在學學生人數—按僑居地別分…………………………………………</t>
    <phoneticPr fontId="3" type="noConversion"/>
  </si>
  <si>
    <t>附錄5. 中等以下各級學校僑生、港澳生及畢業生人數—按等級別與縣市別分…………………………………</t>
  </si>
  <si>
    <t>表A1-1a 大專校院僑生及畢業生人數—按性別、等級別與設立別分……………………………</t>
    <phoneticPr fontId="25" type="noConversion"/>
  </si>
  <si>
    <t>墨西哥 Mexico</t>
  </si>
  <si>
    <t>　　　 地別分……………………………………………………………………………………………………</t>
    <phoneticPr fontId="25" type="noConversion"/>
  </si>
  <si>
    <t>114777 市立五王國小</t>
  </si>
  <si>
    <t>034785 市立雙龍國小</t>
  </si>
  <si>
    <t>403613 市立麗湖國小</t>
  </si>
  <si>
    <t>383615 市立力行國小</t>
  </si>
  <si>
    <t>383601 市立景美國小</t>
  </si>
  <si>
    <t>363602 市立日新國小</t>
  </si>
  <si>
    <t>343604 市立長春國小</t>
  </si>
  <si>
    <t>333608 市立銘傳國小</t>
  </si>
  <si>
    <t>193648 市立四維國小</t>
  </si>
  <si>
    <t>124668 市立路竹區大社國小</t>
  </si>
  <si>
    <t>124652 市立甲圍國小</t>
  </si>
  <si>
    <t>124638 市立大社區大社國小</t>
  </si>
  <si>
    <t>064679 市立公明國小</t>
  </si>
  <si>
    <t>034645 市立樂善國小</t>
  </si>
  <si>
    <t>034608 市立文山國小</t>
  </si>
  <si>
    <t>014635 市立興南國小</t>
  </si>
  <si>
    <t>013604 市立東湖國小</t>
  </si>
  <si>
    <t>383502 市立實踐國中</t>
  </si>
  <si>
    <t>343507 市立濱江實驗國中</t>
  </si>
  <si>
    <t>343502 市立長安國中</t>
  </si>
  <si>
    <t>091506 私立福智實驗國中</t>
  </si>
  <si>
    <t>074527 縣立永靖國中</t>
  </si>
  <si>
    <t>593302 市立瑞祥高中</t>
  </si>
  <si>
    <t>353302 市立成功中學</t>
  </si>
  <si>
    <t>343303 市立大直高中</t>
  </si>
  <si>
    <t>124340 市立福誠高中</t>
  </si>
  <si>
    <t>121307 財團法人普門中學</t>
  </si>
  <si>
    <t>081312 私立三育高中</t>
  </si>
  <si>
    <t>041306 私立東泰高中</t>
  </si>
  <si>
    <t>041303 私立義民高中</t>
  </si>
  <si>
    <t>034399 市立大園國際高中</t>
  </si>
  <si>
    <t>034347 市立永豐高中</t>
  </si>
  <si>
    <t>031317 私立光啟高中</t>
  </si>
  <si>
    <t>021310 私立中道高中</t>
  </si>
  <si>
    <t>014364 市立竹圍高中</t>
  </si>
  <si>
    <t>014315 市立永平高中</t>
  </si>
  <si>
    <t>013336 市立中和高中</t>
  </si>
  <si>
    <t>011309 財團法人南山高中</t>
  </si>
  <si>
    <t>目    次</t>
    <phoneticPr fontId="25" type="noConversion"/>
  </si>
  <si>
    <t>014322 市立樹林高中</t>
  </si>
  <si>
    <t>031320 桃園市新興高中</t>
  </si>
  <si>
    <t>034314 市立壽山高中</t>
  </si>
  <si>
    <t>061315 私立華盛頓高中</t>
  </si>
  <si>
    <t>130302 國立屏東女中</t>
  </si>
  <si>
    <t>313301 市立西松高中</t>
  </si>
  <si>
    <t>330301 國立師大附中</t>
  </si>
  <si>
    <t>331304 私立復興實驗高中</t>
  </si>
  <si>
    <t>381306 私立靜心高中</t>
  </si>
  <si>
    <t>411301 私立泰北高中</t>
  </si>
  <si>
    <t>421303 私立奎山實驗高級中學</t>
  </si>
  <si>
    <t>013433 市立新北高工</t>
  </si>
  <si>
    <t>031414 桃園市世紀綠能工商</t>
  </si>
  <si>
    <t>201408 私立東吳工家</t>
  </si>
  <si>
    <t>014516 市立永和國中</t>
  </si>
  <si>
    <t>014530 市立蘆洲國中</t>
  </si>
  <si>
    <t>024505 縣立東光國中</t>
  </si>
  <si>
    <t>034516 市立八德國中</t>
  </si>
  <si>
    <t>034525 市立興南國中</t>
  </si>
  <si>
    <t>034549 市立東安國中</t>
  </si>
  <si>
    <t>064514 市立清泉國中</t>
  </si>
  <si>
    <t>114505 市立永康國中</t>
  </si>
  <si>
    <t>124524 市立茄萣國中</t>
  </si>
  <si>
    <t>193510 市立向上國中</t>
  </si>
  <si>
    <t>193522 市立萬和國中</t>
  </si>
  <si>
    <t>343506 市立五常國中</t>
  </si>
  <si>
    <t>363501 市立建成國中</t>
  </si>
  <si>
    <t>363506 市立蘭州國中</t>
  </si>
  <si>
    <t>423505 市立石牌國中</t>
  </si>
  <si>
    <t>533501 市立左營國中</t>
  </si>
  <si>
    <t>593505 市立興仁國中</t>
  </si>
  <si>
    <t>034671 市立信義國小</t>
  </si>
  <si>
    <t>034677 市立山東國小</t>
  </si>
  <si>
    <t>044643 縣立中興國小</t>
  </si>
  <si>
    <t>044686 縣立嘉豐國小</t>
  </si>
  <si>
    <t>104647 縣立東石國小</t>
  </si>
  <si>
    <t>114659 市立麻豆國小</t>
  </si>
  <si>
    <t>124618 市立永芳國小</t>
  </si>
  <si>
    <t>124667 市立路竹國小</t>
  </si>
  <si>
    <t>183627 市立陽光國小</t>
  </si>
  <si>
    <t>191606 私立麗喆國(中)小</t>
  </si>
  <si>
    <t>213606 市立崇學國小</t>
  </si>
  <si>
    <t>213616 市立立人國小</t>
  </si>
  <si>
    <t>323609 市立博愛國小</t>
  </si>
  <si>
    <t>331603 私立新民小學</t>
  </si>
  <si>
    <t>333601 市立龍安國小</t>
  </si>
  <si>
    <t>333605 市立仁愛國小</t>
  </si>
  <si>
    <t>343602 市立中正國小</t>
  </si>
  <si>
    <t>403601 市立內湖國小</t>
  </si>
  <si>
    <t>421601 私立薇閣小學</t>
  </si>
  <si>
    <t>423604 市立關渡國小</t>
  </si>
  <si>
    <t>553604 市立十全國小</t>
  </si>
  <si>
    <t>593613 市立前鎮區民權國小</t>
  </si>
  <si>
    <t>014729 市立新莊國小</t>
  </si>
  <si>
    <t>014745 市立鷺江國小</t>
  </si>
  <si>
    <t>014754 市立三重國小</t>
  </si>
  <si>
    <t>014788 市立榮富國小</t>
  </si>
  <si>
    <t>014789 市立裕民國小</t>
  </si>
  <si>
    <t>014791 市立中信國小</t>
  </si>
  <si>
    <t>034761 市立光明國小</t>
  </si>
  <si>
    <t>054720 縣立蟠桃國小</t>
  </si>
  <si>
    <t>064762 市立東新國小</t>
  </si>
  <si>
    <t>124747 市立竹後國小</t>
  </si>
  <si>
    <t>124760 市立蔡文國小</t>
  </si>
  <si>
    <t>寮國 Laos</t>
  </si>
  <si>
    <t>沙烏地阿拉伯 Saudi Arabia</t>
  </si>
  <si>
    <t>秘魯 Peru</t>
  </si>
  <si>
    <t>法國 France</t>
  </si>
  <si>
    <t>總　計 Grand Total</t>
    <phoneticPr fontId="3" type="noConversion"/>
  </si>
  <si>
    <t>說明：配合98年1月13日修正之「僑生回國就學及輔導辦法」，自98學年起國小增列一至四年級學生數。</t>
    <phoneticPr fontId="3" type="noConversion"/>
  </si>
  <si>
    <t>　　連江縣 Lienchiang County</t>
    <phoneticPr fontId="3" type="noConversion"/>
  </si>
  <si>
    <t>　　金門縣 Kinmen County</t>
    <phoneticPr fontId="3" type="noConversion"/>
  </si>
  <si>
    <t>　金馬地區 Kinmen &amp; Matsu</t>
    <phoneticPr fontId="3" type="noConversion"/>
  </si>
  <si>
    <t>　　嘉義市 Chiayi City</t>
    <phoneticPr fontId="3" type="noConversion"/>
  </si>
  <si>
    <t>　　新竹市 Hsinchu City</t>
    <phoneticPr fontId="3" type="noConversion"/>
  </si>
  <si>
    <t>　　基隆市 Keelung City</t>
    <phoneticPr fontId="3" type="noConversion"/>
  </si>
  <si>
    <t>　　澎湖縣 Penghu County</t>
    <phoneticPr fontId="3" type="noConversion"/>
  </si>
  <si>
    <t>　　花蓮縣 Hualien County</t>
    <phoneticPr fontId="3" type="noConversion"/>
  </si>
  <si>
    <t>　　臺東縣 Taitung County</t>
    <phoneticPr fontId="3" type="noConversion"/>
  </si>
  <si>
    <t>　　屏東縣 Pingtung County</t>
    <phoneticPr fontId="3" type="noConversion"/>
  </si>
  <si>
    <t>　　嘉義縣 Chiayi County</t>
    <phoneticPr fontId="3" type="noConversion"/>
  </si>
  <si>
    <t>　　雲林縣 Yunlin County</t>
    <phoneticPr fontId="3" type="noConversion"/>
  </si>
  <si>
    <t>　　南投縣 Nantou County</t>
    <phoneticPr fontId="3" type="noConversion"/>
  </si>
  <si>
    <t>　　彰化縣 Changhua County</t>
    <phoneticPr fontId="3" type="noConversion"/>
  </si>
  <si>
    <t>　　苗栗縣 Miaoli County</t>
    <phoneticPr fontId="3" type="noConversion"/>
  </si>
  <si>
    <t>　　新竹縣 Hsinchu County</t>
    <phoneticPr fontId="3" type="noConversion"/>
  </si>
  <si>
    <t>　　宜蘭縣 Yilan County</t>
    <phoneticPr fontId="3" type="noConversion"/>
  </si>
  <si>
    <t>　　高雄市 Kaohsiung City</t>
    <phoneticPr fontId="3" type="noConversion"/>
  </si>
  <si>
    <t>　　臺南市 Tainan City</t>
    <phoneticPr fontId="3" type="noConversion"/>
  </si>
  <si>
    <t>　　臺中市 Taichung City</t>
    <phoneticPr fontId="3" type="noConversion"/>
  </si>
  <si>
    <t>　　桃園市 Taoyuan City</t>
    <phoneticPr fontId="3" type="noConversion"/>
  </si>
  <si>
    <t>　　臺北市 Taipei City</t>
    <phoneticPr fontId="3" type="noConversion"/>
  </si>
  <si>
    <t>　　新北市 New Taipei City</t>
    <phoneticPr fontId="3" type="noConversion"/>
  </si>
  <si>
    <t>　臺灣地區 Taiwan Area</t>
    <phoneticPr fontId="3" type="noConversion"/>
  </si>
  <si>
    <t>134774 縣立崇蘭國小</t>
  </si>
  <si>
    <t>074778 縣立鹿江國際國(中)小</t>
  </si>
  <si>
    <t>064738 市立益民國小</t>
  </si>
  <si>
    <t>034756 市立大有國小</t>
  </si>
  <si>
    <t>014797 市立秀峰國小</t>
  </si>
  <si>
    <t>014733 市立國泰國小</t>
  </si>
  <si>
    <t>613607 市立坪頂國小</t>
  </si>
  <si>
    <t>533603 市立新莊國小</t>
  </si>
  <si>
    <t>423612 市立義方國小</t>
  </si>
  <si>
    <t>423609 市立湖山國小</t>
  </si>
  <si>
    <t>403608 市立麗山國小</t>
  </si>
  <si>
    <t>403606 市立康寧國小</t>
  </si>
  <si>
    <t>403604 市立東湖國小</t>
  </si>
  <si>
    <t>383614 市立萬芳國小</t>
  </si>
  <si>
    <t>383607 市立景興國小</t>
  </si>
  <si>
    <t>213641 市立安平國小</t>
  </si>
  <si>
    <t>211603 私立威爾森國小</t>
  </si>
  <si>
    <t>203608 市立嘉北國小</t>
  </si>
  <si>
    <t>124670 市立竹滬國小</t>
  </si>
  <si>
    <t>113601 市立蓮潭國(中)小</t>
  </si>
  <si>
    <t>104623 縣立三興國小</t>
  </si>
  <si>
    <t>064693 市立烏日國小</t>
  </si>
  <si>
    <t>064607 市立豐田國小</t>
  </si>
  <si>
    <t>044628 縣立中正國小</t>
  </si>
  <si>
    <t>044610 縣立新埔國小</t>
  </si>
  <si>
    <t>034686 市立東勢國小</t>
  </si>
  <si>
    <t>034669 市立芭里國小</t>
  </si>
  <si>
    <t>034628 市立潮音國小</t>
  </si>
  <si>
    <t>014653 市立崇德國小</t>
  </si>
  <si>
    <t>埃及</t>
  </si>
  <si>
    <t>014608 市立江翠國小</t>
  </si>
  <si>
    <t>393501 市立誠正國中</t>
  </si>
  <si>
    <t>323504 市立瑠公國中</t>
  </si>
  <si>
    <t>074535 縣立和群國中</t>
  </si>
  <si>
    <t>064503 市立豐南國中</t>
  </si>
  <si>
    <t>044532 縣立勝利國中</t>
  </si>
  <si>
    <t>034565 市立青埔國中</t>
  </si>
  <si>
    <t>034543 市立平興國中</t>
  </si>
  <si>
    <t>034540 市立石門國中</t>
  </si>
  <si>
    <t>034517 市立大成國中</t>
  </si>
  <si>
    <t>014580 市立達觀國中(小)</t>
  </si>
  <si>
    <t>521401 私立中華藝校</t>
  </si>
  <si>
    <t>351402 臺北市開南高中</t>
  </si>
  <si>
    <t>111427 私立育德工家</t>
  </si>
  <si>
    <t>064406 市立神岡高工</t>
  </si>
  <si>
    <t>011405 私立樹人家商</t>
  </si>
  <si>
    <t>580301 國立高師大附中</t>
  </si>
  <si>
    <t>法國</t>
  </si>
  <si>
    <t>403302 市立麗山高中</t>
  </si>
  <si>
    <t>343302 市立大同高中</t>
  </si>
  <si>
    <t>341302 私立大同高中</t>
  </si>
  <si>
    <t>333301 市立和平高中</t>
  </si>
  <si>
    <t>193313 市立西苑高中</t>
  </si>
  <si>
    <t>191314 私立嶺東高中</t>
  </si>
  <si>
    <t>181305 私立光復高中</t>
  </si>
  <si>
    <t>丹麥</t>
  </si>
  <si>
    <t>170302 國立基隆高中</t>
  </si>
  <si>
    <t>140302 國立臺東女中</t>
  </si>
  <si>
    <t>061318 私立立人高中</t>
  </si>
  <si>
    <t>061309 私立致用高中</t>
  </si>
  <si>
    <t>060323 國立中科實驗高級中學</t>
  </si>
  <si>
    <t>033306 市立武陵高中</t>
  </si>
  <si>
    <t>011325 私立中信高中</t>
  </si>
  <si>
    <t>丹麥 Denmark</t>
  </si>
  <si>
    <t>埃及 Egypt</t>
  </si>
  <si>
    <t>約旦</t>
  </si>
  <si>
    <r>
      <t xml:space="preserve">114 </t>
    </r>
    <r>
      <rPr>
        <b/>
        <sz val="22"/>
        <rFont val="標楷體"/>
        <family val="4"/>
        <charset val="136"/>
      </rPr>
      <t>學年度</t>
    </r>
    <phoneticPr fontId="3" type="noConversion"/>
  </si>
  <si>
    <r>
      <t>中華民國</t>
    </r>
    <r>
      <rPr>
        <sz val="20"/>
        <rFont val="Arial"/>
        <family val="2"/>
      </rPr>
      <t>115</t>
    </r>
    <r>
      <rPr>
        <sz val="20"/>
        <rFont val="標楷體"/>
        <family val="4"/>
        <charset val="136"/>
      </rPr>
      <t>年</t>
    </r>
    <r>
      <rPr>
        <sz val="20"/>
        <rFont val="Arial"/>
        <family val="2"/>
      </rPr>
      <t>2</t>
    </r>
    <r>
      <rPr>
        <sz val="20"/>
        <rFont val="標楷體"/>
        <family val="4"/>
        <charset val="136"/>
      </rPr>
      <t>月</t>
    </r>
    <phoneticPr fontId="3" type="noConversion"/>
  </si>
  <si>
    <t>　總計</t>
    <phoneticPr fontId="3" type="noConversion"/>
  </si>
  <si>
    <t>表A1-2 中等以下各級學校僑生、港澳生及畢業生人數－按性別、等級別與設立別分</t>
    <phoneticPr fontId="3" type="noConversion"/>
  </si>
  <si>
    <t>瑞士 Switzerland</t>
  </si>
  <si>
    <t>荷蘭 Netherlands</t>
  </si>
  <si>
    <t>捷克 Czech Republic</t>
  </si>
  <si>
    <t>奧地利 Austria</t>
  </si>
  <si>
    <t>蒙古 Mongo</t>
  </si>
  <si>
    <t>巴基斯坦 Pakistan</t>
  </si>
  <si>
    <t>約旦 Jordan</t>
  </si>
  <si>
    <t>表A2-2 中等以下各級學校在學僑生及港澳生－按等級別、新舊生別與僑居地別分</t>
    <phoneticPr fontId="3" type="noConversion"/>
  </si>
  <si>
    <t>表A2-3 中等以下各級學校在學僑生及港澳生－按等級別、性別與僑居地別分</t>
    <phoneticPr fontId="3" type="noConversion"/>
  </si>
  <si>
    <t>表A2-4 中等以下各級學校畢業僑生及港澳生－按等級別、性別與僑居地別分</t>
    <phoneticPr fontId="3" type="noConversion"/>
  </si>
  <si>
    <t>表A3-3 高級中等學校在學僑生及港澳生（含進修部）－按設立別、新舊生別與僑居地別分</t>
    <phoneticPr fontId="3" type="noConversion"/>
  </si>
  <si>
    <t>表A3-4 國民中學在學僑生及港澳生－按設立別、新舊生別與僑居地別分</t>
    <phoneticPr fontId="3" type="noConversion"/>
  </si>
  <si>
    <t>表A3-5 國民小學在學僑生及港澳生－按設立別、新舊生別與僑居地別分</t>
    <phoneticPr fontId="3" type="noConversion"/>
  </si>
  <si>
    <t>014802 市立麗林國小</t>
  </si>
  <si>
    <t>134776 縣立東寧國小</t>
  </si>
  <si>
    <t>134717 縣立恆春國小</t>
  </si>
  <si>
    <t>104715 縣立梅山國小</t>
  </si>
  <si>
    <t>084738 縣立力行國小</t>
  </si>
  <si>
    <t>034786 市立龍安國小</t>
  </si>
  <si>
    <t>034752 市立建德國小</t>
  </si>
  <si>
    <t>034745 市立興國國小</t>
  </si>
  <si>
    <t>014766 市立中山國小</t>
  </si>
  <si>
    <t>593603 市立仁愛國小</t>
  </si>
  <si>
    <t>583604 市立凱旋國小</t>
  </si>
  <si>
    <t>563603 市立信義國小</t>
  </si>
  <si>
    <t>393605 市立胡適國小</t>
  </si>
  <si>
    <t>383617 市立萬福國小</t>
  </si>
  <si>
    <t>383611 市立博嘉實驗國小</t>
  </si>
  <si>
    <t>371601 私立光仁小學</t>
  </si>
  <si>
    <t>363608 市立延平國小</t>
  </si>
  <si>
    <t>353601 市立螢橋國小</t>
  </si>
  <si>
    <t>343611 市立濱江國小</t>
  </si>
  <si>
    <t>313604 市立敦化國小</t>
  </si>
  <si>
    <t>203613 市立育人國小</t>
  </si>
  <si>
    <t>193649 市立何厝國小</t>
  </si>
  <si>
    <t>193627 市立南屯國小</t>
  </si>
  <si>
    <t>193604 市立東區成功國小</t>
  </si>
  <si>
    <t>173629 市立堵南國小</t>
  </si>
  <si>
    <t>084694 縣立伊達邵國小</t>
  </si>
  <si>
    <t>084648 縣立秀林國小</t>
  </si>
  <si>
    <t>074617 縣立寶山國小</t>
  </si>
  <si>
    <t>064687 市立龍井國小</t>
  </si>
  <si>
    <t>瑞士</t>
  </si>
  <si>
    <t>荷蘭</t>
  </si>
  <si>
    <t>044627 縣立竹北國小</t>
  </si>
  <si>
    <t>034690 市立楊梅國小</t>
  </si>
  <si>
    <t>034678 市立中正國小</t>
  </si>
  <si>
    <t>034654 市立大溪國小</t>
  </si>
  <si>
    <t>034602 市立東門國小</t>
  </si>
  <si>
    <t>024607 縣立凱旋國小</t>
  </si>
  <si>
    <t>014641 市立永和國小</t>
  </si>
  <si>
    <t>014605 市立莒光國小</t>
  </si>
  <si>
    <t>593502 市立前鎮國中</t>
  </si>
  <si>
    <t>523502 市立壽山國中</t>
  </si>
  <si>
    <t>353503 市立南門國中</t>
  </si>
  <si>
    <t>353502 市立古亭國中</t>
  </si>
  <si>
    <t>343505 市立新興國中</t>
  </si>
  <si>
    <t>333502 市立大安國中</t>
  </si>
  <si>
    <t>213508 市立延平國中</t>
  </si>
  <si>
    <t>213507 市立成功國中</t>
  </si>
  <si>
    <t>203502 市立北興國中</t>
  </si>
  <si>
    <t>193527 市立大墩國中</t>
  </si>
  <si>
    <t>193526 市立福科國中</t>
  </si>
  <si>
    <t>193521 市立至善國中</t>
  </si>
  <si>
    <t>193516 市立中山國中</t>
  </si>
  <si>
    <t>193511 市立育英國中</t>
  </si>
  <si>
    <t>181502 私立新竹市康橋國中(小)</t>
  </si>
  <si>
    <t>144507 縣立初鹿國中</t>
  </si>
  <si>
    <t>054532 縣立建國國中</t>
  </si>
  <si>
    <t>034539 市立凌雲國中</t>
  </si>
  <si>
    <t>034526 市立自強國中</t>
  </si>
  <si>
    <t>034518 市立中壢國中</t>
  </si>
  <si>
    <t>014573 市立大觀國中</t>
  </si>
  <si>
    <t>014552 市立溪崑國中</t>
  </si>
  <si>
    <t>014534 市立淡水國中</t>
  </si>
  <si>
    <t>013501 市立南勢國中</t>
  </si>
  <si>
    <t>361401 私立稻江高商</t>
  </si>
  <si>
    <t>331404 私立開平餐飲</t>
  </si>
  <si>
    <t>331402 私立東方工商</t>
  </si>
  <si>
    <t>311401 私立育達高中</t>
  </si>
  <si>
    <t>200406 國立嘉義高商</t>
  </si>
  <si>
    <t>013402 市立瑞芳高工</t>
  </si>
  <si>
    <t>720301 國立馬祖高中</t>
  </si>
  <si>
    <t>523301 市立鼓山高中</t>
  </si>
  <si>
    <t>411303 私立華興中學</t>
  </si>
  <si>
    <t>401303 私立達人高中</t>
  </si>
  <si>
    <t>363301 市立明倫高中</t>
  </si>
  <si>
    <t>333304 市立芳和實中</t>
  </si>
  <si>
    <t>211315 私立瀛海高中</t>
  </si>
  <si>
    <t>193301 市立臺中女中</t>
  </si>
  <si>
    <t>191313 私立曉明女中</t>
  </si>
  <si>
    <t>蒙古</t>
  </si>
  <si>
    <t>191305 臺中市新民高中</t>
  </si>
  <si>
    <t>180302 國立新竹女中</t>
  </si>
  <si>
    <t>151306 私立海星高中</t>
  </si>
  <si>
    <t>奧地利</t>
  </si>
  <si>
    <t>131307 財團法人屏榮高中</t>
  </si>
  <si>
    <t>081313 私立弘明實驗高中</t>
  </si>
  <si>
    <t>070307 國立彰化高中</t>
  </si>
  <si>
    <t>060322 國立興大附中</t>
  </si>
  <si>
    <t>033316 市立楊梅高中</t>
  </si>
  <si>
    <t>014348 市立石碇高中</t>
  </si>
  <si>
    <t>013337 市立新莊高中</t>
  </si>
  <si>
    <t>011314 新北市福瑞斯特高中</t>
  </si>
  <si>
    <t>011312 私立崇義高中</t>
  </si>
  <si>
    <t>捷克</t>
  </si>
  <si>
    <t>巴基斯坦</t>
  </si>
  <si>
    <t>114 學年度 SY 2025-2026</t>
  </si>
  <si>
    <t>表A1-1a 大專校院僑生及畢業生人數－按性別、等級別與設立別分</t>
    <phoneticPr fontId="54" type="noConversion"/>
  </si>
  <si>
    <t>1年級*</t>
  </si>
  <si>
    <t>2年級以上</t>
  </si>
  <si>
    <t>總　計</t>
    <phoneticPr fontId="54" type="noConversion"/>
  </si>
  <si>
    <t>市立</t>
  </si>
  <si>
    <t>博士班</t>
  </si>
  <si>
    <t>碩士班</t>
  </si>
  <si>
    <t>大學四年制(或四技)</t>
  </si>
  <si>
    <t>大學二年制(或二技)</t>
  </si>
  <si>
    <t>二專</t>
  </si>
  <si>
    <t>五專</t>
  </si>
  <si>
    <t>先修部</t>
  </si>
  <si>
    <t>說明：1. 本表 1年級學生人數包含國際專修部華語先修班學生人數。
　　　2. 研究生資料自95學年度起蒐集。
　　　3. 本表不含港澳生。
　　　4. 本表含宗教研修學院資料。</t>
    <phoneticPr fontId="54" type="noConversion"/>
  </si>
  <si>
    <t>表A1-1b 大專校院港澳生及畢業生人數－按性別、等級別與設立別分</t>
    <phoneticPr fontId="54" type="noConversion"/>
  </si>
  <si>
    <t>4+X</t>
  </si>
  <si>
    <t>說明：1. 本表 1年級學生人數包含國際專修部華語先修班學生人數。
　　　2. 先修部係指國立臺灣師大僑生先修部。
　　　3. 本表含宗教研修學院資料。</t>
    <phoneticPr fontId="54" type="noConversion"/>
  </si>
  <si>
    <t>表A2-1a 大專校院僑生及畢業生人數－按等級別、性別與僑居地分</t>
    <phoneticPr fontId="59" type="noConversion"/>
  </si>
  <si>
    <t>一年級新生人數</t>
  </si>
  <si>
    <t>學士班</t>
  </si>
  <si>
    <t>專科</t>
  </si>
  <si>
    <t>先修</t>
  </si>
  <si>
    <t>博士</t>
  </si>
  <si>
    <t>碩士</t>
  </si>
  <si>
    <t>學士</t>
  </si>
  <si>
    <t>副學士</t>
  </si>
  <si>
    <t>總計</t>
    <phoneticPr fontId="3" type="noConversion"/>
  </si>
  <si>
    <t>總計</t>
    <phoneticPr fontId="59" type="noConversion"/>
  </si>
  <si>
    <t>亞洲</t>
  </si>
  <si>
    <t>伊朗</t>
  </si>
  <si>
    <t>黎巴嫩</t>
  </si>
  <si>
    <t>尼泊爾</t>
  </si>
  <si>
    <t>土耳其</t>
  </si>
  <si>
    <t>汶萊</t>
  </si>
  <si>
    <t>吉爾吉斯</t>
  </si>
  <si>
    <t>大洋洲</t>
  </si>
  <si>
    <t>斐濟</t>
  </si>
  <si>
    <t>紐西蘭</t>
  </si>
  <si>
    <t>巴布亞紐幾內亞</t>
  </si>
  <si>
    <t>帛琉</t>
  </si>
  <si>
    <t>馬紹爾群島共和國</t>
  </si>
  <si>
    <t>非洲</t>
  </si>
  <si>
    <t>衣索比亞</t>
  </si>
  <si>
    <t>馬拉威</t>
  </si>
  <si>
    <t>模里西斯</t>
  </si>
  <si>
    <t>奈及利亞</t>
  </si>
  <si>
    <t>納米比亞</t>
  </si>
  <si>
    <t>史瓦帝尼王國</t>
  </si>
  <si>
    <t>歐洲</t>
  </si>
  <si>
    <t>比利時</t>
  </si>
  <si>
    <t>匈牙利</t>
  </si>
  <si>
    <t>愛爾蘭</t>
  </si>
  <si>
    <t>義大利</t>
  </si>
  <si>
    <t>波蘭</t>
  </si>
  <si>
    <t>葡萄牙</t>
  </si>
  <si>
    <t>西班牙</t>
  </si>
  <si>
    <t>德國</t>
  </si>
  <si>
    <t>北馬其頓共和國</t>
  </si>
  <si>
    <t>美洲</t>
  </si>
  <si>
    <t>多明尼加</t>
  </si>
  <si>
    <t>薩爾瓦多</t>
  </si>
  <si>
    <t>瓜地馬拉</t>
  </si>
  <si>
    <t>宏都拉斯</t>
  </si>
  <si>
    <t>尼加拉瓜</t>
  </si>
  <si>
    <t>巴拿馬</t>
  </si>
  <si>
    <t>貝里斯</t>
  </si>
  <si>
    <t>玻利維亞</t>
  </si>
  <si>
    <t>智利</t>
  </si>
  <si>
    <t>厄瓜多</t>
  </si>
  <si>
    <t>巴拉圭</t>
  </si>
  <si>
    <t>委內瑞拉</t>
  </si>
  <si>
    <t>說明：1. 先修部係指國立臺灣師大僑生先修部。
　　　2. 本表不含港澳生。
　　　3. 本表含宗教研修學院資料。</t>
    <phoneticPr fontId="59" type="noConversion"/>
  </si>
  <si>
    <t>表A2-1b  大專校院港澳生及畢業生人數－按等級別、性別與僑居地別分</t>
    <phoneticPr fontId="59" type="noConversion"/>
  </si>
  <si>
    <t>　香港</t>
  </si>
  <si>
    <t>　澳門</t>
  </si>
  <si>
    <t>說明：1. 先修部係指國立臺灣師大僑生先修部。
　　　2. 本表含宗教研修學院資料。</t>
    <phoneticPr fontId="59" type="noConversion"/>
  </si>
  <si>
    <t>表A3-1a 大專校院在學僑生人數－按設立別、新舊生別與僑居地別分</t>
    <phoneticPr fontId="59" type="noConversion"/>
  </si>
  <si>
    <t>大專校院在學僑生人數</t>
  </si>
  <si>
    <t>大學以上在學僑生人數</t>
  </si>
  <si>
    <t>專科在學僑生人數</t>
  </si>
  <si>
    <t>小計</t>
  </si>
  <si>
    <t>說明：1. 本表 1年級學生人數包含國際專修部華語先修班學生人數。
　　　2. 先修部係指國立臺灣師大僑生先修部。
　　　3. 本表不含港澳生。
　　　4. 本表含宗教研修學院資料。</t>
    <phoneticPr fontId="59" type="noConversion"/>
  </si>
  <si>
    <t>表A3-1b 大專校院在學港澳生人數－按設立別、新舊生別與僑居地別分</t>
    <phoneticPr fontId="59" type="noConversion"/>
  </si>
  <si>
    <t>大專校院在學港澳生人數</t>
  </si>
  <si>
    <t>大學以上在學港澳生人數</t>
  </si>
  <si>
    <t>專科在學港澳生人數</t>
  </si>
  <si>
    <t>說明：1. 本表新生欄之數據係指一年級學生數。
　　　2. 先修部係指國立臺灣師大僑生先修部。
　　　3. 本表含宗教研修學院資料。</t>
    <phoneticPr fontId="59" type="noConversion"/>
  </si>
  <si>
    <t>表A3-2a 大專校院在學僑生人數－按設立別、性別與僑居地別分</t>
    <phoneticPr fontId="59" type="noConversion"/>
  </si>
  <si>
    <t>說明：說明：1. 先修部係指國立臺灣師大僑生先修部。
　　　2. 本表不含港澳生。
　　　3. 本表含宗教研修學院資料。</t>
    <phoneticPr fontId="59" type="noConversion"/>
  </si>
  <si>
    <t>表A3-2b 大專校院在學港澳生人數－按設立別、性別與僑居地別分</t>
    <phoneticPr fontId="59" type="noConversion"/>
  </si>
  <si>
    <t>說明：</t>
  </si>
  <si>
    <t>1. 先修部係指國立臺灣師大僑生先修部。
2. 本表含宗教研修學院資料。</t>
  </si>
  <si>
    <t>表B1-1a 大專校院僑生及畢業生人數—按性別、校別與僑居地別分</t>
    <phoneticPr fontId="59" type="noConversion"/>
  </si>
  <si>
    <t>2年級
以上</t>
  </si>
  <si>
    <t>總　計</t>
    <phoneticPr fontId="59" type="noConversion"/>
  </si>
  <si>
    <t>大專校院</t>
    <phoneticPr fontId="59" type="noConversion"/>
  </si>
  <si>
    <t>0001 國立政治大學</t>
    <phoneticPr fontId="59" type="noConversion"/>
  </si>
  <si>
    <t>0002 國立清華大學</t>
    <phoneticPr fontId="59" type="noConversion"/>
  </si>
  <si>
    <t>0003 國立臺灣大學</t>
    <phoneticPr fontId="59" type="noConversion"/>
  </si>
  <si>
    <t>0004 國立臺灣師範大學</t>
    <phoneticPr fontId="59" type="noConversion"/>
  </si>
  <si>
    <t>0004A 國立臺灣師大僑生先修部</t>
    <phoneticPr fontId="59" type="noConversion"/>
  </si>
  <si>
    <t>0005 國立成功大學</t>
    <phoneticPr fontId="59" type="noConversion"/>
  </si>
  <si>
    <t>0006 國立中興大學</t>
    <phoneticPr fontId="59" type="noConversion"/>
  </si>
  <si>
    <t>0007 國立陽明交通大學</t>
    <phoneticPr fontId="59" type="noConversion"/>
  </si>
  <si>
    <t>0008 國立中央大學</t>
    <phoneticPr fontId="59" type="noConversion"/>
  </si>
  <si>
    <t>0009 國立中山大學</t>
    <phoneticPr fontId="59" type="noConversion"/>
  </si>
  <si>
    <t>0012 國立臺灣海洋大學</t>
    <phoneticPr fontId="59" type="noConversion"/>
  </si>
  <si>
    <t>0013 國立中正大學</t>
    <phoneticPr fontId="59" type="noConversion"/>
  </si>
  <si>
    <t>0014 國立高雄師範大學</t>
    <phoneticPr fontId="59" type="noConversion"/>
  </si>
  <si>
    <t>0015 國立彰化師範大學</t>
    <phoneticPr fontId="59" type="noConversion"/>
  </si>
  <si>
    <t>0017 國立臺北大學</t>
    <phoneticPr fontId="59" type="noConversion"/>
  </si>
  <si>
    <t>0018 國立嘉義大學</t>
    <phoneticPr fontId="59" type="noConversion"/>
  </si>
  <si>
    <t>0019 國立高雄大學</t>
    <phoneticPr fontId="59" type="noConversion"/>
  </si>
  <si>
    <t>0020 國立東華大學</t>
    <phoneticPr fontId="59" type="noConversion"/>
  </si>
  <si>
    <t>0021 國立暨南國際大學</t>
    <phoneticPr fontId="59" type="noConversion"/>
  </si>
  <si>
    <t>0022 國立臺灣科技大學</t>
    <phoneticPr fontId="59" type="noConversion"/>
  </si>
  <si>
    <t>0023 國立雲林科技大學</t>
    <phoneticPr fontId="59" type="noConversion"/>
  </si>
  <si>
    <t>0024 國立屏東科技大學</t>
    <phoneticPr fontId="59" type="noConversion"/>
  </si>
  <si>
    <t>0025 國立臺北科技大學</t>
    <phoneticPr fontId="59" type="noConversion"/>
  </si>
  <si>
    <t>0028 國立臺北藝術大學</t>
    <phoneticPr fontId="59" type="noConversion"/>
  </si>
  <si>
    <t>0029 國立臺灣藝術大學</t>
    <phoneticPr fontId="59" type="noConversion"/>
  </si>
  <si>
    <t>0030 國立臺東大學</t>
    <phoneticPr fontId="59" type="noConversion"/>
  </si>
  <si>
    <t>0031 國立宜蘭大學</t>
    <phoneticPr fontId="59" type="noConversion"/>
  </si>
  <si>
    <t>0032 國立聯合大學</t>
    <phoneticPr fontId="59" type="noConversion"/>
  </si>
  <si>
    <t>0033 國立虎尾科技大學</t>
    <phoneticPr fontId="59" type="noConversion"/>
  </si>
  <si>
    <t>0035 國立臺南藝術大學</t>
    <phoneticPr fontId="59" type="noConversion"/>
  </si>
  <si>
    <t>0036 國立臺南大學</t>
    <phoneticPr fontId="59" type="noConversion"/>
  </si>
  <si>
    <t>0037 國立臺北教育大學</t>
    <phoneticPr fontId="59" type="noConversion"/>
  </si>
  <si>
    <t>0039 國立臺中教育大學</t>
    <phoneticPr fontId="59" type="noConversion"/>
  </si>
  <si>
    <t>0042 國立澎湖科技大學</t>
    <phoneticPr fontId="59" type="noConversion"/>
  </si>
  <si>
    <t>0043 國立勤益科技大學</t>
    <phoneticPr fontId="59" type="noConversion"/>
  </si>
  <si>
    <t>0044 國立體育大學</t>
    <phoneticPr fontId="59" type="noConversion"/>
  </si>
  <si>
    <t>0046 國立臺北護理健康大學</t>
    <phoneticPr fontId="59" type="noConversion"/>
  </si>
  <si>
    <t>0047 國立高雄餐旅大學</t>
    <phoneticPr fontId="59" type="noConversion"/>
  </si>
  <si>
    <t>0048 國立金門大學</t>
    <phoneticPr fontId="59" type="noConversion"/>
  </si>
  <si>
    <t>0049 國立臺灣體育運動大學</t>
    <phoneticPr fontId="59" type="noConversion"/>
  </si>
  <si>
    <t>0050 國立臺中科技大學</t>
    <phoneticPr fontId="59" type="noConversion"/>
  </si>
  <si>
    <t>0051 國立臺北商業大學</t>
    <phoneticPr fontId="59" type="noConversion"/>
  </si>
  <si>
    <t>0052 國立屏東大學</t>
    <phoneticPr fontId="59" type="noConversion"/>
  </si>
  <si>
    <t>0053 國立高雄科技大學</t>
    <phoneticPr fontId="59" type="noConversion"/>
  </si>
  <si>
    <t>1001 東海大學</t>
    <phoneticPr fontId="59" type="noConversion"/>
  </si>
  <si>
    <t>1002 輔仁大學</t>
    <phoneticPr fontId="59" type="noConversion"/>
  </si>
  <si>
    <t>1003 東吳大學</t>
    <phoneticPr fontId="59" type="noConversion"/>
  </si>
  <si>
    <t>1004 中原大學</t>
    <phoneticPr fontId="59" type="noConversion"/>
  </si>
  <si>
    <t>1005 淡江大學</t>
    <phoneticPr fontId="59" type="noConversion"/>
  </si>
  <si>
    <t>1006 中國文化大學</t>
    <phoneticPr fontId="59" type="noConversion"/>
  </si>
  <si>
    <t>1007 逢甲大學</t>
    <phoneticPr fontId="59" type="noConversion"/>
  </si>
  <si>
    <t>1008 靜宜大學</t>
    <phoneticPr fontId="59" type="noConversion"/>
  </si>
  <si>
    <t>1009 長庚大學</t>
    <phoneticPr fontId="59" type="noConversion"/>
  </si>
  <si>
    <t>1010 元智大學</t>
    <phoneticPr fontId="59" type="noConversion"/>
  </si>
  <si>
    <t>1011 中華大學</t>
    <phoneticPr fontId="59" type="noConversion"/>
  </si>
  <si>
    <t>1012 大葉大學</t>
    <phoneticPr fontId="59" type="noConversion"/>
  </si>
  <si>
    <t>1013 華梵大學</t>
    <phoneticPr fontId="59" type="noConversion"/>
  </si>
  <si>
    <t>1014 義守大學</t>
    <phoneticPr fontId="59" type="noConversion"/>
  </si>
  <si>
    <t>1015 世新大學</t>
    <phoneticPr fontId="59" type="noConversion"/>
  </si>
  <si>
    <t>1016 銘傳大學</t>
    <phoneticPr fontId="59" type="noConversion"/>
  </si>
  <si>
    <t>1017 實踐大學</t>
    <phoneticPr fontId="59" type="noConversion"/>
  </si>
  <si>
    <t>1018 朝陽科技大學</t>
    <phoneticPr fontId="59" type="noConversion"/>
  </si>
  <si>
    <t>1019 高雄醫學大學</t>
    <phoneticPr fontId="59" type="noConversion"/>
  </si>
  <si>
    <t>1020 南華大學</t>
    <phoneticPr fontId="59" type="noConversion"/>
  </si>
  <si>
    <t>1021 真理大學</t>
    <phoneticPr fontId="59" type="noConversion"/>
  </si>
  <si>
    <t>1022 大同大學</t>
    <phoneticPr fontId="59" type="noConversion"/>
  </si>
  <si>
    <t>1023 南臺科技大學</t>
    <phoneticPr fontId="59" type="noConversion"/>
  </si>
  <si>
    <t>1024 崑山科技大學</t>
    <phoneticPr fontId="59" type="noConversion"/>
  </si>
  <si>
    <t>1025 嘉南藥理大學</t>
    <phoneticPr fontId="59" type="noConversion"/>
  </si>
  <si>
    <t>1026 樹德科技大學</t>
    <phoneticPr fontId="59" type="noConversion"/>
  </si>
  <si>
    <t>1027 慈濟大學</t>
    <phoneticPr fontId="59" type="noConversion"/>
  </si>
  <si>
    <t>1028 臺北醫學大學</t>
    <phoneticPr fontId="59" type="noConversion"/>
  </si>
  <si>
    <t>1029 中山醫學大學</t>
    <phoneticPr fontId="59" type="noConversion"/>
  </si>
  <si>
    <t>1030 龍華科技大學</t>
    <phoneticPr fontId="59" type="noConversion"/>
  </si>
  <si>
    <t>1031 輔英科技大學</t>
    <phoneticPr fontId="59" type="noConversion"/>
  </si>
  <si>
    <t>1032 明新科技大學</t>
    <phoneticPr fontId="59" type="noConversion"/>
  </si>
  <si>
    <t>1033 長榮大學</t>
    <phoneticPr fontId="59" type="noConversion"/>
  </si>
  <si>
    <t>1034 弘光科技大學</t>
    <phoneticPr fontId="59" type="noConversion"/>
  </si>
  <si>
    <t>1035 中國醫藥大學</t>
    <phoneticPr fontId="59" type="noConversion"/>
  </si>
  <si>
    <t>1036 健行科技大學</t>
    <phoneticPr fontId="59" type="noConversion"/>
  </si>
  <si>
    <t>1037 正修科技大學</t>
    <phoneticPr fontId="59" type="noConversion"/>
  </si>
  <si>
    <t>1038 萬能科技大學</t>
    <phoneticPr fontId="59" type="noConversion"/>
  </si>
  <si>
    <t>1039 玄奘大學</t>
    <phoneticPr fontId="59" type="noConversion"/>
  </si>
  <si>
    <t>1040 建國科技大學</t>
    <phoneticPr fontId="59" type="noConversion"/>
  </si>
  <si>
    <t>1041 明志科技大學</t>
    <phoneticPr fontId="59" type="noConversion"/>
  </si>
  <si>
    <t>1042 台鋼科技大學</t>
    <phoneticPr fontId="59" type="noConversion"/>
  </si>
  <si>
    <t>1043 大仁科技大學</t>
    <phoneticPr fontId="59" type="noConversion"/>
  </si>
  <si>
    <t>1044 聖約翰科技大學</t>
    <phoneticPr fontId="59" type="noConversion"/>
  </si>
  <si>
    <t>1045 嶺東科技大學</t>
    <phoneticPr fontId="59" type="noConversion"/>
  </si>
  <si>
    <t>1046 中國科技大學</t>
    <phoneticPr fontId="59" type="noConversion"/>
  </si>
  <si>
    <t>1047 中臺科技大學</t>
    <phoneticPr fontId="59" type="noConversion"/>
  </si>
  <si>
    <t>1048 亞洲大學</t>
    <phoneticPr fontId="59" type="noConversion"/>
  </si>
  <si>
    <t>1049 開南大學</t>
    <phoneticPr fontId="59" type="noConversion"/>
  </si>
  <si>
    <t>1050 佛光大學</t>
    <phoneticPr fontId="59" type="noConversion"/>
  </si>
  <si>
    <t>1051 台南應用科技大學</t>
    <phoneticPr fontId="59" type="noConversion"/>
  </si>
  <si>
    <t>1052 中信科技大學</t>
    <phoneticPr fontId="59" type="noConversion"/>
  </si>
  <si>
    <t>1053 元培醫事科技大學</t>
    <phoneticPr fontId="59" type="noConversion"/>
  </si>
  <si>
    <t>1054 景文科技大學</t>
    <phoneticPr fontId="59" type="noConversion"/>
  </si>
  <si>
    <t>1055 中華醫事科技大學</t>
    <phoneticPr fontId="59" type="noConversion"/>
  </si>
  <si>
    <t>1056 東南科技大學</t>
    <phoneticPr fontId="59" type="noConversion"/>
  </si>
  <si>
    <t>1057 德明財經科技大學</t>
    <phoneticPr fontId="59" type="noConversion"/>
  </si>
  <si>
    <t>1060 南開科技大學</t>
    <phoneticPr fontId="59" type="noConversion"/>
  </si>
  <si>
    <t>1061 中華科技大學</t>
    <phoneticPr fontId="59" type="noConversion"/>
  </si>
  <si>
    <t>1062 僑光科技大學</t>
    <phoneticPr fontId="59" type="noConversion"/>
  </si>
  <si>
    <t>1064 美和科技大學</t>
    <phoneticPr fontId="59" type="noConversion"/>
  </si>
  <si>
    <t>1065 吳鳳科技大學</t>
    <phoneticPr fontId="59" type="noConversion"/>
  </si>
  <si>
    <t>1069 修平科技大學</t>
    <phoneticPr fontId="59" type="noConversion"/>
  </si>
  <si>
    <t>1070 長庚科技大學</t>
    <phoneticPr fontId="59" type="noConversion"/>
  </si>
  <si>
    <t>1071 臺北城市科技大學</t>
    <phoneticPr fontId="59" type="noConversion"/>
  </si>
  <si>
    <t>1072 敏實科技大學</t>
    <phoneticPr fontId="59" type="noConversion"/>
  </si>
  <si>
    <t>1073 醒吾科技大學</t>
    <phoneticPr fontId="59" type="noConversion"/>
  </si>
  <si>
    <t>1075 文藻外語大學</t>
    <phoneticPr fontId="59" type="noConversion"/>
  </si>
  <si>
    <t>1076 華夏科技大學</t>
    <phoneticPr fontId="59" type="noConversion"/>
  </si>
  <si>
    <t>1078 致理科技大學</t>
    <phoneticPr fontId="59" type="noConversion"/>
  </si>
  <si>
    <t>1080 宏國德霖科技大學</t>
    <phoneticPr fontId="59" type="noConversion"/>
  </si>
  <si>
    <t>1082 崇右影藝科技大學</t>
    <phoneticPr fontId="59" type="noConversion"/>
  </si>
  <si>
    <t>1083 台北海洋科技大學</t>
    <phoneticPr fontId="59" type="noConversion"/>
  </si>
  <si>
    <t>1084 亞東科技大學</t>
    <phoneticPr fontId="59" type="noConversion"/>
  </si>
  <si>
    <t>1085 馬偕醫學大學</t>
    <phoneticPr fontId="59" type="noConversion"/>
  </si>
  <si>
    <t>3002 臺北市立大學</t>
    <phoneticPr fontId="59" type="noConversion"/>
  </si>
  <si>
    <t>0144 國立臺灣戲曲學院</t>
    <phoneticPr fontId="59" type="noConversion"/>
  </si>
  <si>
    <t>1168 南亞技術學院</t>
    <phoneticPr fontId="59" type="noConversion"/>
  </si>
  <si>
    <t>1183 黎明技術學院</t>
    <phoneticPr fontId="59" type="noConversion"/>
  </si>
  <si>
    <t>1185 德育護理健康學院</t>
    <phoneticPr fontId="59" type="noConversion"/>
  </si>
  <si>
    <t>1196 法鼓文理學院</t>
    <phoneticPr fontId="59" type="noConversion"/>
  </si>
  <si>
    <t>0221 國立臺南護理專科學校</t>
    <phoneticPr fontId="59" type="noConversion"/>
  </si>
  <si>
    <t>1282 馬偕醫護管理專科學校</t>
    <phoneticPr fontId="59" type="noConversion"/>
  </si>
  <si>
    <t>1286 耕莘健康管理專科學校</t>
    <phoneticPr fontId="59" type="noConversion"/>
  </si>
  <si>
    <t>1291 聖母醫護管理專科學校</t>
    <phoneticPr fontId="59" type="noConversion"/>
  </si>
  <si>
    <t>宗教研修學院</t>
    <phoneticPr fontId="59" type="noConversion"/>
  </si>
  <si>
    <t>1R02 基督教台灣浸會神學院</t>
    <phoneticPr fontId="59" type="noConversion"/>
  </si>
  <si>
    <t>1R03 臺北基督學院</t>
    <phoneticPr fontId="59" type="noConversion"/>
  </si>
  <si>
    <t>1R06 一貫道崇德學院</t>
    <phoneticPr fontId="59" type="noConversion"/>
  </si>
  <si>
    <t>說明：1. 本本表 1年級學生人數包含國際專修部華語先修班學生人數。
             2. 本表不含港澳生。</t>
    <phoneticPr fontId="59" type="noConversion"/>
  </si>
  <si>
    <t>表B1-1b 大專校院港澳生及畢業生人數—按性別、校別與僑居地別分</t>
    <phoneticPr fontId="59" type="noConversion"/>
  </si>
  <si>
    <t>1R05 台灣神學研究學院</t>
    <phoneticPr fontId="59" type="noConversion"/>
  </si>
  <si>
    <t>說明：本表 1年級學生人數包含國際專修部華語先修班學生人數。</t>
    <phoneticPr fontId="59" type="noConversion"/>
  </si>
  <si>
    <t>教育</t>
  </si>
  <si>
    <t>藝術</t>
  </si>
  <si>
    <t>人文</t>
  </si>
  <si>
    <t>語文</t>
  </si>
  <si>
    <t>社會及
行為科學</t>
  </si>
  <si>
    <t>新聞學及
圖書資訊</t>
  </si>
  <si>
    <t>商業及
管理</t>
  </si>
  <si>
    <t>法律</t>
  </si>
  <si>
    <t>生命科學</t>
  </si>
  <si>
    <t>環境</t>
  </si>
  <si>
    <t>物理
、化學及地球科學</t>
  </si>
  <si>
    <t>數學及
統計</t>
  </si>
  <si>
    <t>資訊通訊科技</t>
  </si>
  <si>
    <t>工程及
工程業</t>
  </si>
  <si>
    <t>製造及
加工</t>
  </si>
  <si>
    <t>建築及
營建工程</t>
  </si>
  <si>
    <t>農業</t>
  </si>
  <si>
    <t>林業</t>
  </si>
  <si>
    <t>漁業</t>
  </si>
  <si>
    <t>獸醫</t>
  </si>
  <si>
    <t>醫藥衛生</t>
  </si>
  <si>
    <t>社會福利</t>
  </si>
  <si>
    <t>餐旅及
民生服務</t>
  </si>
  <si>
    <t>衛生及
職業衛生服務</t>
  </si>
  <si>
    <t>安全服務</t>
  </si>
  <si>
    <t>運輸服務</t>
  </si>
  <si>
    <t>附錄1 各級學校僑生及港澳生分發入學人數－按僑居地別分</t>
    <phoneticPr fontId="3" type="noConversion"/>
  </si>
  <si>
    <t>大學
校院</t>
  </si>
  <si>
    <t>國防
醫學院</t>
  </si>
  <si>
    <t>國立臺灣師範大學
僑生先修部</t>
  </si>
  <si>
    <t>高級中
等學校</t>
  </si>
  <si>
    <t>海外青年就學輔導技術研習班</t>
  </si>
  <si>
    <t>秋</t>
  </si>
  <si>
    <t>春</t>
  </si>
  <si>
    <t>亞洲</t>
    <phoneticPr fontId="3" type="noConversion"/>
  </si>
  <si>
    <t>大洋洲</t>
    <phoneticPr fontId="3" type="noConversion"/>
  </si>
  <si>
    <t>非洲</t>
    <phoneticPr fontId="3" type="noConversion"/>
  </si>
  <si>
    <t>歐洲</t>
    <phoneticPr fontId="3" type="noConversion"/>
  </si>
  <si>
    <t>美洲</t>
    <phoneticPr fontId="3" type="noConversion"/>
  </si>
  <si>
    <t>資料來源：本部技術及職業教育司、國民及學前教育署、大學海外僑生聯招會（暨南大學）等單位。</t>
    <phoneticPr fontId="3" type="noConversion"/>
  </si>
  <si>
    <t>說明：1. 國防醫學院（95年1月自國防大學獨立設校）。
            2. 國立僑大先修班（95年3月併入臺灣師範大學，改為該校僑生先修部）。
            3. 依據僑生回國就學及輔導辦法（100年1月31日修正）第7條：申請就讀國民小學者，由地方政府教育行政機關辦理分發。</t>
    <phoneticPr fontId="3" type="noConversion"/>
  </si>
  <si>
    <t>附錄2 國防醫學院僑生、港澳生及畢業生人數—按僑居地別分</t>
    <phoneticPr fontId="25" type="noConversion"/>
  </si>
  <si>
    <t>分發人數</t>
  </si>
  <si>
    <t>上學年度</t>
  </si>
  <si>
    <t>一年級</t>
  </si>
  <si>
    <t>二年級以上</t>
  </si>
  <si>
    <t>畢業生人數</t>
  </si>
  <si>
    <t>總　計　</t>
  </si>
  <si>
    <t>資料來源：國防醫學院。</t>
    <phoneticPr fontId="25" type="noConversion"/>
  </si>
  <si>
    <t>附錄3 國立臺灣師範大學僑生先修部在學學生人數－按僑居地別分</t>
    <phoneticPr fontId="3" type="noConversion"/>
  </si>
  <si>
    <t>第1學期</t>
  </si>
  <si>
    <t>第2學期</t>
  </si>
  <si>
    <t>僑生</t>
  </si>
  <si>
    <t>港澳生</t>
  </si>
  <si>
    <t>說明：1.國立僑大先修班95年3月併入臺灣師範大學，為該校僑生先修部。 
　　　2.第1學期僅含秋季班學生人數，第2學期包含秋季班及春季班學生人數。 
　　　3.第1學期資料基準日為10月15日；第2學期為3月15日。 
　　　4.第2學期春季班學生來自馬來西亞40人(男23人、女17人)。</t>
    <phoneticPr fontId="3" type="noConversion"/>
  </si>
  <si>
    <t>附錄4a.  海外青年就學輔導技術研習班一年級學生人數－按僑居地別分</t>
    <phoneticPr fontId="25" type="noConversion"/>
  </si>
  <si>
    <t>學生人數</t>
  </si>
  <si>
    <t>總計 Grand Total</t>
    <phoneticPr fontId="25" type="noConversion"/>
  </si>
  <si>
    <t>亞洲　Asia</t>
  </si>
  <si>
    <t>　　　緬甸   Myanmar</t>
  </si>
  <si>
    <t>　　　印尼   Indonesia</t>
  </si>
  <si>
    <t>　　　馬來西亞   Malaysia</t>
  </si>
  <si>
    <t>　　　越南   Vietnam</t>
  </si>
  <si>
    <t>美洲　America</t>
  </si>
  <si>
    <t>　　　智利   Chile</t>
  </si>
  <si>
    <t>資料來源：中華民國僑務委員會。</t>
    <phoneticPr fontId="25" type="noConversion"/>
  </si>
  <si>
    <t>說明：海外青年就學輔導技術研習班之就讀期間為每年4月至翌年12月，以113學年度一年級學生為例，該訓練班就讀期間為113年4月至114年12月。</t>
    <phoneticPr fontId="25" type="noConversion"/>
  </si>
  <si>
    <t>附錄4b 海外青年就學輔導技術研習班學生人數－按僑居地別與年度分</t>
    <phoneticPr fontId="25" type="noConversion"/>
  </si>
  <si>
    <t>說明：海外青年就學輔導技術訓練班資料係指每年3月底實際報到人數，該訓練班就讀期間為每年4月至翌年12月。</t>
    <phoneticPr fontId="25" type="noConversion"/>
  </si>
  <si>
    <t>附錄4a.海外青年就學輔導技術研習班一年級學生人數－按僑居地別分……………………………………………</t>
    <phoneticPr fontId="25" type="noConversion"/>
  </si>
  <si>
    <t>附錄4b.海外青年就學輔導技術研習班學生人數－按僑居地別與年度分……………………………………………</t>
    <phoneticPr fontId="25" type="noConversion"/>
  </si>
  <si>
    <t>表C1-1a 大專校院在學僑生人數－按研習類別、等級別與校別分</t>
    <phoneticPr fontId="3" type="noConversion"/>
  </si>
  <si>
    <t>總　計</t>
    <phoneticPr fontId="3" type="noConversion"/>
  </si>
  <si>
    <t>博士　計</t>
    <phoneticPr fontId="3" type="noConversion"/>
  </si>
  <si>
    <t>0001 國立政治大學</t>
    <phoneticPr fontId="3" type="noConversion"/>
  </si>
  <si>
    <t>博士</t>
    <phoneticPr fontId="3" type="noConversion"/>
  </si>
  <si>
    <t>0002 國立清華大學</t>
    <phoneticPr fontId="3" type="noConversion"/>
  </si>
  <si>
    <t>0003 國立臺灣大學</t>
    <phoneticPr fontId="3" type="noConversion"/>
  </si>
  <si>
    <t>0004 國立臺灣師範大學</t>
    <phoneticPr fontId="3" type="noConversion"/>
  </si>
  <si>
    <t>0005 國立成功大學</t>
    <phoneticPr fontId="3" type="noConversion"/>
  </si>
  <si>
    <t>0006 國立中興大學</t>
    <phoneticPr fontId="3" type="noConversion"/>
  </si>
  <si>
    <t>0007 國立陽明交通大學</t>
    <phoneticPr fontId="3" type="noConversion"/>
  </si>
  <si>
    <t>0008 國立中央大學</t>
    <phoneticPr fontId="3" type="noConversion"/>
  </si>
  <si>
    <t>0009 國立中山大學</t>
    <phoneticPr fontId="3" type="noConversion"/>
  </si>
  <si>
    <t>0012 國立臺灣海洋大學</t>
    <phoneticPr fontId="3" type="noConversion"/>
  </si>
  <si>
    <t>0013 國立中正大學</t>
    <phoneticPr fontId="3" type="noConversion"/>
  </si>
  <si>
    <t>0015 國立彰化師範大學</t>
    <phoneticPr fontId="3" type="noConversion"/>
  </si>
  <si>
    <t>0017 國立臺北大學</t>
    <phoneticPr fontId="3" type="noConversion"/>
  </si>
  <si>
    <t>0020 國立東華大學</t>
    <phoneticPr fontId="3" type="noConversion"/>
  </si>
  <si>
    <t>0021 國立暨南國際大學</t>
    <phoneticPr fontId="3" type="noConversion"/>
  </si>
  <si>
    <t>0022 國立臺灣科技大學</t>
    <phoneticPr fontId="3" type="noConversion"/>
  </si>
  <si>
    <t>0023 國立雲林科技大學</t>
    <phoneticPr fontId="3" type="noConversion"/>
  </si>
  <si>
    <t>0025 國立臺北科技大學</t>
    <phoneticPr fontId="3" type="noConversion"/>
  </si>
  <si>
    <t>0028 國立臺北藝術大學</t>
    <phoneticPr fontId="3" type="noConversion"/>
  </si>
  <si>
    <t>0029 國立臺灣藝術大學</t>
    <phoneticPr fontId="3" type="noConversion"/>
  </si>
  <si>
    <t>0035 國立臺南藝術大學</t>
    <phoneticPr fontId="3" type="noConversion"/>
  </si>
  <si>
    <t>0044 國立體育大學</t>
    <phoneticPr fontId="3" type="noConversion"/>
  </si>
  <si>
    <t>0048 國立金門大學</t>
    <phoneticPr fontId="3" type="noConversion"/>
  </si>
  <si>
    <t>0053 國立高雄科技大學</t>
    <phoneticPr fontId="3" type="noConversion"/>
  </si>
  <si>
    <t>1001 東海大學</t>
    <phoneticPr fontId="3" type="noConversion"/>
  </si>
  <si>
    <t>1002 輔仁大學</t>
    <phoneticPr fontId="3" type="noConversion"/>
  </si>
  <si>
    <t>1004 中原大學</t>
    <phoneticPr fontId="3" type="noConversion"/>
  </si>
  <si>
    <t>1005 淡江大學</t>
    <phoneticPr fontId="3" type="noConversion"/>
  </si>
  <si>
    <t>1009 長庚大學</t>
    <phoneticPr fontId="3" type="noConversion"/>
  </si>
  <si>
    <t>1019 高雄醫學大學</t>
    <phoneticPr fontId="3" type="noConversion"/>
  </si>
  <si>
    <t>1028 臺北醫學大學</t>
    <phoneticPr fontId="3" type="noConversion"/>
  </si>
  <si>
    <t>1029 中山醫學大學</t>
    <phoneticPr fontId="3" type="noConversion"/>
  </si>
  <si>
    <t>1035 中國醫藥大學</t>
    <phoneticPr fontId="3" type="noConversion"/>
  </si>
  <si>
    <t>碩士　計</t>
    <phoneticPr fontId="3" type="noConversion"/>
  </si>
  <si>
    <t>碩士</t>
    <phoneticPr fontId="3" type="noConversion"/>
  </si>
  <si>
    <t>0014 國立高雄師範大學</t>
    <phoneticPr fontId="3" type="noConversion"/>
  </si>
  <si>
    <t>0018 國立嘉義大學</t>
    <phoneticPr fontId="3" type="noConversion"/>
  </si>
  <si>
    <t>0019 國立高雄大學</t>
    <phoneticPr fontId="3" type="noConversion"/>
  </si>
  <si>
    <t>0024 國立屏東科技大學</t>
    <phoneticPr fontId="3" type="noConversion"/>
  </si>
  <si>
    <t>0030 國立臺東大學</t>
    <phoneticPr fontId="3" type="noConversion"/>
  </si>
  <si>
    <t>0031 國立宜蘭大學</t>
    <phoneticPr fontId="3" type="noConversion"/>
  </si>
  <si>
    <t>0032 國立聯合大學</t>
    <phoneticPr fontId="3" type="noConversion"/>
  </si>
  <si>
    <t>0033 國立虎尾科技大學</t>
    <phoneticPr fontId="3" type="noConversion"/>
  </si>
  <si>
    <t>0036 國立臺南大學</t>
    <phoneticPr fontId="3" type="noConversion"/>
  </si>
  <si>
    <t>0037 國立臺北教育大學</t>
    <phoneticPr fontId="3" type="noConversion"/>
  </si>
  <si>
    <t>0039 國立臺中教育大學</t>
    <phoneticPr fontId="3" type="noConversion"/>
  </si>
  <si>
    <t>0042 國立澎湖科技大學</t>
    <phoneticPr fontId="3" type="noConversion"/>
  </si>
  <si>
    <t>0043 國立勤益科技大學</t>
    <phoneticPr fontId="3" type="noConversion"/>
  </si>
  <si>
    <t>0046 國立臺北護理健康大學</t>
    <phoneticPr fontId="3" type="noConversion"/>
  </si>
  <si>
    <t>0047 國立高雄餐旅大學</t>
    <phoneticPr fontId="3" type="noConversion"/>
  </si>
  <si>
    <t>0049 國立臺灣體育運動大學</t>
    <phoneticPr fontId="3" type="noConversion"/>
  </si>
  <si>
    <t>0050 國立臺中科技大學</t>
    <phoneticPr fontId="3" type="noConversion"/>
  </si>
  <si>
    <t>0051 國立臺北商業大學</t>
    <phoneticPr fontId="3" type="noConversion"/>
  </si>
  <si>
    <t>0052 國立屏東大學</t>
    <phoneticPr fontId="3" type="noConversion"/>
  </si>
  <si>
    <t>1003 東吳大學</t>
    <phoneticPr fontId="3" type="noConversion"/>
  </si>
  <si>
    <t>1006 中國文化大學</t>
    <phoneticPr fontId="3" type="noConversion"/>
  </si>
  <si>
    <t>1007 逢甲大學</t>
    <phoneticPr fontId="3" type="noConversion"/>
  </si>
  <si>
    <t>1008 靜宜大學</t>
    <phoneticPr fontId="3" type="noConversion"/>
  </si>
  <si>
    <t>1010 元智大學</t>
    <phoneticPr fontId="3" type="noConversion"/>
  </si>
  <si>
    <t>1011 中華大學</t>
    <phoneticPr fontId="3" type="noConversion"/>
  </si>
  <si>
    <t>1012 大葉大學</t>
    <phoneticPr fontId="3" type="noConversion"/>
  </si>
  <si>
    <t>1014 義守大學</t>
    <phoneticPr fontId="3" type="noConversion"/>
  </si>
  <si>
    <t>1015 世新大學</t>
    <phoneticPr fontId="3" type="noConversion"/>
  </si>
  <si>
    <t>1016 銘傳大學</t>
    <phoneticPr fontId="3" type="noConversion"/>
  </si>
  <si>
    <t>1017 實踐大學</t>
    <phoneticPr fontId="3" type="noConversion"/>
  </si>
  <si>
    <t>1018 朝陽科技大學</t>
    <phoneticPr fontId="3" type="noConversion"/>
  </si>
  <si>
    <t>1020 南華大學</t>
    <phoneticPr fontId="3" type="noConversion"/>
  </si>
  <si>
    <t>1021 真理大學</t>
    <phoneticPr fontId="3" type="noConversion"/>
  </si>
  <si>
    <t>1023 南臺科技大學</t>
    <phoneticPr fontId="3" type="noConversion"/>
  </si>
  <si>
    <t>1024 崑山科技大學</t>
    <phoneticPr fontId="3" type="noConversion"/>
  </si>
  <si>
    <t>1026 樹德科技大學</t>
    <phoneticPr fontId="3" type="noConversion"/>
  </si>
  <si>
    <t>1027 慈濟大學</t>
    <phoneticPr fontId="3" type="noConversion"/>
  </si>
  <si>
    <t>1031 輔英科技大學</t>
    <phoneticPr fontId="3" type="noConversion"/>
  </si>
  <si>
    <t>1032 明新科技大學</t>
    <phoneticPr fontId="3" type="noConversion"/>
  </si>
  <si>
    <t>1033 長榮大學</t>
    <phoneticPr fontId="3" type="noConversion"/>
  </si>
  <si>
    <t>1034 弘光科技大學</t>
    <phoneticPr fontId="3" type="noConversion"/>
  </si>
  <si>
    <t>1037 正修科技大學</t>
    <phoneticPr fontId="3" type="noConversion"/>
  </si>
  <si>
    <t>1039 玄奘大學</t>
    <phoneticPr fontId="3" type="noConversion"/>
  </si>
  <si>
    <t>1040 建國科技大學</t>
    <phoneticPr fontId="3" type="noConversion"/>
  </si>
  <si>
    <t>1041 明志科技大學</t>
    <phoneticPr fontId="3" type="noConversion"/>
  </si>
  <si>
    <t>1043 大仁科技大學</t>
    <phoneticPr fontId="3" type="noConversion"/>
  </si>
  <si>
    <t>1046 中國科技大學</t>
    <phoneticPr fontId="3" type="noConversion"/>
  </si>
  <si>
    <t>1048 亞洲大學</t>
    <phoneticPr fontId="3" type="noConversion"/>
  </si>
  <si>
    <t>1049 開南大學</t>
    <phoneticPr fontId="3" type="noConversion"/>
  </si>
  <si>
    <t>1050 佛光大學</t>
    <phoneticPr fontId="3" type="noConversion"/>
  </si>
  <si>
    <t>1052 中信科技大學</t>
    <phoneticPr fontId="3" type="noConversion"/>
  </si>
  <si>
    <t>1053 元培醫事科技大學</t>
    <phoneticPr fontId="3" type="noConversion"/>
  </si>
  <si>
    <t>1056 東南科技大學</t>
    <phoneticPr fontId="3" type="noConversion"/>
  </si>
  <si>
    <t>1060 南開科技大學</t>
    <phoneticPr fontId="3" type="noConversion"/>
  </si>
  <si>
    <t>1064 美和科技大學</t>
    <phoneticPr fontId="3" type="noConversion"/>
  </si>
  <si>
    <t>1069 修平科技大學</t>
    <phoneticPr fontId="3" type="noConversion"/>
  </si>
  <si>
    <t>1071 臺北城市科技大學</t>
    <phoneticPr fontId="3" type="noConversion"/>
  </si>
  <si>
    <t>1073 醒吾科技大學</t>
    <phoneticPr fontId="3" type="noConversion"/>
  </si>
  <si>
    <t>1075 文藻外語大學</t>
    <phoneticPr fontId="3" type="noConversion"/>
  </si>
  <si>
    <t>1078 致理科技大學</t>
    <phoneticPr fontId="3" type="noConversion"/>
  </si>
  <si>
    <t>1085 馬偕醫學大學</t>
    <phoneticPr fontId="3" type="noConversion"/>
  </si>
  <si>
    <t>3002 臺北市立大學</t>
    <phoneticPr fontId="3" type="noConversion"/>
  </si>
  <si>
    <t>1196 法鼓文理學院</t>
    <phoneticPr fontId="3" type="noConversion"/>
  </si>
  <si>
    <t>1R02 基督教台灣浸會神學院</t>
    <phoneticPr fontId="3" type="noConversion"/>
  </si>
  <si>
    <t>1R06 一貫道崇德學院</t>
    <phoneticPr fontId="3" type="noConversion"/>
  </si>
  <si>
    <t>學士　計</t>
    <phoneticPr fontId="3" type="noConversion"/>
  </si>
  <si>
    <t>學士</t>
    <phoneticPr fontId="3" type="noConversion"/>
  </si>
  <si>
    <t>1013 華梵大學</t>
    <phoneticPr fontId="3" type="noConversion"/>
  </si>
  <si>
    <t>1022 大同大學</t>
    <phoneticPr fontId="3" type="noConversion"/>
  </si>
  <si>
    <t>1025 嘉南藥理大學</t>
    <phoneticPr fontId="3" type="noConversion"/>
  </si>
  <si>
    <t>1030 龍華科技大學</t>
    <phoneticPr fontId="3" type="noConversion"/>
  </si>
  <si>
    <t>1036 健行科技大學</t>
    <phoneticPr fontId="3" type="noConversion"/>
  </si>
  <si>
    <t>1038 萬能科技大學</t>
    <phoneticPr fontId="3" type="noConversion"/>
  </si>
  <si>
    <t>1042 台鋼科技大學</t>
    <phoneticPr fontId="3" type="noConversion"/>
  </si>
  <si>
    <t>1044 聖約翰科技大學</t>
    <phoneticPr fontId="3" type="noConversion"/>
  </si>
  <si>
    <t>1045 嶺東科技大學</t>
    <phoneticPr fontId="3" type="noConversion"/>
  </si>
  <si>
    <t>1047 中臺科技大學</t>
    <phoneticPr fontId="3" type="noConversion"/>
  </si>
  <si>
    <t>1051 台南應用科技大學</t>
    <phoneticPr fontId="3" type="noConversion"/>
  </si>
  <si>
    <t>1054 景文科技大學</t>
    <phoneticPr fontId="3" type="noConversion"/>
  </si>
  <si>
    <t>1055 中華醫事科技大學</t>
    <phoneticPr fontId="3" type="noConversion"/>
  </si>
  <si>
    <t>1057 德明財經科技大學</t>
    <phoneticPr fontId="3" type="noConversion"/>
  </si>
  <si>
    <t>1061 中華科技大學</t>
    <phoneticPr fontId="3" type="noConversion"/>
  </si>
  <si>
    <t>1062 僑光科技大學</t>
    <phoneticPr fontId="3" type="noConversion"/>
  </si>
  <si>
    <t>1065 吳鳳科技大學</t>
    <phoneticPr fontId="3" type="noConversion"/>
  </si>
  <si>
    <t>1070 長庚科技大學</t>
    <phoneticPr fontId="3" type="noConversion"/>
  </si>
  <si>
    <t>1076 華夏科技大學</t>
    <phoneticPr fontId="3" type="noConversion"/>
  </si>
  <si>
    <t>1080 宏國德霖科技大學</t>
    <phoneticPr fontId="3" type="noConversion"/>
  </si>
  <si>
    <t>1082 崇右影藝科技大學</t>
    <phoneticPr fontId="3" type="noConversion"/>
  </si>
  <si>
    <t>1083 台北海洋科技大學</t>
    <phoneticPr fontId="3" type="noConversion"/>
  </si>
  <si>
    <t>1084 亞東科技大學</t>
    <phoneticPr fontId="3" type="noConversion"/>
  </si>
  <si>
    <t>0144 國立臺灣戲曲學院</t>
    <phoneticPr fontId="3" type="noConversion"/>
  </si>
  <si>
    <t>1168 南亞技術學院</t>
    <phoneticPr fontId="3" type="noConversion"/>
  </si>
  <si>
    <t>1183 黎明技術學院</t>
    <phoneticPr fontId="3" type="noConversion"/>
  </si>
  <si>
    <t>1185 德育護理健康學院</t>
    <phoneticPr fontId="3" type="noConversion"/>
  </si>
  <si>
    <t>1R03 臺北基督學院</t>
    <phoneticPr fontId="3" type="noConversion"/>
  </si>
  <si>
    <t>專科　計</t>
    <phoneticPr fontId="3" type="noConversion"/>
  </si>
  <si>
    <t>專科</t>
    <phoneticPr fontId="3" type="noConversion"/>
  </si>
  <si>
    <t>0221 國立臺南護理專科學校</t>
    <phoneticPr fontId="3" type="noConversion"/>
  </si>
  <si>
    <t>1282 馬偕醫護管理專科學校</t>
    <phoneticPr fontId="3" type="noConversion"/>
  </si>
  <si>
    <t>1286 耕莘健康管理專科學校</t>
    <phoneticPr fontId="3" type="noConversion"/>
  </si>
  <si>
    <t>1291 聖母醫護管理專科學校</t>
    <phoneticPr fontId="3" type="noConversion"/>
  </si>
  <si>
    <t>先修部　計</t>
    <phoneticPr fontId="3" type="noConversion"/>
  </si>
  <si>
    <t>0004A 國立臺灣師大僑生先修部</t>
    <phoneticPr fontId="3" type="noConversion"/>
  </si>
  <si>
    <t>先修部</t>
    <phoneticPr fontId="3" type="noConversion"/>
  </si>
  <si>
    <t>說明：1. 本表係依106.9.4 分行實施之「中華民國學科標準分類(第5次修正)」歸類。
             2. 本表不含港澳生。</t>
    <phoneticPr fontId="3" type="noConversion"/>
  </si>
  <si>
    <t>表C1-2a 大專校院畢業僑生人數－按研習類別、等級別與校別分</t>
    <phoneticPr fontId="3" type="noConversion"/>
  </si>
  <si>
    <t>博士   計</t>
    <phoneticPr fontId="3" type="noConversion"/>
  </si>
  <si>
    <t>碩士  計</t>
    <phoneticPr fontId="3" type="noConversion"/>
  </si>
  <si>
    <t>學士  計</t>
    <phoneticPr fontId="3" type="noConversion"/>
  </si>
  <si>
    <t>1072 敏實科技大學</t>
    <phoneticPr fontId="3" type="noConversion"/>
  </si>
  <si>
    <t>副學士(專科)  計</t>
    <phoneticPr fontId="3" type="noConversion"/>
  </si>
  <si>
    <t>說明：1. 本表係依106.9.4 分行實施之「中華民國學科標準分類(第5次修正)」歸類。
　　　2. 本表不含港澳生。</t>
    <phoneticPr fontId="3" type="noConversion"/>
  </si>
  <si>
    <t>表C1-1b 大專校院在學港澳生人數－按研習類別、等級別與校別分</t>
    <phoneticPr fontId="3" type="noConversion"/>
  </si>
  <si>
    <t>1R05 台灣神學研究學院</t>
    <phoneticPr fontId="3" type="noConversion"/>
  </si>
  <si>
    <t>說明：本表係依106.9.4 分行實施之「中華民國學科標準分類(第5次修正)」歸類。</t>
    <phoneticPr fontId="3" type="noConversion"/>
  </si>
  <si>
    <t>表C1-2b 大專校院畢業港澳生人數－按研習類別、等級別與校別分</t>
    <phoneticPr fontId="3" type="noConversion"/>
  </si>
  <si>
    <t>附錄5.  中等以下各級學校僑生、港澳生及畢業生人數－按等級別與縣市別分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</si>
</sst>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0"/>
    <numFmt numFmtId="177" formatCode="[$-1010404]#,##0;\ #,##0\-;\ \-"/>
    <numFmt numFmtId="178" formatCode="[$-21000404]ggge&quot;年&quot;m&quot;月&quot;d&quot;日&quot;"/>
    <numFmt numFmtId="179" formatCode="###,##0;\-###,##0;&quot;-&quot;"/>
    <numFmt numFmtId="180" formatCode="#,##0;\-#,##0;&quot;-&quot;"/>
    <numFmt numFmtId="181" formatCode="##,##0"/>
    <numFmt numFmtId="182" formatCode="##0"/>
    <numFmt numFmtId="183" formatCode="##0;\-##0;&quot;-&quot;"/>
  </numFmts>
  <fonts count="80">
    <font>
      <sz val="12"/>
      <color theme="1"/>
      <name val="新細明體"/>
      <charset val="136"/>
      <scheme val="minor"/>
    </font>
    <font>
      <sz val="10"/>
      <name val="Arial"/>
      <family val="2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9C57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3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6"/>
      <name val="標楷體"/>
      <family val="4"/>
      <charset val="136"/>
    </font>
    <font>
      <sz val="9"/>
      <color indexed="8"/>
      <name val="新細明體"/>
      <family val="1"/>
      <charset val="136"/>
    </font>
    <font>
      <b/>
      <sz val="16"/>
      <name val="新細明體"/>
      <family val="1"/>
      <charset val="136"/>
    </font>
    <font>
      <sz val="9"/>
      <name val="新細明體"/>
      <family val="1"/>
      <charset val="136"/>
      <scheme val="minor"/>
    </font>
    <font>
      <b/>
      <sz val="42"/>
      <name val="標楷體"/>
      <family val="4"/>
      <charset val="136"/>
    </font>
    <font>
      <b/>
      <sz val="22"/>
      <name val="Arial"/>
      <family val="2"/>
    </font>
    <font>
      <b/>
      <sz val="22"/>
      <name val="標楷體"/>
      <family val="4"/>
      <charset val="136"/>
    </font>
    <font>
      <sz val="22"/>
      <name val="新細明體"/>
      <family val="1"/>
      <charset val="136"/>
    </font>
    <font>
      <b/>
      <sz val="24"/>
      <name val="標楷體"/>
      <family val="4"/>
      <charset val="136"/>
    </font>
    <font>
      <b/>
      <sz val="24"/>
      <name val="新細明體"/>
      <family val="1"/>
      <charset val="136"/>
    </font>
    <font>
      <sz val="20"/>
      <name val="標楷體"/>
      <family val="4"/>
      <charset val="136"/>
    </font>
    <font>
      <sz val="20"/>
      <name val="Arial"/>
      <family val="2"/>
    </font>
    <font>
      <b/>
      <sz val="20"/>
      <color indexed="16"/>
      <name val="標楷體"/>
      <family val="4"/>
      <charset val="136"/>
    </font>
    <font>
      <sz val="12"/>
      <color indexed="8"/>
      <name val="標楷體"/>
      <family val="4"/>
      <charset val="136"/>
    </font>
    <font>
      <u/>
      <sz val="12"/>
      <color indexed="12"/>
      <name val="新細明體"/>
      <family val="1"/>
      <charset val="136"/>
    </font>
    <font>
      <b/>
      <sz val="12"/>
      <color indexed="17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name val="標楷體"/>
      <family val="4"/>
      <charset val="136"/>
    </font>
    <font>
      <sz val="12"/>
      <color rgb="FF3366FF"/>
      <name val="標楷體"/>
      <family val="4"/>
      <charset val="136"/>
    </font>
    <font>
      <sz val="12"/>
      <color rgb="FF0000FF"/>
      <name val="標楷體"/>
      <family val="4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Arial"/>
      <family val="2"/>
    </font>
    <font>
      <sz val="9"/>
      <color indexed="8"/>
      <name val="Arial"/>
      <family val="2"/>
    </font>
    <font>
      <sz val="10"/>
      <name val="Arial"/>
    </font>
    <font>
      <sz val="9"/>
      <name val="新細明體"/>
      <charset val="136"/>
      <scheme val="minor"/>
    </font>
    <font>
      <sz val="13"/>
      <name val="新細明體"/>
      <charset val="136"/>
    </font>
    <font>
      <sz val="12"/>
      <name val="新細明體"/>
      <charset val="136"/>
    </font>
    <font>
      <sz val="10"/>
      <name val="新細明體"/>
      <charset val="136"/>
    </font>
    <font>
      <sz val="11"/>
      <name val="新細明體"/>
      <charset val="136"/>
    </font>
    <font>
      <sz val="9"/>
      <name val="新細明體"/>
      <charset val="136"/>
    </font>
    <font>
      <sz val="8"/>
      <name val="新細明體"/>
      <charset val="136"/>
    </font>
    <font>
      <sz val="12"/>
      <color indexed="8"/>
      <name val="新細明體"/>
      <charset val="136"/>
    </font>
    <font>
      <sz val="8"/>
      <name val="Arial"/>
    </font>
    <font>
      <sz val="7"/>
      <name val="新細明體"/>
      <family val="1"/>
      <charset val="136"/>
    </font>
    <font>
      <sz val="8"/>
      <name val="新細明體"/>
      <family val="1"/>
      <charset val="136"/>
      <scheme val="minor"/>
    </font>
    <font>
      <sz val="8"/>
      <name val="新細明體"/>
      <charset val="136"/>
      <scheme val="minor"/>
    </font>
    <font>
      <sz val="9"/>
      <name val="Arial"/>
    </font>
    <font>
      <sz val="13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8"/>
      <color indexed="8"/>
      <name val="Arial"/>
      <family val="2"/>
    </font>
    <font>
      <sz val="7.5"/>
      <color indexed="8"/>
      <name val="新細明體"/>
      <family val="1"/>
      <charset val="136"/>
    </font>
    <font>
      <sz val="7.5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9"/>
      <color theme="0"/>
      <name val="新細明體"/>
      <family val="1"/>
      <charset val="136"/>
    </font>
    <font>
      <sz val="10"/>
      <color indexed="8"/>
      <name val="Arial"/>
      <family val="2"/>
    </font>
    <font>
      <sz val="13"/>
      <color theme="1"/>
      <name val="新細明體"/>
      <family val="1"/>
      <charset val="136"/>
      <scheme val="minor"/>
    </font>
    <font>
      <sz val="9"/>
      <name val="Arial"/>
      <family val="2"/>
    </font>
    <font>
      <sz val="8.5"/>
      <name val="新細明體"/>
      <family val="1"/>
      <charset val="136"/>
    </font>
    <font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4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60">
    <xf numFmtId="0" fontId="0" fillId="2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" fillId="2" borderId="0">
      <alignment wrapText="1"/>
    </xf>
    <xf numFmtId="0" fontId="8" fillId="21" borderId="0" applyNumberFormat="0" applyBorder="0" applyAlignment="0" applyProtection="0">
      <alignment vertical="center"/>
    </xf>
    <xf numFmtId="0" fontId="9" fillId="2" borderId="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3" borderId="2" applyNumberFormat="0" applyAlignment="0" applyProtection="0">
      <alignment vertical="center"/>
    </xf>
    <xf numFmtId="0" fontId="12" fillId="2" borderId="3" applyNumberFormat="0" applyFill="0" applyAlignment="0" applyProtection="0">
      <alignment vertical="center"/>
    </xf>
    <xf numFmtId="0" fontId="7" fillId="24" borderId="4" applyNumberFormat="0" applyFont="0" applyAlignment="0" applyProtection="0">
      <alignment vertical="center"/>
    </xf>
    <xf numFmtId="0" fontId="13" fillId="2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" borderId="0" applyNumberFormat="0" applyFill="0" applyBorder="0" applyAlignment="0" applyProtection="0">
      <alignment vertical="center"/>
    </xf>
    <xf numFmtId="0" fontId="16" fillId="2" borderId="5" applyNumberFormat="0" applyFill="0" applyAlignment="0" applyProtection="0">
      <alignment vertical="center"/>
    </xf>
    <xf numFmtId="0" fontId="17" fillId="2" borderId="6" applyNumberFormat="0" applyFill="0" applyAlignment="0" applyProtection="0">
      <alignment vertical="center"/>
    </xf>
    <xf numFmtId="0" fontId="18" fillId="2" borderId="7" applyNumberFormat="0" applyFill="0" applyAlignment="0" applyProtection="0">
      <alignment vertical="center"/>
    </xf>
    <xf numFmtId="0" fontId="18" fillId="2" borderId="0" applyNumberFormat="0" applyFill="0" applyBorder="0" applyAlignment="0" applyProtection="0">
      <alignment vertical="center"/>
    </xf>
    <xf numFmtId="0" fontId="19" fillId="31" borderId="2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2" borderId="0" applyNumberFormat="0" applyFill="0" applyBorder="0" applyAlignment="0" applyProtection="0">
      <alignment vertical="center"/>
    </xf>
    <xf numFmtId="0" fontId="26" fillId="2" borderId="0">
      <alignment wrapText="1"/>
    </xf>
    <xf numFmtId="0" fontId="27" fillId="2" borderId="0">
      <alignment vertical="center"/>
    </xf>
    <xf numFmtId="0" fontId="27" fillId="2" borderId="0">
      <alignment vertical="center"/>
    </xf>
    <xf numFmtId="0" fontId="27" fillId="2" borderId="0">
      <alignment vertical="center"/>
    </xf>
    <xf numFmtId="0" fontId="2" fillId="2" borderId="0"/>
    <xf numFmtId="0" fontId="42" fillId="2" borderId="0" applyNumberFormat="0" applyFill="0" applyBorder="0" applyProtection="0">
      <alignment vertical="center"/>
    </xf>
    <xf numFmtId="0" fontId="1" fillId="2" borderId="0">
      <alignment wrapText="1"/>
    </xf>
    <xf numFmtId="0" fontId="48" fillId="2" borderId="0">
      <alignment wrapText="1"/>
    </xf>
    <xf numFmtId="0" fontId="49" fillId="2" borderId="0">
      <alignment vertical="center"/>
    </xf>
    <xf numFmtId="0" fontId="1" fillId="2" borderId="0">
      <alignment wrapText="1"/>
    </xf>
    <xf numFmtId="0" fontId="50" fillId="2" borderId="0">
      <alignment vertical="center"/>
    </xf>
    <xf numFmtId="0" fontId="51" fillId="2" borderId="0">
      <alignment wrapText="1"/>
    </xf>
    <xf numFmtId="0" fontId="7" fillId="2" borderId="0">
      <alignment vertical="center"/>
    </xf>
    <xf numFmtId="0" fontId="53" fillId="2" borderId="0">
      <alignment wrapText="1"/>
    </xf>
    <xf numFmtId="0" fontId="61" fillId="2" borderId="0">
      <alignment vertical="center"/>
    </xf>
    <xf numFmtId="0" fontId="27" fillId="2" borderId="0">
      <alignment vertical="center"/>
    </xf>
    <xf numFmtId="0" fontId="27" fillId="2" borderId="0">
      <alignment vertical="center"/>
    </xf>
  </cellStyleXfs>
  <cellXfs count="519">
    <xf numFmtId="0" fontId="0" fillId="2" borderId="0" xfId="0">
      <alignment vertical="center"/>
    </xf>
    <xf numFmtId="0" fontId="30" fillId="2" borderId="0" xfId="47" applyFont="1" applyAlignment="1">
      <alignment horizontal="right"/>
    </xf>
    <xf numFmtId="0" fontId="2" fillId="2" borderId="0" xfId="47"/>
    <xf numFmtId="0" fontId="32" fillId="2" borderId="0" xfId="47" applyFont="1" applyAlignment="1">
      <alignment horizontal="center"/>
    </xf>
    <xf numFmtId="0" fontId="33" fillId="2" borderId="0" xfId="47" applyFont="1" applyAlignment="1">
      <alignment horizontal="center"/>
    </xf>
    <xf numFmtId="0" fontId="35" fillId="2" borderId="0" xfId="47" applyFont="1" applyAlignment="1">
      <alignment horizontal="center"/>
    </xf>
    <xf numFmtId="0" fontId="2" fillId="2" borderId="0" xfId="47" applyFont="1"/>
    <xf numFmtId="0" fontId="36" fillId="2" borderId="0" xfId="47" applyFont="1" applyAlignment="1">
      <alignment horizontal="center"/>
    </xf>
    <xf numFmtId="178" fontId="38" fillId="2" borderId="0" xfId="47" applyNumberFormat="1" applyFont="1" applyAlignment="1">
      <alignment horizontal="center"/>
    </xf>
    <xf numFmtId="0" fontId="41" fillId="2" borderId="0" xfId="46" applyFont="1">
      <alignment vertical="center"/>
    </xf>
    <xf numFmtId="0" fontId="43" fillId="2" borderId="0" xfId="48" applyNumberFormat="1" applyFont="1" applyFill="1" applyBorder="1" applyAlignment="1" applyProtection="1"/>
    <xf numFmtId="0" fontId="41" fillId="2" borderId="0" xfId="46" applyFont="1" applyBorder="1">
      <alignment vertical="center"/>
    </xf>
    <xf numFmtId="0" fontId="44" fillId="2" borderId="0" xfId="48" applyNumberFormat="1" applyFont="1" applyFill="1" applyBorder="1" applyProtection="1">
      <alignment vertical="center"/>
    </xf>
    <xf numFmtId="0" fontId="45" fillId="2" borderId="0" xfId="46" applyFont="1" applyBorder="1">
      <alignment vertical="center"/>
    </xf>
    <xf numFmtId="0" fontId="44" fillId="2" borderId="0" xfId="48" applyNumberFormat="1" applyFont="1" applyFill="1" applyBorder="1" applyAlignment="1" applyProtection="1">
      <alignment vertical="center" wrapText="1"/>
    </xf>
    <xf numFmtId="0" fontId="46" fillId="2" borderId="0" xfId="46" applyFont="1">
      <alignment vertical="center"/>
    </xf>
    <xf numFmtId="0" fontId="47" fillId="2" borderId="0" xfId="48" applyNumberFormat="1" applyFont="1" applyFill="1" applyBorder="1" applyProtection="1">
      <alignment vertical="center"/>
    </xf>
    <xf numFmtId="0" fontId="27" fillId="2" borderId="0" xfId="45">
      <alignment vertical="center"/>
    </xf>
    <xf numFmtId="0" fontId="4" fillId="2" borderId="0" xfId="19" applyFont="1">
      <alignment wrapText="1"/>
    </xf>
    <xf numFmtId="0" fontId="3" fillId="2" borderId="25" xfId="45" applyFont="1" applyBorder="1" applyAlignment="1">
      <alignment horizontal="center" vertical="center" wrapText="1"/>
    </xf>
    <xf numFmtId="0" fontId="3" fillId="2" borderId="24" xfId="45" applyFont="1" applyBorder="1" applyAlignment="1">
      <alignment horizontal="center" vertical="center" wrapText="1"/>
    </xf>
    <xf numFmtId="0" fontId="3" fillId="2" borderId="17" xfId="45" applyFont="1" applyBorder="1" applyAlignment="1">
      <alignment horizontal="center" vertical="center" wrapText="1"/>
    </xf>
    <xf numFmtId="0" fontId="3" fillId="2" borderId="21" xfId="45" applyFont="1" applyBorder="1" applyAlignment="1">
      <alignment vertical="center" wrapText="1"/>
    </xf>
    <xf numFmtId="0" fontId="4" fillId="2" borderId="0" xfId="19" applyFont="1" applyAlignment="1">
      <alignment vertical="center" wrapText="1"/>
    </xf>
    <xf numFmtId="0" fontId="4" fillId="2" borderId="22" xfId="45" applyFont="1" applyBorder="1" applyAlignment="1">
      <alignment vertical="center" wrapText="1"/>
    </xf>
    <xf numFmtId="0" fontId="3" fillId="2" borderId="28" xfId="45" applyFont="1" applyBorder="1" applyAlignment="1">
      <alignment horizontal="center" vertical="center" wrapText="1"/>
    </xf>
    <xf numFmtId="0" fontId="3" fillId="2" borderId="12" xfId="45" applyFont="1" applyBorder="1" applyAlignment="1">
      <alignment horizontal="center" vertical="center" wrapText="1"/>
    </xf>
    <xf numFmtId="0" fontId="3" fillId="2" borderId="20" xfId="45" applyFont="1" applyBorder="1" applyAlignment="1">
      <alignment horizontal="center" vertical="center" wrapText="1"/>
    </xf>
    <xf numFmtId="0" fontId="3" fillId="2" borderId="13" xfId="45" applyFont="1" applyBorder="1" applyAlignment="1">
      <alignment horizontal="center" vertical="center" wrapText="1"/>
    </xf>
    <xf numFmtId="179" fontId="3" fillId="34" borderId="0" xfId="45" applyNumberFormat="1" applyFont="1" applyFill="1" applyAlignment="1">
      <alignment horizontal="right" vertical="center"/>
    </xf>
    <xf numFmtId="179" fontId="3" fillId="34" borderId="15" xfId="45" applyNumberFormat="1" applyFont="1" applyFill="1" applyBorder="1" applyAlignment="1">
      <alignment horizontal="right" vertical="center"/>
    </xf>
    <xf numFmtId="0" fontId="3" fillId="2" borderId="19" xfId="45" applyFont="1" applyBorder="1">
      <alignment vertical="center"/>
    </xf>
    <xf numFmtId="176" fontId="3" fillId="34" borderId="0" xfId="45" applyNumberFormat="1" applyFont="1" applyFill="1" applyAlignment="1">
      <alignment horizontal="right" vertical="center"/>
    </xf>
    <xf numFmtId="176" fontId="3" fillId="34" borderId="15" xfId="45" applyNumberFormat="1" applyFont="1" applyFill="1" applyBorder="1" applyAlignment="1">
      <alignment horizontal="right" vertical="center"/>
    </xf>
    <xf numFmtId="0" fontId="3" fillId="2" borderId="0" xfId="19" applyFont="1" applyAlignment="1">
      <alignment vertical="top" wrapText="1"/>
    </xf>
    <xf numFmtId="0" fontId="28" fillId="2" borderId="0" xfId="19" applyFont="1">
      <alignment wrapText="1"/>
    </xf>
    <xf numFmtId="0" fontId="4" fillId="2" borderId="0" xfId="19" applyFont="1" applyAlignment="1">
      <alignment horizontal="left" wrapText="1"/>
    </xf>
    <xf numFmtId="176" fontId="4" fillId="2" borderId="0" xfId="19" applyNumberFormat="1" applyFont="1" applyAlignment="1">
      <alignment horizontal="right" wrapText="1"/>
    </xf>
    <xf numFmtId="0" fontId="4" fillId="2" borderId="0" xfId="19" applyFont="1" applyAlignment="1">
      <alignment horizontal="left"/>
    </xf>
    <xf numFmtId="0" fontId="4" fillId="2" borderId="0" xfId="19" applyFont="1" applyAlignment="1">
      <alignment horizontal="left" vertical="center" wrapText="1"/>
    </xf>
    <xf numFmtId="0" fontId="4" fillId="2" borderId="0" xfId="19" applyFont="1" applyAlignment="1">
      <alignment horizontal="left" vertical="center"/>
    </xf>
    <xf numFmtId="0" fontId="4" fillId="2" borderId="0" xfId="19" quotePrefix="1" applyFont="1" applyAlignment="1">
      <alignment horizontal="left" vertical="center"/>
    </xf>
    <xf numFmtId="0" fontId="3" fillId="2" borderId="14" xfId="45" applyFont="1" applyBorder="1" applyAlignment="1">
      <alignment horizontal="center" vertical="center" wrapText="1"/>
    </xf>
    <xf numFmtId="0" fontId="3" fillId="2" borderId="32" xfId="45" applyFont="1" applyBorder="1" applyAlignment="1">
      <alignment horizontal="center" vertical="center" wrapText="1"/>
    </xf>
    <xf numFmtId="0" fontId="3" fillId="2" borderId="27" xfId="45" applyFont="1" applyBorder="1" applyAlignment="1">
      <alignment horizontal="center" vertical="center" wrapText="1"/>
    </xf>
    <xf numFmtId="0" fontId="3" fillId="2" borderId="31" xfId="45" applyFont="1" applyBorder="1" applyAlignment="1">
      <alignment horizontal="center" vertical="center" wrapText="1"/>
    </xf>
    <xf numFmtId="0" fontId="3" fillId="2" borderId="21" xfId="45" applyFont="1" applyBorder="1" applyAlignment="1">
      <alignment horizontal="center" vertical="center" wrapText="1"/>
    </xf>
    <xf numFmtId="0" fontId="3" fillId="2" borderId="23" xfId="45" applyFont="1" applyBorder="1" applyAlignment="1">
      <alignment horizontal="center" vertical="center" wrapText="1"/>
    </xf>
    <xf numFmtId="0" fontId="3" fillId="2" borderId="16" xfId="45" applyFont="1" applyBorder="1" applyAlignment="1">
      <alignment horizontal="center" vertical="center" wrapText="1"/>
    </xf>
    <xf numFmtId="0" fontId="3" fillId="2" borderId="29" xfId="45" applyFont="1" applyBorder="1" applyAlignment="1">
      <alignment horizontal="center" vertical="center" wrapText="1"/>
    </xf>
    <xf numFmtId="0" fontId="29" fillId="2" borderId="0" xfId="45" applyFont="1">
      <alignment vertical="center"/>
    </xf>
    <xf numFmtId="0" fontId="29" fillId="2" borderId="19" xfId="45" applyFont="1" applyBorder="1">
      <alignment vertical="center"/>
    </xf>
    <xf numFmtId="0" fontId="3" fillId="2" borderId="0" xfId="45" applyFont="1" applyAlignment="1">
      <alignment vertical="center" wrapText="1"/>
    </xf>
    <xf numFmtId="176" fontId="3" fillId="2" borderId="17" xfId="45" applyNumberFormat="1" applyFont="1" applyBorder="1" applyAlignment="1">
      <alignment horizontal="right" vertical="center" wrapText="1"/>
    </xf>
    <xf numFmtId="176" fontId="3" fillId="2" borderId="26" xfId="45" applyNumberFormat="1" applyFont="1" applyBorder="1" applyAlignment="1">
      <alignment horizontal="right" vertical="center" wrapText="1"/>
    </xf>
    <xf numFmtId="0" fontId="3" fillId="2" borderId="18" xfId="45" applyFont="1" applyBorder="1" applyAlignment="1">
      <alignment vertical="center" wrapText="1"/>
    </xf>
    <xf numFmtId="0" fontId="3" fillId="2" borderId="17" xfId="45" applyFont="1" applyBorder="1" applyAlignment="1">
      <alignment vertical="center" wrapText="1"/>
    </xf>
    <xf numFmtId="179" fontId="3" fillId="2" borderId="0" xfId="45" applyNumberFormat="1" applyFont="1" applyAlignment="1">
      <alignment horizontal="right" vertical="center" wrapText="1"/>
    </xf>
    <xf numFmtId="176" fontId="3" fillId="2" borderId="0" xfId="45" applyNumberFormat="1" applyFont="1" applyAlignment="1">
      <alignment horizontal="right" vertical="center" wrapText="1"/>
    </xf>
    <xf numFmtId="176" fontId="3" fillId="2" borderId="15" xfId="45" applyNumberFormat="1" applyFont="1" applyBorder="1" applyAlignment="1">
      <alignment horizontal="right" vertical="center" wrapText="1"/>
    </xf>
    <xf numFmtId="0" fontId="3" fillId="2" borderId="19" xfId="45" applyFont="1" applyBorder="1" applyAlignment="1">
      <alignment horizontal="left" vertical="center" wrapText="1"/>
    </xf>
    <xf numFmtId="0" fontId="3" fillId="2" borderId="0" xfId="45" applyFont="1" applyAlignment="1">
      <alignment horizontal="left" vertical="center" wrapText="1"/>
    </xf>
    <xf numFmtId="0" fontId="4" fillId="2" borderId="0" xfId="45" applyFont="1" applyAlignment="1">
      <alignment horizontal="left" vertical="top" wrapText="1"/>
    </xf>
    <xf numFmtId="0" fontId="3" fillId="2" borderId="18" xfId="45" applyFont="1" applyBorder="1" applyAlignment="1">
      <alignment horizontal="left" vertical="center" wrapText="1"/>
    </xf>
    <xf numFmtId="0" fontId="3" fillId="2" borderId="17" xfId="45" applyFont="1" applyBorder="1" applyAlignment="1">
      <alignment horizontal="left" vertical="center" wrapText="1"/>
    </xf>
    <xf numFmtId="179" fontId="3" fillId="2" borderId="15" xfId="45" applyNumberFormat="1" applyFont="1" applyBorder="1" applyAlignment="1">
      <alignment horizontal="right" vertical="center" wrapText="1"/>
    </xf>
    <xf numFmtId="0" fontId="3" fillId="2" borderId="21" xfId="45" applyFont="1" applyBorder="1" applyAlignment="1">
      <alignment horizontal="left" vertical="center" wrapText="1"/>
    </xf>
    <xf numFmtId="0" fontId="5" fillId="2" borderId="0" xfId="45" applyFont="1" applyAlignment="1">
      <alignment vertical="center" wrapText="1"/>
    </xf>
    <xf numFmtId="0" fontId="5" fillId="2" borderId="0" xfId="19" applyFont="1" applyAlignment="1">
      <alignment vertical="center" wrapText="1"/>
    </xf>
    <xf numFmtId="0" fontId="2" fillId="2" borderId="0" xfId="45" applyFont="1" applyAlignment="1">
      <alignment vertical="center" wrapText="1"/>
    </xf>
    <xf numFmtId="0" fontId="4" fillId="2" borderId="10" xfId="19" applyFont="1" applyBorder="1">
      <alignment wrapText="1"/>
    </xf>
    <xf numFmtId="0" fontId="4" fillId="2" borderId="0" xfId="45" applyFont="1" applyAlignment="1">
      <alignment vertical="center" wrapText="1"/>
    </xf>
    <xf numFmtId="176" fontId="29" fillId="2" borderId="0" xfId="45" applyNumberFormat="1" applyFont="1" applyAlignment="1">
      <alignment horizontal="right" vertical="center" wrapText="1"/>
    </xf>
    <xf numFmtId="179" fontId="29" fillId="2" borderId="0" xfId="45" applyNumberFormat="1" applyFont="1" applyAlignment="1">
      <alignment horizontal="right" vertical="center" wrapText="1"/>
    </xf>
    <xf numFmtId="176" fontId="29" fillId="2" borderId="15" xfId="45" applyNumberFormat="1" applyFont="1" applyBorder="1" applyAlignment="1">
      <alignment horizontal="right" vertical="center" wrapText="1"/>
    </xf>
    <xf numFmtId="0" fontId="3" fillId="2" borderId="0" xfId="45" applyFont="1" applyAlignment="1">
      <alignment horizontal="center" vertical="center" wrapText="1"/>
    </xf>
    <xf numFmtId="0" fontId="3" fillId="2" borderId="15" xfId="45" applyFont="1" applyBorder="1" applyAlignment="1">
      <alignment horizontal="center" vertical="center" wrapText="1"/>
    </xf>
    <xf numFmtId="0" fontId="3" fillId="2" borderId="19" xfId="45" applyFont="1" applyBorder="1" applyAlignment="1">
      <alignment horizontal="center" vertical="center" wrapText="1"/>
    </xf>
    <xf numFmtId="0" fontId="3" fillId="2" borderId="18" xfId="45" applyFont="1" applyBorder="1" applyAlignment="1">
      <alignment horizontal="center" vertical="center" wrapText="1"/>
    </xf>
    <xf numFmtId="0" fontId="4" fillId="2" borderId="21" xfId="45" applyFont="1" applyBorder="1" applyAlignment="1">
      <alignment vertical="center" wrapText="1"/>
    </xf>
    <xf numFmtId="0" fontId="3" fillId="2" borderId="0" xfId="19" applyFont="1" applyAlignment="1">
      <alignment vertical="center" wrapText="1"/>
    </xf>
    <xf numFmtId="0" fontId="28" fillId="2" borderId="0" xfId="19" applyFont="1" applyAlignment="1">
      <alignment vertical="center" wrapText="1"/>
    </xf>
    <xf numFmtId="177" fontId="52" fillId="2" borderId="21" xfId="45" applyNumberFormat="1" applyFont="1" applyBorder="1" applyAlignment="1">
      <alignment horizontal="right" vertical="center" wrapText="1"/>
    </xf>
    <xf numFmtId="177" fontId="52" fillId="2" borderId="30" xfId="45" applyNumberFormat="1" applyFont="1" applyBorder="1" applyAlignment="1">
      <alignment horizontal="right" vertical="center" wrapText="1"/>
    </xf>
    <xf numFmtId="0" fontId="3" fillId="2" borderId="22" xfId="45" applyFont="1" applyBorder="1" applyAlignment="1">
      <alignment vertical="center" wrapText="1"/>
    </xf>
    <xf numFmtId="0" fontId="4" fillId="2" borderId="11" xfId="19" applyFont="1" applyBorder="1">
      <alignment wrapText="1"/>
    </xf>
    <xf numFmtId="0" fontId="4" fillId="2" borderId="11" xfId="19" applyFont="1" applyBorder="1" applyAlignment="1">
      <alignment vertical="center" wrapText="1"/>
    </xf>
    <xf numFmtId="0" fontId="3" fillId="2" borderId="11" xfId="45" applyFont="1" applyBorder="1" applyAlignment="1">
      <alignment horizontal="center" vertical="center" wrapText="1"/>
    </xf>
    <xf numFmtId="0" fontId="4" fillId="2" borderId="11" xfId="19" applyFont="1" applyBorder="1" applyAlignment="1">
      <alignment horizontal="left" vertical="center"/>
    </xf>
    <xf numFmtId="0" fontId="4" fillId="2" borderId="11" xfId="19" applyFont="1" applyBorder="1" applyAlignment="1">
      <alignment horizontal="left" vertical="center" wrapText="1"/>
    </xf>
    <xf numFmtId="0" fontId="4" fillId="2" borderId="11" xfId="19" applyFont="1" applyBorder="1" applyAlignment="1">
      <alignment horizontal="left"/>
    </xf>
    <xf numFmtId="0" fontId="4" fillId="2" borderId="11" xfId="19" applyFont="1" applyBorder="1" applyAlignment="1">
      <alignment horizontal="left" wrapText="1"/>
    </xf>
    <xf numFmtId="0" fontId="56" fillId="2" borderId="0" xfId="56" applyFont="1" applyAlignment="1">
      <alignment horizontal="center" vertical="center" wrapText="1"/>
    </xf>
    <xf numFmtId="0" fontId="5" fillId="2" borderId="0" xfId="56" applyFont="1" applyAlignment="1">
      <alignment vertical="center" wrapText="1"/>
    </xf>
    <xf numFmtId="0" fontId="57" fillId="2" borderId="0" xfId="56" applyFont="1" applyAlignment="1">
      <alignment vertical="center" wrapText="1"/>
    </xf>
    <xf numFmtId="0" fontId="59" fillId="2" borderId="0" xfId="56" applyFont="1" applyAlignment="1">
      <alignment horizontal="right" vertical="center" wrapText="1"/>
    </xf>
    <xf numFmtId="0" fontId="59" fillId="2" borderId="10" xfId="56" applyFont="1" applyBorder="1" applyAlignment="1">
      <alignment vertical="center" wrapText="1"/>
    </xf>
    <xf numFmtId="0" fontId="59" fillId="2" borderId="0" xfId="56" applyFont="1" applyAlignment="1">
      <alignment vertical="center" wrapText="1"/>
    </xf>
    <xf numFmtId="0" fontId="57" fillId="2" borderId="0" xfId="56" applyFont="1">
      <alignment wrapText="1"/>
    </xf>
    <xf numFmtId="0" fontId="59" fillId="2" borderId="11" xfId="56" applyFont="1" applyBorder="1" applyAlignment="1">
      <alignment horizontal="center" vertical="center" wrapText="1"/>
    </xf>
    <xf numFmtId="0" fontId="59" fillId="2" borderId="12" xfId="56" applyFont="1" applyBorder="1" applyAlignment="1">
      <alignment horizontal="center" vertical="center" wrapText="1"/>
    </xf>
    <xf numFmtId="0" fontId="59" fillId="2" borderId="36" xfId="56" applyFont="1" applyBorder="1" applyAlignment="1">
      <alignment horizontal="center" vertical="center" wrapText="1"/>
    </xf>
    <xf numFmtId="0" fontId="59" fillId="2" borderId="37" xfId="56" applyFont="1" applyBorder="1" applyAlignment="1">
      <alignment horizontal="center" vertical="center" wrapText="1"/>
    </xf>
    <xf numFmtId="0" fontId="59" fillId="2" borderId="13" xfId="56" applyFont="1" applyBorder="1" applyAlignment="1">
      <alignment horizontal="center" vertical="center" wrapText="1"/>
    </xf>
    <xf numFmtId="0" fontId="25" fillId="2" borderId="14" xfId="56" applyFont="1" applyBorder="1" applyAlignment="1">
      <alignment horizontal="center" vertical="center" wrapText="1"/>
    </xf>
    <xf numFmtId="176" fontId="25" fillId="2" borderId="15" xfId="56" applyNumberFormat="1" applyFont="1" applyBorder="1" applyAlignment="1">
      <alignment horizontal="right" vertical="center" wrapText="1"/>
    </xf>
    <xf numFmtId="176" fontId="25" fillId="2" borderId="0" xfId="56" applyNumberFormat="1" applyFont="1" applyAlignment="1">
      <alignment horizontal="right" vertical="center" wrapText="1"/>
    </xf>
    <xf numFmtId="0" fontId="54" fillId="2" borderId="0" xfId="56" applyFont="1" applyAlignment="1">
      <alignment vertical="center" wrapText="1"/>
    </xf>
    <xf numFmtId="0" fontId="25" fillId="2" borderId="16" xfId="56" applyFont="1" applyBorder="1" applyAlignment="1">
      <alignment horizontal="center" vertical="center" wrapText="1"/>
    </xf>
    <xf numFmtId="0" fontId="54" fillId="2" borderId="17" xfId="56" applyFont="1" applyBorder="1" applyAlignment="1">
      <alignment vertical="center" wrapText="1"/>
    </xf>
    <xf numFmtId="179" fontId="25" fillId="2" borderId="15" xfId="56" applyNumberFormat="1" applyFont="1" applyBorder="1" applyAlignment="1">
      <alignment horizontal="right" vertical="center" wrapText="1"/>
    </xf>
    <xf numFmtId="179" fontId="25" fillId="2" borderId="0" xfId="56" applyNumberFormat="1" applyFont="1" applyAlignment="1">
      <alignment horizontal="right" vertical="center" wrapText="1"/>
    </xf>
    <xf numFmtId="0" fontId="54" fillId="2" borderId="11" xfId="56" applyFont="1" applyBorder="1" applyAlignment="1">
      <alignment vertical="center" wrapText="1"/>
    </xf>
    <xf numFmtId="0" fontId="25" fillId="2" borderId="12" xfId="56" applyFont="1" applyBorder="1" applyAlignment="1">
      <alignment horizontal="center" vertical="center" wrapText="1"/>
    </xf>
    <xf numFmtId="179" fontId="25" fillId="2" borderId="38" xfId="56" applyNumberFormat="1" applyFont="1" applyBorder="1" applyAlignment="1">
      <alignment horizontal="right" vertical="center" wrapText="1"/>
    </xf>
    <xf numFmtId="179" fontId="25" fillId="2" borderId="11" xfId="56" applyNumberFormat="1" applyFont="1" applyBorder="1" applyAlignment="1">
      <alignment horizontal="right" vertical="center" wrapText="1"/>
    </xf>
    <xf numFmtId="0" fontId="3" fillId="2" borderId="14" xfId="56" applyFont="1" applyBorder="1" applyAlignment="1">
      <alignment horizontal="center" vertical="center" wrapText="1"/>
    </xf>
    <xf numFmtId="176" fontId="3" fillId="2" borderId="15" xfId="56" applyNumberFormat="1" applyFont="1" applyBorder="1" applyAlignment="1">
      <alignment horizontal="right" vertical="center" wrapText="1"/>
    </xf>
    <xf numFmtId="176" fontId="3" fillId="2" borderId="0" xfId="56" applyNumberFormat="1" applyFont="1" applyAlignment="1">
      <alignment horizontal="right" vertical="center" wrapText="1"/>
    </xf>
    <xf numFmtId="0" fontId="3" fillId="2" borderId="16" xfId="56" applyFont="1" applyBorder="1" applyAlignment="1">
      <alignment horizontal="center" vertical="center" wrapText="1"/>
    </xf>
    <xf numFmtId="0" fontId="59" fillId="2" borderId="17" xfId="56" applyFont="1" applyBorder="1" applyAlignment="1">
      <alignment vertical="center" wrapText="1"/>
    </xf>
    <xf numFmtId="179" fontId="3" fillId="2" borderId="0" xfId="56" applyNumberFormat="1" applyFont="1" applyAlignment="1">
      <alignment horizontal="right" vertical="center" wrapText="1"/>
    </xf>
    <xf numFmtId="179" fontId="3" fillId="2" borderId="15" xfId="56" applyNumberFormat="1" applyFont="1" applyBorder="1" applyAlignment="1">
      <alignment horizontal="right" vertical="center" wrapText="1"/>
    </xf>
    <xf numFmtId="179" fontId="3" fillId="2" borderId="38" xfId="56" applyNumberFormat="1" applyFont="1" applyBorder="1" applyAlignment="1">
      <alignment horizontal="right" vertical="center" wrapText="1"/>
    </xf>
    <xf numFmtId="179" fontId="3" fillId="2" borderId="11" xfId="56" applyNumberFormat="1" applyFont="1" applyBorder="1" applyAlignment="1">
      <alignment horizontal="right" vertical="center" wrapText="1"/>
    </xf>
    <xf numFmtId="0" fontId="59" fillId="2" borderId="21" xfId="56" applyFont="1" applyBorder="1" applyAlignment="1">
      <alignment vertical="center" wrapText="1"/>
    </xf>
    <xf numFmtId="0" fontId="60" fillId="2" borderId="0" xfId="56" applyFont="1" applyAlignment="1">
      <alignment vertical="top" wrapText="1"/>
    </xf>
    <xf numFmtId="0" fontId="59" fillId="2" borderId="33" xfId="56" applyFont="1" applyBorder="1" applyAlignment="1">
      <alignment vertical="center" wrapText="1"/>
    </xf>
    <xf numFmtId="0" fontId="59" fillId="2" borderId="0" xfId="56" applyFont="1" applyAlignment="1">
      <alignment horizontal="center" vertical="center" wrapText="1"/>
    </xf>
    <xf numFmtId="0" fontId="59" fillId="2" borderId="19" xfId="56" applyFont="1" applyBorder="1" applyAlignment="1">
      <alignment horizontal="center" vertical="center" wrapText="1"/>
    </xf>
    <xf numFmtId="0" fontId="59" fillId="2" borderId="20" xfId="56" applyFont="1" applyBorder="1" applyAlignment="1">
      <alignment horizontal="center" vertical="center" wrapText="1"/>
    </xf>
    <xf numFmtId="0" fontId="59" fillId="2" borderId="28" xfId="56" applyFont="1" applyBorder="1" applyAlignment="1">
      <alignment horizontal="center" vertical="center" wrapText="1"/>
    </xf>
    <xf numFmtId="177" fontId="62" fillId="2" borderId="15" xfId="57" applyNumberFormat="1" applyFont="1" applyBorder="1" applyAlignment="1">
      <alignment horizontal="right" vertical="center" wrapText="1"/>
    </xf>
    <xf numFmtId="177" fontId="62" fillId="2" borderId="0" xfId="57" applyNumberFormat="1" applyFont="1" applyAlignment="1">
      <alignment horizontal="right" vertical="center" wrapText="1"/>
    </xf>
    <xf numFmtId="0" fontId="59" fillId="2" borderId="0" xfId="57" applyFont="1" applyAlignment="1">
      <alignment vertical="center" wrapText="1"/>
    </xf>
    <xf numFmtId="0" fontId="56" fillId="2" borderId="0" xfId="57" applyFont="1" applyAlignment="1">
      <alignment wrapText="1"/>
    </xf>
    <xf numFmtId="0" fontId="3" fillId="2" borderId="0" xfId="57" applyFont="1" applyAlignment="1">
      <alignment horizontal="left" vertical="center"/>
    </xf>
    <xf numFmtId="0" fontId="59" fillId="2" borderId="0" xfId="57" applyFont="1" applyAlignment="1">
      <alignment horizontal="left" vertical="center"/>
    </xf>
    <xf numFmtId="0" fontId="59" fillId="2" borderId="19" xfId="57" applyFont="1" applyBorder="1">
      <alignment vertical="center"/>
    </xf>
    <xf numFmtId="176" fontId="3" fillId="2" borderId="0" xfId="57" applyNumberFormat="1" applyFont="1" applyAlignment="1">
      <alignment horizontal="right" vertical="center" wrapText="1"/>
    </xf>
    <xf numFmtId="3" fontId="3" fillId="2" borderId="0" xfId="57" applyNumberFormat="1" applyFont="1" applyAlignment="1">
      <alignment horizontal="right" vertical="center" wrapText="1"/>
    </xf>
    <xf numFmtId="0" fontId="3" fillId="2" borderId="19" xfId="57" applyFont="1" applyBorder="1">
      <alignment vertical="center"/>
    </xf>
    <xf numFmtId="180" fontId="3" fillId="2" borderId="0" xfId="57" applyNumberFormat="1" applyFont="1" applyAlignment="1">
      <alignment horizontal="right" vertical="center" wrapText="1"/>
    </xf>
    <xf numFmtId="179" fontId="3" fillId="2" borderId="0" xfId="57" applyNumberFormat="1" applyFont="1" applyAlignment="1">
      <alignment horizontal="right" vertical="center" wrapText="1"/>
    </xf>
    <xf numFmtId="0" fontId="59" fillId="2" borderId="17" xfId="57" applyFont="1" applyBorder="1" applyAlignment="1">
      <alignment horizontal="left" vertical="center"/>
    </xf>
    <xf numFmtId="0" fontId="59" fillId="2" borderId="18" xfId="57" applyFont="1" applyBorder="1" applyAlignment="1">
      <alignment horizontal="left" vertical="center"/>
    </xf>
    <xf numFmtId="0" fontId="59" fillId="2" borderId="21" xfId="57" applyFont="1" applyBorder="1" applyAlignment="1">
      <alignment vertical="center" wrapText="1"/>
    </xf>
    <xf numFmtId="0" fontId="61" fillId="2" borderId="0" xfId="57">
      <alignment vertical="center"/>
    </xf>
    <xf numFmtId="0" fontId="54" fillId="2" borderId="0" xfId="57" applyFont="1" applyAlignment="1">
      <alignment vertical="center" wrapText="1"/>
    </xf>
    <xf numFmtId="0" fontId="54" fillId="2" borderId="21" xfId="57" applyFont="1" applyBorder="1" applyAlignment="1">
      <alignment vertical="center" wrapText="1"/>
    </xf>
    <xf numFmtId="177" fontId="59" fillId="2" borderId="15" xfId="57" applyNumberFormat="1" applyFont="1" applyBorder="1" applyAlignment="1">
      <alignment horizontal="right" vertical="center" wrapText="1"/>
    </xf>
    <xf numFmtId="177" fontId="59" fillId="2" borderId="0" xfId="57" applyNumberFormat="1" applyFont="1" applyAlignment="1">
      <alignment horizontal="right" vertical="center" wrapText="1"/>
    </xf>
    <xf numFmtId="0" fontId="3" fillId="2" borderId="0" xfId="57" applyFont="1">
      <alignment vertical="center"/>
    </xf>
    <xf numFmtId="0" fontId="59" fillId="2" borderId="0" xfId="57" applyFont="1">
      <alignment vertical="center"/>
    </xf>
    <xf numFmtId="0" fontId="59" fillId="2" borderId="19" xfId="57" applyFont="1" applyBorder="1" applyAlignment="1">
      <alignment vertical="center" wrapText="1"/>
    </xf>
    <xf numFmtId="177" fontId="66" fillId="2" borderId="15" xfId="57" applyNumberFormat="1" applyFont="1" applyBorder="1" applyAlignment="1">
      <alignment horizontal="right" vertical="center" wrapText="1"/>
    </xf>
    <xf numFmtId="177" fontId="66" fillId="2" borderId="0" xfId="57" applyNumberFormat="1" applyFont="1" applyAlignment="1">
      <alignment horizontal="right" vertical="center" wrapText="1"/>
    </xf>
    <xf numFmtId="176" fontId="3" fillId="2" borderId="15" xfId="57" applyNumberFormat="1" applyFont="1" applyBorder="1" applyAlignment="1">
      <alignment horizontal="right" vertical="center" wrapText="1"/>
    </xf>
    <xf numFmtId="0" fontId="60" fillId="2" borderId="15" xfId="57" applyFont="1" applyBorder="1" applyAlignment="1">
      <alignment horizontal="center" vertical="center" wrapText="1"/>
    </xf>
    <xf numFmtId="0" fontId="60" fillId="2" borderId="0" xfId="57" applyFont="1" applyAlignment="1">
      <alignment horizontal="center" vertical="center" wrapText="1"/>
    </xf>
    <xf numFmtId="0" fontId="57" fillId="2" borderId="15" xfId="57" applyFont="1" applyBorder="1" applyAlignment="1">
      <alignment horizontal="left" vertical="top" wrapText="1"/>
    </xf>
    <xf numFmtId="0" fontId="57" fillId="2" borderId="0" xfId="57" applyFont="1" applyAlignment="1">
      <alignment horizontal="left" vertical="top" wrapText="1"/>
    </xf>
    <xf numFmtId="176" fontId="3" fillId="2" borderId="0" xfId="57" applyNumberFormat="1" applyFont="1" applyAlignment="1">
      <alignment vertical="top" wrapText="1"/>
    </xf>
    <xf numFmtId="0" fontId="57" fillId="2" borderId="0" xfId="57" applyFont="1" applyAlignment="1">
      <alignment vertical="top" wrapText="1"/>
    </xf>
    <xf numFmtId="0" fontId="57" fillId="35" borderId="15" xfId="57" applyFont="1" applyFill="1" applyBorder="1" applyAlignment="1">
      <alignment horizontal="left" vertical="top" wrapText="1"/>
    </xf>
    <xf numFmtId="0" fontId="57" fillId="35" borderId="0" xfId="57" applyFont="1" applyFill="1" applyAlignment="1">
      <alignment horizontal="left" vertical="top" wrapText="1"/>
    </xf>
    <xf numFmtId="176" fontId="3" fillId="35" borderId="0" xfId="57" applyNumberFormat="1" applyFont="1" applyFill="1" applyAlignment="1">
      <alignment vertical="top" wrapText="1"/>
    </xf>
    <xf numFmtId="0" fontId="56" fillId="35" borderId="0" xfId="57" applyFont="1" applyFill="1" applyAlignment="1">
      <alignment wrapText="1"/>
    </xf>
    <xf numFmtId="0" fontId="3" fillId="35" borderId="15" xfId="57" applyFont="1" applyFill="1" applyBorder="1" applyAlignment="1">
      <alignment horizontal="left" vertical="top" wrapText="1"/>
    </xf>
    <xf numFmtId="0" fontId="3" fillId="35" borderId="0" xfId="57" applyFont="1" applyFill="1" applyAlignment="1">
      <alignment horizontal="left" vertical="top" wrapText="1"/>
    </xf>
    <xf numFmtId="179" fontId="3" fillId="35" borderId="0" xfId="57" applyNumberFormat="1" applyFont="1" applyFill="1" applyAlignment="1">
      <alignment vertical="top" wrapText="1"/>
    </xf>
    <xf numFmtId="0" fontId="57" fillId="35" borderId="0" xfId="57" applyFont="1" applyFill="1" applyAlignment="1">
      <alignment vertical="top" wrapText="1"/>
    </xf>
    <xf numFmtId="0" fontId="57" fillId="35" borderId="15" xfId="57" applyFont="1" applyFill="1" applyBorder="1" applyAlignment="1">
      <alignment horizontal="left" vertical="center" wrapText="1"/>
    </xf>
    <xf numFmtId="0" fontId="57" fillId="35" borderId="0" xfId="57" applyFont="1" applyFill="1" applyAlignment="1">
      <alignment horizontal="left" vertical="center" wrapText="1"/>
    </xf>
    <xf numFmtId="176" fontId="3" fillId="35" borderId="0" xfId="57" applyNumberFormat="1" applyFont="1" applyFill="1" applyAlignment="1">
      <alignment horizontal="right" vertical="center" wrapText="1"/>
    </xf>
    <xf numFmtId="179" fontId="3" fillId="35" borderId="0" xfId="57" applyNumberFormat="1" applyFont="1" applyFill="1" applyAlignment="1">
      <alignment horizontal="right" vertical="center" wrapText="1"/>
    </xf>
    <xf numFmtId="0" fontId="60" fillId="35" borderId="15" xfId="57" applyFont="1" applyFill="1" applyBorder="1" applyAlignment="1">
      <alignment horizontal="left" vertical="center" wrapText="1"/>
    </xf>
    <xf numFmtId="0" fontId="60" fillId="35" borderId="0" xfId="57" applyFont="1" applyFill="1" applyAlignment="1">
      <alignment horizontal="left" vertical="center" wrapText="1"/>
    </xf>
    <xf numFmtId="0" fontId="3" fillId="35" borderId="15" xfId="57" applyFont="1" applyFill="1" applyBorder="1" applyAlignment="1">
      <alignment horizontal="left" vertical="center" wrapText="1"/>
    </xf>
    <xf numFmtId="0" fontId="3" fillId="35" borderId="0" xfId="57" applyFont="1" applyFill="1" applyAlignment="1">
      <alignment horizontal="left" vertical="center" wrapText="1"/>
    </xf>
    <xf numFmtId="0" fontId="60" fillId="2" borderId="15" xfId="57" applyFont="1" applyBorder="1" applyAlignment="1">
      <alignment horizontal="left" vertical="center" wrapText="1"/>
    </xf>
    <xf numFmtId="0" fontId="60" fillId="2" borderId="0" xfId="57" applyFont="1" applyAlignment="1">
      <alignment horizontal="left" vertical="center" wrapText="1"/>
    </xf>
    <xf numFmtId="0" fontId="59" fillId="2" borderId="21" xfId="57" applyFont="1" applyBorder="1" applyAlignment="1">
      <alignment horizontal="center" vertical="center" wrapText="1"/>
    </xf>
    <xf numFmtId="0" fontId="57" fillId="2" borderId="0" xfId="57" applyFont="1" applyAlignment="1">
      <alignment vertical="center" wrapText="1"/>
    </xf>
    <xf numFmtId="0" fontId="57" fillId="2" borderId="0" xfId="57" applyFont="1">
      <alignment vertical="center"/>
    </xf>
    <xf numFmtId="0" fontId="3" fillId="2" borderId="15" xfId="57" applyFont="1" applyBorder="1" applyAlignment="1">
      <alignment horizontal="left" vertical="center" wrapText="1"/>
    </xf>
    <xf numFmtId="0" fontId="3" fillId="2" borderId="0" xfId="57" applyFont="1" applyAlignment="1">
      <alignment horizontal="left" vertical="center" wrapText="1"/>
    </xf>
    <xf numFmtId="0" fontId="3" fillId="2" borderId="0" xfId="57" applyFont="1" applyAlignment="1">
      <alignment horizontal="left" vertical="top" wrapText="1"/>
    </xf>
    <xf numFmtId="179" fontId="3" fillId="2" borderId="0" xfId="57" applyNumberFormat="1" applyFont="1" applyAlignment="1">
      <alignment vertical="top" wrapText="1"/>
    </xf>
    <xf numFmtId="0" fontId="3" fillId="2" borderId="15" xfId="57" applyFont="1" applyBorder="1" applyAlignment="1">
      <alignment horizontal="left" vertical="top" wrapText="1"/>
    </xf>
    <xf numFmtId="0" fontId="29" fillId="2" borderId="21" xfId="19" applyFont="1" applyBorder="1">
      <alignment wrapText="1"/>
    </xf>
    <xf numFmtId="0" fontId="29" fillId="2" borderId="17" xfId="19" applyFont="1" applyBorder="1" applyAlignment="1">
      <alignment vertical="center" wrapText="1"/>
    </xf>
    <xf numFmtId="0" fontId="29" fillId="2" borderId="16" xfId="19" applyFont="1" applyBorder="1" applyAlignment="1">
      <alignment horizontal="center" vertical="center" wrapText="1"/>
    </xf>
    <xf numFmtId="176" fontId="29" fillId="2" borderId="30" xfId="58" applyNumberFormat="1" applyFont="1" applyBorder="1" applyAlignment="1">
      <alignment horizontal="right" vertical="center"/>
    </xf>
    <xf numFmtId="176" fontId="29" fillId="2" borderId="21" xfId="58" applyNumberFormat="1" applyFont="1" applyBorder="1" applyAlignment="1">
      <alignment horizontal="right" vertical="center"/>
    </xf>
    <xf numFmtId="176" fontId="29" fillId="2" borderId="15" xfId="58" applyNumberFormat="1" applyFont="1" applyBorder="1" applyAlignment="1">
      <alignment horizontal="right" vertical="center"/>
    </xf>
    <xf numFmtId="176" fontId="29" fillId="2" borderId="0" xfId="58" applyNumberFormat="1" applyFont="1" applyAlignment="1">
      <alignment horizontal="right" vertical="center"/>
    </xf>
    <xf numFmtId="0" fontId="29" fillId="2" borderId="0" xfId="58" applyFont="1" applyAlignment="1">
      <alignment vertical="top"/>
    </xf>
    <xf numFmtId="0" fontId="29" fillId="2" borderId="0" xfId="58" applyFont="1">
      <alignment vertical="center"/>
    </xf>
    <xf numFmtId="0" fontId="29" fillId="2" borderId="19" xfId="58" applyFont="1" applyBorder="1">
      <alignment vertical="center"/>
    </xf>
    <xf numFmtId="179" fontId="29" fillId="2" borderId="0" xfId="58" applyNumberFormat="1" applyFont="1" applyAlignment="1">
      <alignment horizontal="right" vertical="center"/>
    </xf>
    <xf numFmtId="0" fontId="69" fillId="2" borderId="0" xfId="58" applyFont="1" applyAlignment="1">
      <alignment vertical="top" wrapText="1"/>
    </xf>
    <xf numFmtId="0" fontId="69" fillId="2" borderId="0" xfId="58" applyFont="1" applyAlignment="1">
      <alignment vertical="center" wrapText="1"/>
    </xf>
    <xf numFmtId="177" fontId="70" fillId="2" borderId="0" xfId="58" applyNumberFormat="1" applyFont="1" applyAlignment="1">
      <alignment horizontal="right" vertical="center" wrapText="1"/>
    </xf>
    <xf numFmtId="0" fontId="70" fillId="2" borderId="0" xfId="58" applyFont="1" applyAlignment="1">
      <alignment horizontal="right" vertical="center" wrapText="1"/>
    </xf>
    <xf numFmtId="0" fontId="72" fillId="2" borderId="0" xfId="19" applyFont="1">
      <alignment wrapText="1"/>
    </xf>
    <xf numFmtId="0" fontId="27" fillId="2" borderId="0" xfId="58">
      <alignment vertical="center"/>
    </xf>
    <xf numFmtId="0" fontId="1" fillId="2" borderId="0" xfId="19">
      <alignment wrapText="1"/>
    </xf>
    <xf numFmtId="0" fontId="29" fillId="2" borderId="21" xfId="19" applyFont="1" applyBorder="1" applyAlignment="1">
      <alignment horizontal="center" vertical="center" wrapText="1"/>
    </xf>
    <xf numFmtId="0" fontId="29" fillId="2" borderId="21" xfId="19" applyFont="1" applyBorder="1" applyAlignment="1">
      <alignment vertical="center" wrapText="1"/>
    </xf>
    <xf numFmtId="0" fontId="29" fillId="2" borderId="22" xfId="19" applyFont="1" applyBorder="1" applyAlignment="1">
      <alignment vertical="center" wrapText="1"/>
    </xf>
    <xf numFmtId="0" fontId="29" fillId="2" borderId="0" xfId="19" applyFont="1" applyAlignment="1">
      <alignment horizontal="center" vertical="center" wrapText="1"/>
    </xf>
    <xf numFmtId="0" fontId="73" fillId="2" borderId="0" xfId="19" applyFont="1" applyAlignment="1">
      <alignment vertical="center" wrapText="1"/>
    </xf>
    <xf numFmtId="0" fontId="29" fillId="2" borderId="19" xfId="19" applyFont="1" applyBorder="1" applyAlignment="1">
      <alignment vertical="center" wrapText="1"/>
    </xf>
    <xf numFmtId="0" fontId="29" fillId="2" borderId="26" xfId="19" applyFont="1" applyBorder="1" applyAlignment="1">
      <alignment horizontal="center" vertical="center" wrapText="1"/>
    </xf>
    <xf numFmtId="0" fontId="29" fillId="2" borderId="17" xfId="19" applyFont="1" applyBorder="1" applyAlignment="1">
      <alignment horizontal="center" vertical="center" wrapText="1"/>
    </xf>
    <xf numFmtId="0" fontId="29" fillId="2" borderId="18" xfId="19" applyFont="1" applyBorder="1" applyAlignment="1">
      <alignment horizontal="center" vertical="center" wrapText="1"/>
    </xf>
    <xf numFmtId="0" fontId="29" fillId="2" borderId="11" xfId="19" applyFont="1" applyBorder="1" applyAlignment="1">
      <alignment horizontal="center" vertical="center" wrapText="1"/>
    </xf>
    <xf numFmtId="0" fontId="29" fillId="2" borderId="11" xfId="19" applyFont="1" applyBorder="1" applyAlignment="1">
      <alignment vertical="center" wrapText="1"/>
    </xf>
    <xf numFmtId="0" fontId="29" fillId="2" borderId="20" xfId="19" applyFont="1" applyBorder="1" applyAlignment="1">
      <alignment vertical="center" wrapText="1"/>
    </xf>
    <xf numFmtId="0" fontId="29" fillId="2" borderId="12" xfId="19" applyFont="1" applyBorder="1" applyAlignment="1">
      <alignment horizontal="center" vertical="center" wrapText="1"/>
    </xf>
    <xf numFmtId="0" fontId="29" fillId="2" borderId="13" xfId="19" applyFont="1" applyBorder="1" applyAlignment="1">
      <alignment horizontal="center" vertical="center" wrapText="1"/>
    </xf>
    <xf numFmtId="0" fontId="29" fillId="2" borderId="0" xfId="19" applyFont="1" applyAlignment="1">
      <alignment vertical="center"/>
    </xf>
    <xf numFmtId="0" fontId="29" fillId="36" borderId="0" xfId="19" applyFont="1" applyFill="1" applyAlignment="1">
      <alignment vertical="center"/>
    </xf>
    <xf numFmtId="0" fontId="29" fillId="2" borderId="19" xfId="19" applyFont="1" applyBorder="1" applyAlignment="1">
      <alignment vertical="center"/>
    </xf>
    <xf numFmtId="176" fontId="29" fillId="2" borderId="15" xfId="19" applyNumberFormat="1" applyFont="1" applyBorder="1" applyAlignment="1">
      <alignment horizontal="right" vertical="center"/>
    </xf>
    <xf numFmtId="176" fontId="29" fillId="2" borderId="0" xfId="19" applyNumberFormat="1" applyFont="1" applyAlignment="1">
      <alignment horizontal="right" vertical="center"/>
    </xf>
    <xf numFmtId="179" fontId="29" fillId="2" borderId="0" xfId="19" applyNumberFormat="1" applyFont="1" applyAlignment="1">
      <alignment horizontal="right" vertical="center"/>
    </xf>
    <xf numFmtId="179" fontId="29" fillId="2" borderId="15" xfId="19" applyNumberFormat="1" applyFont="1" applyBorder="1" applyAlignment="1">
      <alignment horizontal="right" vertical="center"/>
    </xf>
    <xf numFmtId="0" fontId="74" fillId="36" borderId="0" xfId="19" applyFont="1" applyFill="1" applyAlignment="1">
      <alignment vertical="center"/>
    </xf>
    <xf numFmtId="177" fontId="52" fillId="2" borderId="15" xfId="19" applyNumberFormat="1" applyFont="1" applyBorder="1" applyAlignment="1">
      <alignment horizontal="right" vertical="center"/>
    </xf>
    <xf numFmtId="177" fontId="52" fillId="2" borderId="0" xfId="19" applyNumberFormat="1" applyFont="1" applyAlignment="1">
      <alignment horizontal="right" vertical="center"/>
    </xf>
    <xf numFmtId="0" fontId="29" fillId="2" borderId="10" xfId="19" applyFont="1" applyBorder="1" applyAlignment="1">
      <alignment vertical="center"/>
    </xf>
    <xf numFmtId="0" fontId="69" fillId="2" borderId="10" xfId="19" applyFont="1" applyBorder="1" applyAlignment="1">
      <alignment vertical="center" wrapText="1"/>
    </xf>
    <xf numFmtId="0" fontId="27" fillId="2" borderId="0" xfId="52" applyFont="1" applyAlignment="1">
      <alignment horizontal="center" vertical="top" wrapText="1"/>
    </xf>
    <xf numFmtId="0" fontId="28" fillId="2" borderId="0" xfId="52" applyFont="1">
      <alignment wrapText="1"/>
    </xf>
    <xf numFmtId="0" fontId="1" fillId="2" borderId="0" xfId="52">
      <alignment wrapText="1"/>
    </xf>
    <xf numFmtId="0" fontId="29" fillId="2" borderId="21" xfId="52" applyFont="1" applyBorder="1" applyAlignment="1">
      <alignment horizontal="center" vertical="center" wrapText="1"/>
    </xf>
    <xf numFmtId="0" fontId="29" fillId="2" borderId="21" xfId="52" applyFont="1" applyBorder="1" applyAlignment="1">
      <alignment vertical="center" wrapText="1"/>
    </xf>
    <xf numFmtId="0" fontId="29" fillId="2" borderId="22" xfId="52" applyFont="1" applyBorder="1" applyAlignment="1">
      <alignment vertical="center" wrapText="1"/>
    </xf>
    <xf numFmtId="0" fontId="29" fillId="2" borderId="17" xfId="52" applyFont="1" applyBorder="1" applyAlignment="1">
      <alignment horizontal="center" vertical="center" wrapText="1"/>
    </xf>
    <xf numFmtId="0" fontId="29" fillId="2" borderId="17" xfId="52" applyFont="1" applyBorder="1" applyAlignment="1">
      <alignment vertical="center" wrapText="1"/>
    </xf>
    <xf numFmtId="0" fontId="29" fillId="2" borderId="18" xfId="52" applyFont="1" applyBorder="1" applyAlignment="1">
      <alignment vertical="center" wrapText="1"/>
    </xf>
    <xf numFmtId="0" fontId="29" fillId="2" borderId="16" xfId="52" applyFont="1" applyBorder="1" applyAlignment="1">
      <alignment horizontal="center" vertical="center" wrapText="1"/>
    </xf>
    <xf numFmtId="177" fontId="52" fillId="2" borderId="15" xfId="58" applyNumberFormat="1" applyFont="1" applyBorder="1" applyAlignment="1">
      <alignment horizontal="right" vertical="center" wrapText="1"/>
    </xf>
    <xf numFmtId="177" fontId="52" fillId="2" borderId="0" xfId="58" applyNumberFormat="1" applyFont="1" applyAlignment="1">
      <alignment horizontal="right" vertical="center" wrapText="1"/>
    </xf>
    <xf numFmtId="0" fontId="29" fillId="2" borderId="0" xfId="52" applyFont="1" applyAlignment="1">
      <alignment vertical="center"/>
    </xf>
    <xf numFmtId="0" fontId="29" fillId="2" borderId="19" xfId="52" applyFont="1" applyBorder="1" applyAlignment="1">
      <alignment vertical="center"/>
    </xf>
    <xf numFmtId="177" fontId="52" fillId="2" borderId="15" xfId="58" applyNumberFormat="1" applyFont="1" applyBorder="1" applyAlignment="1">
      <alignment horizontal="right" vertical="center"/>
    </xf>
    <xf numFmtId="177" fontId="52" fillId="2" borderId="0" xfId="58" applyNumberFormat="1" applyFont="1" applyAlignment="1">
      <alignment horizontal="right" vertical="center"/>
    </xf>
    <xf numFmtId="0" fontId="29" fillId="2" borderId="21" xfId="52" applyFont="1" applyBorder="1" applyAlignment="1">
      <alignment vertical="center"/>
    </xf>
    <xf numFmtId="0" fontId="29" fillId="2" borderId="0" xfId="52" applyFont="1" applyAlignment="1">
      <alignment horizontal="center" vertical="center"/>
    </xf>
    <xf numFmtId="0" fontId="5" fillId="2" borderId="0" xfId="19" applyFont="1">
      <alignment wrapText="1"/>
    </xf>
    <xf numFmtId="0" fontId="73" fillId="2" borderId="46" xfId="19" applyFont="1" applyBorder="1" applyAlignment="1">
      <alignment horizontal="center" vertical="center" wrapText="1"/>
    </xf>
    <xf numFmtId="0" fontId="73" fillId="2" borderId="46" xfId="19" applyFont="1" applyBorder="1" applyAlignment="1">
      <alignment vertical="center" wrapText="1"/>
    </xf>
    <xf numFmtId="0" fontId="73" fillId="2" borderId="29" xfId="19" applyFont="1" applyBorder="1" applyAlignment="1">
      <alignment vertical="center" wrapText="1"/>
    </xf>
    <xf numFmtId="0" fontId="73" fillId="2" borderId="23" xfId="19" applyFont="1" applyBorder="1" applyAlignment="1">
      <alignment horizontal="center" vertical="center" wrapText="1"/>
    </xf>
    <xf numFmtId="0" fontId="73" fillId="2" borderId="21" xfId="19" applyFont="1" applyBorder="1" applyAlignment="1">
      <alignment vertical="top"/>
    </xf>
    <xf numFmtId="0" fontId="73" fillId="2" borderId="0" xfId="19" applyFont="1" applyAlignment="1">
      <alignment vertical="center"/>
    </xf>
    <xf numFmtId="0" fontId="73" fillId="2" borderId="22" xfId="19" applyFont="1" applyBorder="1" applyAlignment="1">
      <alignment vertical="center"/>
    </xf>
    <xf numFmtId="177" fontId="75" fillId="2" borderId="30" xfId="19" applyNumberFormat="1" applyFont="1" applyBorder="1" applyAlignment="1">
      <alignment horizontal="right" vertical="center"/>
    </xf>
    <xf numFmtId="0" fontId="29" fillId="2" borderId="0" xfId="19" applyFont="1" applyAlignment="1">
      <alignment vertical="top"/>
    </xf>
    <xf numFmtId="0" fontId="73" fillId="2" borderId="19" xfId="19" applyFont="1" applyBorder="1" applyAlignment="1">
      <alignment vertical="center"/>
    </xf>
    <xf numFmtId="0" fontId="73" fillId="2" borderId="0" xfId="19" applyFont="1" applyAlignment="1">
      <alignment vertical="top"/>
    </xf>
    <xf numFmtId="0" fontId="73" fillId="2" borderId="11" xfId="19" applyFont="1" applyBorder="1" applyAlignment="1">
      <alignment vertical="center"/>
    </xf>
    <xf numFmtId="177" fontId="75" fillId="2" borderId="0" xfId="19" applyNumberFormat="1" applyFont="1" applyAlignment="1">
      <alignment horizontal="right" vertical="center"/>
    </xf>
    <xf numFmtId="0" fontId="7" fillId="2" borderId="0" xfId="55">
      <alignment vertical="center"/>
    </xf>
    <xf numFmtId="0" fontId="29" fillId="2" borderId="0" xfId="19" applyFont="1" applyAlignment="1">
      <alignment horizontal="right" vertical="top" wrapText="1"/>
    </xf>
    <xf numFmtId="0" fontId="3" fillId="2" borderId="0" xfId="19" applyFont="1">
      <alignment wrapText="1"/>
    </xf>
    <xf numFmtId="176" fontId="6" fillId="2" borderId="15" xfId="57" applyNumberFormat="1" applyFont="1" applyBorder="1" applyAlignment="1">
      <alignment horizontal="right" vertical="center" wrapText="1"/>
    </xf>
    <xf numFmtId="3" fontId="6" fillId="2" borderId="0" xfId="57" applyNumberFormat="1" applyFont="1" applyAlignment="1">
      <alignment horizontal="right" vertical="center" wrapText="1"/>
    </xf>
    <xf numFmtId="176" fontId="6" fillId="2" borderId="0" xfId="57" applyNumberFormat="1" applyFont="1" applyAlignment="1">
      <alignment horizontal="right" vertical="center" wrapText="1"/>
    </xf>
    <xf numFmtId="180" fontId="6" fillId="2" borderId="0" xfId="57" applyNumberFormat="1" applyFont="1" applyAlignment="1">
      <alignment horizontal="right" vertical="center" wrapText="1"/>
    </xf>
    <xf numFmtId="179" fontId="6" fillId="2" borderId="0" xfId="57" applyNumberFormat="1" applyFont="1" applyAlignment="1">
      <alignment horizontal="right" vertical="center" wrapText="1"/>
    </xf>
    <xf numFmtId="179" fontId="6" fillId="2" borderId="15" xfId="57" applyNumberFormat="1" applyFont="1" applyBorder="1" applyAlignment="1">
      <alignment horizontal="right" vertical="center" wrapText="1"/>
    </xf>
    <xf numFmtId="0" fontId="41" fillId="2" borderId="0" xfId="59" applyFont="1">
      <alignment vertical="center"/>
    </xf>
    <xf numFmtId="0" fontId="29" fillId="2" borderId="11" xfId="45" applyFont="1" applyBorder="1">
      <alignment vertical="center"/>
    </xf>
    <xf numFmtId="0" fontId="29" fillId="2" borderId="20" xfId="45" applyFont="1" applyBorder="1">
      <alignment vertical="center"/>
    </xf>
    <xf numFmtId="176" fontId="29" fillId="2" borderId="38" xfId="45" applyNumberFormat="1" applyFont="1" applyBorder="1" applyAlignment="1">
      <alignment horizontal="right" vertical="center" wrapText="1"/>
    </xf>
    <xf numFmtId="176" fontId="29" fillId="2" borderId="11" xfId="45" applyNumberFormat="1" applyFont="1" applyBorder="1" applyAlignment="1">
      <alignment horizontal="right" vertical="center" wrapText="1"/>
    </xf>
    <xf numFmtId="179" fontId="29" fillId="2" borderId="11" xfId="45" applyNumberFormat="1" applyFont="1" applyBorder="1" applyAlignment="1">
      <alignment horizontal="right" vertical="center" wrapText="1"/>
    </xf>
    <xf numFmtId="176" fontId="25" fillId="2" borderId="15" xfId="57" applyNumberFormat="1" applyFont="1" applyBorder="1" applyAlignment="1">
      <alignment horizontal="right" vertical="center" wrapText="1"/>
    </xf>
    <xf numFmtId="3" fontId="25" fillId="2" borderId="0" xfId="57" applyNumberFormat="1" applyFont="1" applyAlignment="1">
      <alignment horizontal="right" vertical="center" wrapText="1"/>
    </xf>
    <xf numFmtId="176" fontId="25" fillId="2" borderId="0" xfId="57" applyNumberFormat="1" applyFont="1" applyAlignment="1">
      <alignment horizontal="right" vertical="center" wrapText="1"/>
    </xf>
    <xf numFmtId="180" fontId="25" fillId="2" borderId="0" xfId="57" applyNumberFormat="1" applyFont="1" applyAlignment="1">
      <alignment horizontal="right" vertical="center" wrapText="1"/>
    </xf>
    <xf numFmtId="176" fontId="3" fillId="2" borderId="0" xfId="19" applyNumberFormat="1" applyFont="1" applyAlignment="1">
      <alignment horizontal="right" wrapText="1"/>
    </xf>
    <xf numFmtId="176" fontId="3" fillId="2" borderId="11" xfId="19" applyNumberFormat="1" applyFont="1" applyBorder="1" applyAlignment="1">
      <alignment horizontal="right" wrapText="1"/>
    </xf>
    <xf numFmtId="0" fontId="4" fillId="2" borderId="0" xfId="19" applyFont="1" applyBorder="1">
      <alignment wrapText="1"/>
    </xf>
    <xf numFmtId="0" fontId="63" fillId="2" borderId="12" xfId="56" applyFont="1" applyBorder="1" applyAlignment="1">
      <alignment horizontal="center" vertical="center" wrapText="1"/>
    </xf>
    <xf numFmtId="0" fontId="63" fillId="2" borderId="28" xfId="56" applyFont="1" applyBorder="1" applyAlignment="1">
      <alignment horizontal="center" vertical="center" wrapText="1"/>
    </xf>
    <xf numFmtId="0" fontId="63" fillId="2" borderId="13" xfId="56" applyFont="1" applyBorder="1" applyAlignment="1">
      <alignment horizontal="center" vertical="center" wrapText="1"/>
    </xf>
    <xf numFmtId="0" fontId="78" fillId="2" borderId="0" xfId="19" applyFont="1" applyAlignment="1">
      <alignment horizontal="left" vertical="center"/>
    </xf>
    <xf numFmtId="0" fontId="6" fillId="2" borderId="10" xfId="19" applyFont="1" applyBorder="1" applyAlignment="1">
      <alignment horizontal="center" vertical="center" wrapText="1"/>
    </xf>
    <xf numFmtId="0" fontId="6" fillId="2" borderId="11" xfId="19" applyFont="1" applyBorder="1" applyAlignment="1">
      <alignment horizontal="center" vertical="center" wrapText="1"/>
    </xf>
    <xf numFmtId="0" fontId="6" fillId="2" borderId="12" xfId="19" applyFont="1" applyBorder="1" applyAlignment="1">
      <alignment horizontal="center" vertical="center" wrapText="1"/>
    </xf>
    <xf numFmtId="0" fontId="63" fillId="2" borderId="0" xfId="45" applyFont="1" applyAlignment="1">
      <alignment horizontal="left" vertical="center"/>
    </xf>
    <xf numFmtId="0" fontId="77" fillId="2" borderId="0" xfId="45" applyFont="1" applyAlignment="1">
      <alignment horizontal="center" vertical="center" shrinkToFit="1"/>
    </xf>
    <xf numFmtId="176" fontId="63" fillId="2" borderId="0" xfId="45" applyNumberFormat="1" applyFont="1" applyAlignment="1">
      <alignment horizontal="right" vertical="center" shrinkToFit="1"/>
    </xf>
    <xf numFmtId="3" fontId="63" fillId="2" borderId="0" xfId="45" applyNumberFormat="1" applyFont="1" applyAlignment="1">
      <alignment horizontal="right" vertical="center" shrinkToFit="1"/>
    </xf>
    <xf numFmtId="180" fontId="63" fillId="2" borderId="0" xfId="45" applyNumberFormat="1" applyFont="1" applyAlignment="1">
      <alignment horizontal="right" vertical="center" shrinkToFit="1"/>
    </xf>
    <xf numFmtId="0" fontId="6" fillId="2" borderId="0" xfId="45" applyFont="1" applyAlignment="1">
      <alignment horizontal="center" shrinkToFit="1"/>
    </xf>
    <xf numFmtId="0" fontId="6" fillId="2" borderId="0" xfId="45" applyFont="1" applyAlignment="1">
      <alignment shrinkToFit="1"/>
    </xf>
    <xf numFmtId="0" fontId="3" fillId="2" borderId="0" xfId="45" applyFont="1" applyAlignment="1">
      <alignment horizontal="left" vertical="center"/>
    </xf>
    <xf numFmtId="0" fontId="63" fillId="2" borderId="0" xfId="45" applyFont="1" applyAlignment="1">
      <alignment horizontal="center" vertical="center" shrinkToFit="1"/>
    </xf>
    <xf numFmtId="179" fontId="63" fillId="2" borderId="0" xfId="45" applyNumberFormat="1" applyFont="1" applyAlignment="1">
      <alignment horizontal="right" vertical="center" shrinkToFit="1"/>
    </xf>
    <xf numFmtId="0" fontId="6" fillId="2" borderId="0" xfId="45" applyFont="1" applyAlignment="1">
      <alignment vertical="top" wrapText="1"/>
    </xf>
    <xf numFmtId="0" fontId="2" fillId="2" borderId="0" xfId="45" applyFont="1" applyAlignment="1">
      <alignment wrapText="1"/>
    </xf>
    <xf numFmtId="0" fontId="6" fillId="2" borderId="10" xfId="19" applyFont="1" applyBorder="1" applyAlignment="1">
      <alignment horizontal="center" wrapText="1"/>
    </xf>
    <xf numFmtId="0" fontId="6" fillId="2" borderId="11" xfId="19" applyFont="1" applyBorder="1" applyAlignment="1">
      <alignment horizontal="center" vertical="top" wrapText="1"/>
    </xf>
    <xf numFmtId="0" fontId="79" fillId="2" borderId="15" xfId="45" applyFont="1" applyBorder="1" applyAlignment="1">
      <alignment horizontal="center" vertical="center" wrapText="1"/>
    </xf>
    <xf numFmtId="181" fontId="63" fillId="2" borderId="0" xfId="45" applyNumberFormat="1" applyFont="1" applyAlignment="1">
      <alignment horizontal="right" vertical="center" wrapText="1"/>
    </xf>
    <xf numFmtId="182" fontId="63" fillId="2" borderId="0" xfId="45" applyNumberFormat="1" applyFont="1" applyAlignment="1">
      <alignment horizontal="right" vertical="center" wrapText="1"/>
    </xf>
    <xf numFmtId="183" fontId="63" fillId="2" borderId="0" xfId="45" applyNumberFormat="1" applyFont="1" applyAlignment="1">
      <alignment horizontal="right" vertical="center" wrapText="1"/>
    </xf>
    <xf numFmtId="0" fontId="6" fillId="2" borderId="0" xfId="45" applyFont="1" applyAlignment="1">
      <alignment horizontal="center" wrapText="1"/>
    </xf>
    <xf numFmtId="0" fontId="79" fillId="2" borderId="0" xfId="45" applyFont="1" applyAlignment="1">
      <alignment wrapText="1"/>
    </xf>
    <xf numFmtId="0" fontId="6" fillId="2" borderId="0" xfId="45" applyFont="1" applyAlignment="1">
      <alignment horizontal="left" vertical="center"/>
    </xf>
    <xf numFmtId="0" fontId="63" fillId="2" borderId="15" xfId="45" applyFont="1" applyBorder="1" applyAlignment="1">
      <alignment horizontal="center" vertical="center" wrapText="1"/>
    </xf>
    <xf numFmtId="0" fontId="3" fillId="2" borderId="10" xfId="45" applyFont="1" applyBorder="1" applyAlignment="1">
      <alignment vertical="center" wrapText="1"/>
    </xf>
    <xf numFmtId="0" fontId="3" fillId="2" borderId="10" xfId="45" applyFont="1" applyBorder="1" applyAlignment="1">
      <alignment horizontal="center" vertical="center" wrapText="1"/>
    </xf>
    <xf numFmtId="0" fontId="2" fillId="2" borderId="10" xfId="45" applyFont="1" applyBorder="1" applyAlignment="1">
      <alignment wrapText="1"/>
    </xf>
    <xf numFmtId="0" fontId="77" fillId="2" borderId="15" xfId="45" applyFont="1" applyBorder="1" applyAlignment="1">
      <alignment horizontal="center" vertical="center"/>
    </xf>
    <xf numFmtId="181" fontId="63" fillId="2" borderId="0" xfId="45" applyNumberFormat="1" applyFont="1" applyAlignment="1">
      <alignment horizontal="right" vertical="center"/>
    </xf>
    <xf numFmtId="182" fontId="63" fillId="2" borderId="0" xfId="45" applyNumberFormat="1" applyFont="1" applyAlignment="1">
      <alignment horizontal="right" vertical="center"/>
    </xf>
    <xf numFmtId="183" fontId="63" fillId="2" borderId="0" xfId="45" applyNumberFormat="1" applyFont="1" applyAlignment="1">
      <alignment horizontal="right" vertical="center"/>
    </xf>
    <xf numFmtId="0" fontId="79" fillId="2" borderId="0" xfId="45" applyFont="1" applyAlignment="1">
      <alignment shrinkToFit="1"/>
    </xf>
    <xf numFmtId="0" fontId="63" fillId="2" borderId="15" xfId="45" applyFont="1" applyBorder="1" applyAlignment="1">
      <alignment horizontal="center" vertical="center"/>
    </xf>
    <xf numFmtId="0" fontId="3" fillId="2" borderId="10" xfId="45" applyFont="1" applyBorder="1" applyAlignment="1">
      <alignment wrapText="1"/>
    </xf>
    <xf numFmtId="0" fontId="79" fillId="2" borderId="15" xfId="45" applyFont="1" applyBorder="1" applyAlignment="1">
      <alignment horizontal="center" vertical="center" shrinkToFit="1"/>
    </xf>
    <xf numFmtId="181" fontId="63" fillId="2" borderId="0" xfId="45" applyNumberFormat="1" applyFont="1" applyAlignment="1">
      <alignment horizontal="right" vertical="center" shrinkToFit="1"/>
    </xf>
    <xf numFmtId="182" fontId="63" fillId="2" borderId="0" xfId="45" applyNumberFormat="1" applyFont="1" applyAlignment="1">
      <alignment horizontal="right" vertical="center" shrinkToFit="1"/>
    </xf>
    <xf numFmtId="183" fontId="63" fillId="2" borderId="0" xfId="45" applyNumberFormat="1" applyFont="1" applyAlignment="1">
      <alignment horizontal="right" vertical="center" shrinkToFit="1"/>
    </xf>
    <xf numFmtId="0" fontId="6" fillId="2" borderId="0" xfId="45" applyFont="1" applyAlignment="1">
      <alignment wrapText="1"/>
    </xf>
    <xf numFmtId="0" fontId="63" fillId="2" borderId="15" xfId="45" applyFont="1" applyBorder="1" applyAlignment="1">
      <alignment horizontal="center" vertical="center" shrinkToFit="1"/>
    </xf>
    <xf numFmtId="0" fontId="40" fillId="2" borderId="0" xfId="47" applyFont="1" applyBorder="1" applyAlignment="1">
      <alignment horizontal="center"/>
    </xf>
    <xf numFmtId="0" fontId="41" fillId="2" borderId="0" xfId="46" applyFont="1" applyBorder="1" applyAlignment="1">
      <alignment horizontal="right" vertical="center"/>
    </xf>
    <xf numFmtId="0" fontId="54" fillId="2" borderId="19" xfId="56" applyFont="1" applyBorder="1" applyAlignment="1">
      <alignment vertical="center" wrapText="1"/>
    </xf>
    <xf numFmtId="0" fontId="54" fillId="2" borderId="20" xfId="56" applyFont="1" applyBorder="1" applyAlignment="1">
      <alignment vertical="center" wrapText="1"/>
    </xf>
    <xf numFmtId="0" fontId="59" fillId="2" borderId="0" xfId="56" applyFont="1" applyAlignment="1">
      <alignment vertical="center" wrapText="1"/>
    </xf>
    <xf numFmtId="0" fontId="6" fillId="2" borderId="0" xfId="56" applyFont="1" applyAlignment="1">
      <alignment horizontal="left" vertical="top" wrapText="1"/>
    </xf>
    <xf numFmtId="0" fontId="60" fillId="2" borderId="0" xfId="56" applyFont="1" applyAlignment="1">
      <alignment horizontal="left" vertical="top" wrapText="1"/>
    </xf>
    <xf numFmtId="0" fontId="25" fillId="2" borderId="19" xfId="56" applyFont="1" applyBorder="1" applyAlignment="1">
      <alignment vertical="center" wrapText="1"/>
    </xf>
    <xf numFmtId="0" fontId="54" fillId="2" borderId="18" xfId="56" applyFont="1" applyBorder="1" applyAlignment="1">
      <alignment vertical="center" wrapText="1"/>
    </xf>
    <xf numFmtId="0" fontId="24" fillId="2" borderId="0" xfId="56" applyFont="1" applyAlignment="1">
      <alignment horizontal="center" vertical="center" wrapText="1"/>
    </xf>
    <xf numFmtId="0" fontId="55" fillId="2" borderId="0" xfId="56" applyFont="1" applyAlignment="1">
      <alignment horizontal="center" vertical="center" wrapText="1"/>
    </xf>
    <xf numFmtId="0" fontId="58" fillId="2" borderId="0" xfId="56" applyFont="1" applyAlignment="1">
      <alignment horizontal="center" vertical="center" wrapText="1"/>
    </xf>
    <xf numFmtId="0" fontId="59" fillId="2" borderId="0" xfId="56" applyFont="1" applyAlignment="1">
      <alignment horizontal="right" vertical="center" wrapText="1"/>
    </xf>
    <xf numFmtId="0" fontId="59" fillId="2" borderId="33" xfId="56" applyFont="1" applyBorder="1" applyAlignment="1">
      <alignment vertical="center" wrapText="1"/>
    </xf>
    <xf numFmtId="0" fontId="59" fillId="2" borderId="34" xfId="56" applyFont="1" applyBorder="1" applyAlignment="1">
      <alignment horizontal="center" vertical="center" wrapText="1"/>
    </xf>
    <xf numFmtId="0" fontId="59" fillId="2" borderId="35" xfId="56" applyFont="1" applyBorder="1" applyAlignment="1">
      <alignment horizontal="center" vertical="center" wrapText="1"/>
    </xf>
    <xf numFmtId="0" fontId="59" fillId="2" borderId="20" xfId="56" applyFont="1" applyBorder="1" applyAlignment="1">
      <alignment horizontal="center" vertical="center" wrapText="1"/>
    </xf>
    <xf numFmtId="0" fontId="59" fillId="2" borderId="19" xfId="56" applyFont="1" applyBorder="1" applyAlignment="1">
      <alignment vertical="center" wrapText="1"/>
    </xf>
    <xf numFmtId="0" fontId="59" fillId="2" borderId="18" xfId="56" applyFont="1" applyBorder="1" applyAlignment="1">
      <alignment vertical="center" wrapText="1"/>
    </xf>
    <xf numFmtId="0" fontId="59" fillId="2" borderId="21" xfId="56" applyFont="1" applyBorder="1" applyAlignment="1">
      <alignment vertical="center" wrapText="1"/>
    </xf>
    <xf numFmtId="0" fontId="3" fillId="2" borderId="19" xfId="56" applyFont="1" applyBorder="1" applyAlignment="1">
      <alignment vertical="center" wrapText="1"/>
    </xf>
    <xf numFmtId="0" fontId="56" fillId="2" borderId="0" xfId="56" applyFont="1" applyAlignment="1">
      <alignment horizontal="center" vertical="center" wrapText="1"/>
    </xf>
    <xf numFmtId="0" fontId="24" fillId="2" borderId="0" xfId="45" applyFont="1" applyAlignment="1">
      <alignment horizontal="center" vertical="center" wrapText="1"/>
    </xf>
    <xf numFmtId="0" fontId="2" fillId="2" borderId="0" xfId="45" applyFont="1" applyAlignment="1">
      <alignment horizontal="center" vertical="center" wrapText="1"/>
    </xf>
    <xf numFmtId="0" fontId="5" fillId="2" borderId="0" xfId="45" applyFont="1" applyAlignment="1">
      <alignment horizontal="center" vertical="center" wrapText="1"/>
    </xf>
    <xf numFmtId="0" fontId="3" fillId="2" borderId="22" xfId="45" applyFont="1" applyBorder="1" applyAlignment="1">
      <alignment horizontal="left" vertical="center" wrapText="1"/>
    </xf>
    <xf numFmtId="0" fontId="3" fillId="2" borderId="17" xfId="45" applyFont="1" applyBorder="1" applyAlignment="1">
      <alignment horizontal="right" vertical="center" wrapText="1"/>
    </xf>
    <xf numFmtId="0" fontId="3" fillId="2" borderId="21" xfId="45" applyFont="1" applyBorder="1" applyAlignment="1">
      <alignment horizontal="left" vertical="center" wrapText="1"/>
    </xf>
    <xf numFmtId="0" fontId="3" fillId="2" borderId="22" xfId="45" applyFont="1" applyBorder="1" applyAlignment="1">
      <alignment vertical="center" wrapText="1"/>
    </xf>
    <xf numFmtId="0" fontId="3" fillId="2" borderId="16" xfId="45" applyFont="1" applyBorder="1" applyAlignment="1">
      <alignment horizontal="center" vertical="center" wrapText="1"/>
    </xf>
    <xf numFmtId="0" fontId="3" fillId="2" borderId="23" xfId="45" applyFont="1" applyBorder="1" applyAlignment="1">
      <alignment horizontal="center" vertical="center" wrapText="1"/>
    </xf>
    <xf numFmtId="0" fontId="3" fillId="2" borderId="18" xfId="45" applyFont="1" applyBorder="1" applyAlignment="1">
      <alignment horizontal="center" vertical="center" wrapText="1"/>
    </xf>
    <xf numFmtId="0" fontId="3" fillId="2" borderId="19" xfId="45" applyFont="1" applyBorder="1" applyAlignment="1">
      <alignment horizontal="left" vertical="center" wrapText="1"/>
    </xf>
    <xf numFmtId="0" fontId="6" fillId="2" borderId="0" xfId="57" applyFont="1" applyAlignment="1">
      <alignment horizontal="left" vertical="top" wrapText="1"/>
    </xf>
    <xf numFmtId="0" fontId="60" fillId="2" borderId="0" xfId="57" applyFont="1" applyAlignment="1">
      <alignment horizontal="left" vertical="top" wrapText="1"/>
    </xf>
    <xf numFmtId="0" fontId="59" fillId="2" borderId="27" xfId="56" applyFont="1" applyBorder="1" applyAlignment="1">
      <alignment horizontal="center" vertical="center" wrapText="1"/>
    </xf>
    <xf numFmtId="0" fontId="59" fillId="2" borderId="39" xfId="56" applyFont="1" applyBorder="1" applyAlignment="1">
      <alignment horizontal="center" vertical="center" wrapText="1"/>
    </xf>
    <xf numFmtId="0" fontId="59" fillId="2" borderId="16" xfId="56" applyFont="1" applyBorder="1" applyAlignment="1">
      <alignment horizontal="center" vertical="center" wrapText="1"/>
    </xf>
    <xf numFmtId="0" fontId="59" fillId="2" borderId="18" xfId="56" applyFont="1" applyBorder="1" applyAlignment="1">
      <alignment horizontal="center" vertical="center" wrapText="1"/>
    </xf>
    <xf numFmtId="0" fontId="59" fillId="2" borderId="26" xfId="56" applyFont="1" applyBorder="1" applyAlignment="1">
      <alignment horizontal="center" vertical="center" wrapText="1"/>
    </xf>
    <xf numFmtId="0" fontId="59" fillId="2" borderId="19" xfId="57" applyFont="1" applyBorder="1" applyAlignment="1">
      <alignment horizontal="left" vertical="center"/>
    </xf>
    <xf numFmtId="0" fontId="25" fillId="2" borderId="19" xfId="57" applyFont="1" applyBorder="1" applyAlignment="1">
      <alignment vertical="center" wrapText="1"/>
    </xf>
    <xf numFmtId="0" fontId="54" fillId="2" borderId="19" xfId="57" applyFont="1" applyBorder="1" applyAlignment="1">
      <alignment vertical="center" wrapText="1"/>
    </xf>
    <xf numFmtId="0" fontId="25" fillId="2" borderId="19" xfId="57" applyFont="1" applyBorder="1" applyAlignment="1">
      <alignment horizontal="left" vertical="center" wrapText="1"/>
    </xf>
    <xf numFmtId="0" fontId="25" fillId="2" borderId="0" xfId="57" applyFont="1" applyAlignment="1">
      <alignment horizontal="left" vertical="center" wrapText="1"/>
    </xf>
    <xf numFmtId="0" fontId="25" fillId="2" borderId="17" xfId="57" applyFont="1" applyBorder="1" applyAlignment="1">
      <alignment horizontal="left" vertical="center" wrapText="1"/>
    </xf>
    <xf numFmtId="0" fontId="25" fillId="2" borderId="18" xfId="57" applyFont="1" applyBorder="1" applyAlignment="1">
      <alignment horizontal="left" vertical="center" wrapText="1"/>
    </xf>
    <xf numFmtId="0" fontId="54" fillId="2" borderId="21" xfId="57" applyFont="1" applyBorder="1" applyAlignment="1">
      <alignment vertical="center" wrapText="1"/>
    </xf>
    <xf numFmtId="0" fontId="64" fillId="2" borderId="0" xfId="57" applyFont="1" applyAlignment="1">
      <alignment horizontal="left" vertical="top" wrapText="1"/>
    </xf>
    <xf numFmtId="0" fontId="65" fillId="2" borderId="0" xfId="57" applyFont="1" applyAlignment="1">
      <alignment horizontal="left" vertical="top" wrapText="1"/>
    </xf>
    <xf numFmtId="0" fontId="59" fillId="2" borderId="19" xfId="56" applyFont="1" applyBorder="1" applyAlignment="1">
      <alignment horizontal="center" vertical="center" wrapText="1"/>
    </xf>
    <xf numFmtId="0" fontId="24" fillId="2" borderId="0" xfId="19" applyFont="1" applyAlignment="1">
      <alignment horizontal="center" vertical="center" wrapText="1"/>
    </xf>
    <xf numFmtId="0" fontId="2" fillId="2" borderId="0" xfId="19" applyFont="1" applyAlignment="1">
      <alignment horizontal="center" vertical="center" wrapText="1"/>
    </xf>
    <xf numFmtId="0" fontId="5" fillId="2" borderId="0" xfId="19" applyFont="1" applyAlignment="1">
      <alignment horizontal="center" vertical="center" wrapText="1"/>
    </xf>
    <xf numFmtId="0" fontId="3" fillId="2" borderId="17" xfId="19" applyFont="1" applyBorder="1" applyAlignment="1">
      <alignment horizontal="right" vertical="center" wrapText="1"/>
    </xf>
    <xf numFmtId="0" fontId="3" fillId="2" borderId="29" xfId="45" applyFont="1" applyBorder="1" applyAlignment="1">
      <alignment horizontal="center" vertical="center" wrapText="1"/>
    </xf>
    <xf numFmtId="0" fontId="29" fillId="2" borderId="22" xfId="45" applyFont="1" applyBorder="1" applyAlignment="1">
      <alignment vertical="center" wrapText="1"/>
    </xf>
    <xf numFmtId="0" fontId="59" fillId="2" borderId="23" xfId="56" applyFont="1" applyBorder="1" applyAlignment="1">
      <alignment horizontal="center" vertical="center" wrapText="1"/>
    </xf>
    <xf numFmtId="0" fontId="59" fillId="2" borderId="19" xfId="57" applyFont="1" applyBorder="1" applyAlignment="1">
      <alignment vertical="center" wrapText="1"/>
    </xf>
    <xf numFmtId="0" fontId="59" fillId="2" borderId="40" xfId="56" applyFont="1" applyBorder="1" applyAlignment="1">
      <alignment horizontal="center" vertical="center" wrapText="1"/>
    </xf>
    <xf numFmtId="0" fontId="3" fillId="2" borderId="0" xfId="57" applyFont="1" applyAlignment="1">
      <alignment horizontal="left" vertical="center" wrapText="1"/>
    </xf>
    <xf numFmtId="0" fontId="59" fillId="2" borderId="0" xfId="57" applyFont="1" applyAlignment="1">
      <alignment horizontal="left" vertical="center" wrapText="1"/>
    </xf>
    <xf numFmtId="0" fontId="3" fillId="2" borderId="19" xfId="57" applyFont="1" applyBorder="1" applyAlignment="1">
      <alignment horizontal="left" vertical="center" wrapText="1"/>
    </xf>
    <xf numFmtId="0" fontId="59" fillId="2" borderId="21" xfId="57" applyFont="1" applyBorder="1" applyAlignment="1">
      <alignment vertical="center" wrapText="1"/>
    </xf>
    <xf numFmtId="0" fontId="59" fillId="2" borderId="19" xfId="57" applyFont="1" applyBorder="1" applyAlignment="1">
      <alignment horizontal="left" vertical="center" wrapText="1"/>
    </xf>
    <xf numFmtId="177" fontId="66" fillId="2" borderId="0" xfId="57" applyNumberFormat="1" applyFont="1" applyAlignment="1">
      <alignment horizontal="right" vertical="center" wrapText="1"/>
    </xf>
    <xf numFmtId="180" fontId="3" fillId="2" borderId="0" xfId="57" applyNumberFormat="1" applyFont="1" applyAlignment="1">
      <alignment horizontal="right" vertical="center" wrapText="1"/>
    </xf>
    <xf numFmtId="177" fontId="77" fillId="2" borderId="0" xfId="57" applyNumberFormat="1" applyFont="1" applyAlignment="1">
      <alignment horizontal="right" vertical="center" wrapText="1"/>
    </xf>
    <xf numFmtId="3" fontId="3" fillId="2" borderId="0" xfId="57" applyNumberFormat="1" applyFont="1" applyAlignment="1">
      <alignment horizontal="right" vertical="center" wrapText="1"/>
    </xf>
    <xf numFmtId="0" fontId="59" fillId="2" borderId="14" xfId="56" applyFont="1" applyBorder="1" applyAlignment="1">
      <alignment horizontal="center" vertical="center" wrapText="1"/>
    </xf>
    <xf numFmtId="0" fontId="59" fillId="2" borderId="38" xfId="56" applyFont="1" applyBorder="1" applyAlignment="1">
      <alignment horizontal="center" vertical="center" wrapText="1"/>
    </xf>
    <xf numFmtId="0" fontId="3" fillId="2" borderId="17" xfId="57" applyFont="1" applyBorder="1" applyAlignment="1">
      <alignment horizontal="left" vertical="center" wrapText="1"/>
    </xf>
    <xf numFmtId="0" fontId="3" fillId="2" borderId="18" xfId="57" applyFont="1" applyBorder="1" applyAlignment="1">
      <alignment horizontal="left" vertical="center" wrapText="1"/>
    </xf>
    <xf numFmtId="179" fontId="29" fillId="2" borderId="0" xfId="45" applyNumberFormat="1" applyFont="1" applyAlignment="1">
      <alignment horizontal="right" vertical="center" wrapText="1"/>
    </xf>
    <xf numFmtId="177" fontId="52" fillId="2" borderId="0" xfId="45" applyNumberFormat="1" applyFont="1" applyAlignment="1">
      <alignment horizontal="right" vertical="center" wrapText="1"/>
    </xf>
    <xf numFmtId="176" fontId="29" fillId="2" borderId="0" xfId="45" applyNumberFormat="1" applyFont="1" applyAlignment="1">
      <alignment horizontal="right" vertical="center" wrapText="1"/>
    </xf>
    <xf numFmtId="0" fontId="3" fillId="2" borderId="0" xfId="19" applyFont="1" applyAlignment="1">
      <alignment horizontal="right" vertical="center" wrapText="1"/>
    </xf>
    <xf numFmtId="0" fontId="4" fillId="2" borderId="10" xfId="19" applyFont="1" applyBorder="1" applyAlignment="1">
      <alignment horizontal="left" wrapText="1"/>
    </xf>
    <xf numFmtId="179" fontId="29" fillId="2" borderId="11" xfId="45" applyNumberFormat="1" applyFont="1" applyBorder="1" applyAlignment="1">
      <alignment horizontal="right" vertical="center" wrapText="1"/>
    </xf>
    <xf numFmtId="177" fontId="52" fillId="2" borderId="11" xfId="45" applyNumberFormat="1" applyFont="1" applyBorder="1" applyAlignment="1">
      <alignment horizontal="right" vertical="center" wrapText="1"/>
    </xf>
    <xf numFmtId="0" fontId="3" fillId="2" borderId="13" xfId="45" applyFont="1" applyBorder="1" applyAlignment="1">
      <alignment horizontal="center" vertical="center" wrapText="1"/>
    </xf>
    <xf numFmtId="0" fontId="3" fillId="2" borderId="0" xfId="57" applyFont="1" applyAlignment="1">
      <alignment horizontal="left" vertical="top" wrapText="1"/>
    </xf>
    <xf numFmtId="0" fontId="57" fillId="35" borderId="0" xfId="57" applyFont="1" applyFill="1" applyAlignment="1">
      <alignment vertical="center" wrapText="1"/>
    </xf>
    <xf numFmtId="0" fontId="57" fillId="35" borderId="19" xfId="57" applyFont="1" applyFill="1" applyBorder="1" applyAlignment="1">
      <alignment vertical="center" wrapText="1"/>
    </xf>
    <xf numFmtId="0" fontId="3" fillId="35" borderId="0" xfId="57" applyFont="1" applyFill="1" applyAlignment="1">
      <alignment vertical="center" wrapText="1"/>
    </xf>
    <xf numFmtId="0" fontId="3" fillId="35" borderId="19" xfId="57" applyFont="1" applyFill="1" applyBorder="1" applyAlignment="1">
      <alignment vertical="center" wrapText="1"/>
    </xf>
    <xf numFmtId="0" fontId="60" fillId="36" borderId="0" xfId="57" applyFont="1" applyFill="1" applyAlignment="1">
      <alignment vertical="center" wrapText="1"/>
    </xf>
    <xf numFmtId="0" fontId="57" fillId="35" borderId="0" xfId="57" applyFont="1" applyFill="1" applyAlignment="1">
      <alignment vertical="top" wrapText="1"/>
    </xf>
    <xf numFmtId="0" fontId="57" fillId="35" borderId="19" xfId="57" applyFont="1" applyFill="1" applyBorder="1" applyAlignment="1">
      <alignment vertical="top" wrapText="1"/>
    </xf>
    <xf numFmtId="0" fontId="3" fillId="35" borderId="0" xfId="57" applyFont="1" applyFill="1" applyAlignment="1">
      <alignment vertical="top" wrapText="1"/>
    </xf>
    <xf numFmtId="0" fontId="3" fillId="35" borderId="19" xfId="57" applyFont="1" applyFill="1" applyBorder="1" applyAlignment="1">
      <alignment vertical="top" wrapText="1"/>
    </xf>
    <xf numFmtId="0" fontId="2" fillId="2" borderId="0" xfId="56" applyFont="1" applyAlignment="1">
      <alignment horizontal="center" vertical="center" wrapText="1"/>
    </xf>
    <xf numFmtId="0" fontId="59" fillId="2" borderId="10" xfId="56" applyFont="1" applyBorder="1" applyAlignment="1">
      <alignment vertical="center" wrapText="1"/>
    </xf>
    <xf numFmtId="0" fontId="59" fillId="2" borderId="41" xfId="56" applyFont="1" applyBorder="1" applyAlignment="1">
      <alignment horizontal="center" vertical="center" wrapText="1"/>
    </xf>
    <xf numFmtId="0" fontId="59" fillId="2" borderId="11" xfId="56" applyFont="1" applyBorder="1" applyAlignment="1">
      <alignment horizontal="center" vertical="center" wrapText="1"/>
    </xf>
    <xf numFmtId="0" fontId="60" fillId="2" borderId="0" xfId="57" applyFont="1" applyAlignment="1">
      <alignment vertical="center" wrapText="1"/>
    </xf>
    <xf numFmtId="0" fontId="3" fillId="2" borderId="0" xfId="57" applyFont="1" applyAlignment="1">
      <alignment vertical="top" wrapText="1"/>
    </xf>
    <xf numFmtId="0" fontId="57" fillId="2" borderId="0" xfId="57" applyFont="1" applyAlignment="1">
      <alignment vertical="top" wrapText="1"/>
    </xf>
    <xf numFmtId="0" fontId="3" fillId="2" borderId="0" xfId="57" applyFont="1" applyAlignment="1">
      <alignment vertical="top"/>
    </xf>
    <xf numFmtId="0" fontId="3" fillId="2" borderId="19" xfId="57" applyFont="1" applyBorder="1" applyAlignment="1">
      <alignment vertical="top"/>
    </xf>
    <xf numFmtId="176" fontId="3" fillId="2" borderId="0" xfId="57" applyNumberFormat="1" applyFont="1" applyAlignment="1">
      <alignment vertical="top" wrapText="1"/>
    </xf>
    <xf numFmtId="0" fontId="57" fillId="2" borderId="0" xfId="57" applyFont="1" applyAlignment="1">
      <alignment vertical="top"/>
    </xf>
    <xf numFmtId="0" fontId="57" fillId="2" borderId="19" xfId="57" applyFont="1" applyBorder="1" applyAlignment="1">
      <alignment vertical="top"/>
    </xf>
    <xf numFmtId="0" fontId="3" fillId="2" borderId="10" xfId="57" applyFont="1" applyBorder="1" applyAlignment="1">
      <alignment horizontal="left" vertical="top" wrapText="1"/>
    </xf>
    <xf numFmtId="0" fontId="60" fillId="2" borderId="10" xfId="57" applyFont="1" applyBorder="1" applyAlignment="1">
      <alignment horizontal="left" vertical="top" wrapText="1"/>
    </xf>
    <xf numFmtId="0" fontId="57" fillId="2" borderId="0" xfId="57" applyFont="1">
      <alignment vertical="center"/>
    </xf>
    <xf numFmtId="0" fontId="57" fillId="2" borderId="19" xfId="57" applyFont="1" applyBorder="1">
      <alignment vertical="center"/>
    </xf>
    <xf numFmtId="0" fontId="3" fillId="2" borderId="0" xfId="57" applyFont="1">
      <alignment vertical="center"/>
    </xf>
    <xf numFmtId="0" fontId="3" fillId="2" borderId="19" xfId="57" applyFont="1" applyBorder="1">
      <alignment vertical="center"/>
    </xf>
    <xf numFmtId="176" fontId="3" fillId="2" borderId="0" xfId="57" applyNumberFormat="1" applyFont="1" applyAlignment="1">
      <alignment horizontal="right" vertical="center" wrapText="1"/>
    </xf>
    <xf numFmtId="177" fontId="62" fillId="2" borderId="0" xfId="57" applyNumberFormat="1" applyFont="1" applyAlignment="1">
      <alignment horizontal="right" vertical="center" wrapText="1"/>
    </xf>
    <xf numFmtId="0" fontId="59" fillId="2" borderId="13" xfId="56" applyFont="1" applyBorder="1" applyAlignment="1">
      <alignment horizontal="center" vertical="center" wrapText="1"/>
    </xf>
    <xf numFmtId="0" fontId="63" fillId="2" borderId="0" xfId="45" applyFont="1" applyAlignment="1">
      <alignment horizontal="left" vertical="center"/>
    </xf>
    <xf numFmtId="0" fontId="63" fillId="2" borderId="45" xfId="45" applyFont="1" applyBorder="1" applyAlignment="1">
      <alignment horizontal="left" vertical="center"/>
    </xf>
    <xf numFmtId="0" fontId="6" fillId="2" borderId="10" xfId="45" applyFont="1" applyBorder="1" applyAlignment="1">
      <alignment horizontal="left" vertical="top" wrapText="1"/>
    </xf>
    <xf numFmtId="0" fontId="3" fillId="2" borderId="10" xfId="45" applyFont="1" applyBorder="1" applyAlignment="1">
      <alignment horizontal="left" vertical="top" wrapText="1"/>
    </xf>
    <xf numFmtId="0" fontId="3" fillId="2" borderId="0" xfId="45" applyFont="1" applyAlignment="1">
      <alignment horizontal="left" vertical="center"/>
    </xf>
    <xf numFmtId="0" fontId="3" fillId="2" borderId="45" xfId="45" applyFont="1" applyBorder="1" applyAlignment="1">
      <alignment horizontal="left" vertical="center"/>
    </xf>
    <xf numFmtId="0" fontId="6" fillId="2" borderId="34" xfId="19" applyFont="1" applyBorder="1" applyAlignment="1">
      <alignment horizontal="center" vertical="center" wrapText="1"/>
    </xf>
    <xf numFmtId="0" fontId="6" fillId="2" borderId="12" xfId="19" applyFont="1" applyBorder="1" applyAlignment="1">
      <alignment horizontal="center" vertical="center" wrapText="1"/>
    </xf>
    <xf numFmtId="0" fontId="6" fillId="2" borderId="35" xfId="19" applyFont="1" applyBorder="1" applyAlignment="1">
      <alignment horizontal="center" vertical="center" wrapText="1"/>
    </xf>
    <xf numFmtId="0" fontId="6" fillId="2" borderId="13" xfId="19" applyFont="1" applyBorder="1" applyAlignment="1">
      <alignment horizontal="center" vertical="center" wrapText="1"/>
    </xf>
    <xf numFmtId="0" fontId="6" fillId="2" borderId="20" xfId="19" applyFont="1" applyBorder="1" applyAlignment="1">
      <alignment horizontal="center" vertical="center" wrapText="1"/>
    </xf>
    <xf numFmtId="0" fontId="6" fillId="2" borderId="44" xfId="19" applyFont="1" applyBorder="1" applyAlignment="1">
      <alignment horizontal="center" vertical="center" wrapText="1"/>
    </xf>
    <xf numFmtId="0" fontId="6" fillId="2" borderId="33" xfId="19" applyFont="1" applyBorder="1" applyAlignment="1">
      <alignment horizontal="center" vertical="center" wrapText="1"/>
    </xf>
    <xf numFmtId="0" fontId="6" fillId="2" borderId="42" xfId="19" applyFont="1" applyBorder="1" applyAlignment="1">
      <alignment horizontal="center" vertical="center" wrapText="1"/>
    </xf>
    <xf numFmtId="0" fontId="6" fillId="2" borderId="43" xfId="19" applyFont="1" applyBorder="1" applyAlignment="1">
      <alignment horizontal="center" vertical="center" wrapText="1"/>
    </xf>
    <xf numFmtId="0" fontId="6" fillId="2" borderId="28" xfId="19" applyFont="1" applyBorder="1" applyAlignment="1">
      <alignment horizontal="center" vertical="center" wrapText="1"/>
    </xf>
    <xf numFmtId="0" fontId="63" fillId="2" borderId="19" xfId="45" applyFont="1" applyBorder="1" applyAlignment="1">
      <alignment horizontal="left" vertical="center"/>
    </xf>
    <xf numFmtId="0" fontId="3" fillId="2" borderId="10" xfId="45" applyFont="1" applyBorder="1" applyAlignment="1">
      <alignment vertical="center" wrapText="1"/>
    </xf>
    <xf numFmtId="0" fontId="6" fillId="2" borderId="0" xfId="45" applyFont="1" applyAlignment="1">
      <alignment horizontal="left" vertical="top" wrapText="1"/>
    </xf>
    <xf numFmtId="0" fontId="3" fillId="2" borderId="0" xfId="45" applyFont="1" applyAlignment="1">
      <alignment horizontal="left" vertical="top" wrapText="1"/>
    </xf>
    <xf numFmtId="0" fontId="3" fillId="2" borderId="19" xfId="45" applyFont="1" applyBorder="1" applyAlignment="1">
      <alignment horizontal="left" vertical="center"/>
    </xf>
    <xf numFmtId="0" fontId="6" fillId="2" borderId="20" xfId="19" applyFont="1" applyBorder="1" applyAlignment="1">
      <alignment horizontal="center" vertical="top" wrapText="1"/>
    </xf>
    <xf numFmtId="0" fontId="6" fillId="2" borderId="33" xfId="19" applyFont="1" applyBorder="1" applyAlignment="1">
      <alignment horizontal="center" wrapText="1"/>
    </xf>
    <xf numFmtId="0" fontId="6" fillId="2" borderId="0" xfId="45" applyFont="1" applyAlignment="1">
      <alignment horizontal="left" vertical="center"/>
    </xf>
    <xf numFmtId="0" fontId="6" fillId="2" borderId="19" xfId="45" applyFont="1" applyBorder="1" applyAlignment="1">
      <alignment horizontal="left" vertical="center"/>
    </xf>
    <xf numFmtId="0" fontId="29" fillId="2" borderId="10" xfId="19" applyFont="1" applyBorder="1" applyAlignment="1">
      <alignment horizontal="left" vertical="top" wrapText="1"/>
    </xf>
    <xf numFmtId="0" fontId="71" fillId="2" borderId="10" xfId="19" applyFont="1" applyBorder="1" applyAlignment="1">
      <alignment horizontal="left" vertical="top" wrapText="1"/>
    </xf>
    <xf numFmtId="0" fontId="29" fillId="2" borderId="0" xfId="19" applyFont="1" applyAlignment="1">
      <alignment horizontal="left" vertical="top" wrapText="1"/>
    </xf>
    <xf numFmtId="0" fontId="71" fillId="2" borderId="0" xfId="19" applyFont="1" applyAlignment="1">
      <alignment horizontal="left" vertical="top" wrapText="1"/>
    </xf>
    <xf numFmtId="0" fontId="29" fillId="2" borderId="27" xfId="19" applyFont="1" applyBorder="1" applyAlignment="1">
      <alignment horizontal="center" vertical="center" wrapText="1"/>
    </xf>
    <xf numFmtId="0" fontId="29" fillId="2" borderId="14" xfId="19" applyFont="1" applyBorder="1" applyAlignment="1">
      <alignment horizontal="center" vertical="center" wrapText="1"/>
    </xf>
    <xf numFmtId="0" fontId="29" fillId="2" borderId="30" xfId="19" applyFont="1" applyBorder="1" applyAlignment="1">
      <alignment horizontal="center" vertical="center" wrapText="1"/>
    </xf>
    <xf numFmtId="0" fontId="29" fillId="2" borderId="26" xfId="19" applyFont="1" applyBorder="1" applyAlignment="1">
      <alignment horizontal="center" vertical="center" wrapText="1"/>
    </xf>
    <xf numFmtId="0" fontId="29" fillId="2" borderId="18" xfId="19" applyFont="1" applyBorder="1" applyAlignment="1">
      <alignment vertical="center" wrapText="1"/>
    </xf>
    <xf numFmtId="0" fontId="29" fillId="2" borderId="22" xfId="58" applyFont="1" applyBorder="1" applyAlignment="1">
      <alignment horizontal="right" vertical="center"/>
    </xf>
    <xf numFmtId="0" fontId="29" fillId="2" borderId="19" xfId="58" applyFont="1" applyBorder="1" applyAlignment="1">
      <alignment horizontal="right" vertical="center"/>
    </xf>
    <xf numFmtId="0" fontId="67" fillId="2" borderId="0" xfId="19" applyFont="1" applyAlignment="1">
      <alignment horizontal="center" vertical="top" wrapText="1"/>
    </xf>
    <xf numFmtId="0" fontId="0" fillId="2" borderId="0" xfId="19" applyFont="1" applyAlignment="1">
      <alignment horizontal="center" vertical="top" wrapText="1"/>
    </xf>
    <xf numFmtId="0" fontId="68" fillId="2" borderId="0" xfId="19" applyFont="1" applyAlignment="1">
      <alignment horizontal="center" vertical="top" wrapText="1"/>
    </xf>
    <xf numFmtId="0" fontId="29" fillId="2" borderId="0" xfId="19" applyFont="1" applyAlignment="1">
      <alignment horizontal="right" vertical="top" wrapText="1"/>
    </xf>
    <xf numFmtId="0" fontId="29" fillId="2" borderId="22" xfId="19" applyFont="1" applyBorder="1">
      <alignment wrapText="1"/>
    </xf>
    <xf numFmtId="0" fontId="29" fillId="2" borderId="16" xfId="19" applyFont="1" applyBorder="1" applyAlignment="1">
      <alignment horizontal="center" vertical="center" wrapText="1"/>
    </xf>
    <xf numFmtId="0" fontId="29" fillId="2" borderId="26" xfId="19" applyFont="1" applyBorder="1" applyAlignment="1">
      <alignment horizontal="center" vertical="top" wrapText="1"/>
    </xf>
    <xf numFmtId="0" fontId="27" fillId="2" borderId="0" xfId="19" applyFont="1" applyAlignment="1">
      <alignment horizontal="center" vertical="top" wrapText="1"/>
    </xf>
    <xf numFmtId="0" fontId="29" fillId="2" borderId="27" xfId="19" applyFont="1" applyBorder="1" applyAlignment="1">
      <alignment horizontal="center" wrapText="1"/>
    </xf>
    <xf numFmtId="0" fontId="29" fillId="2" borderId="30" xfId="19" applyFont="1" applyBorder="1" applyAlignment="1">
      <alignment horizontal="center" wrapText="1"/>
    </xf>
    <xf numFmtId="0" fontId="29" fillId="2" borderId="21" xfId="52" applyFont="1" applyBorder="1" applyAlignment="1">
      <alignment vertical="center"/>
    </xf>
    <xf numFmtId="0" fontId="29" fillId="2" borderId="0" xfId="52" applyFont="1" applyAlignment="1">
      <alignment horizontal="left" vertical="top" wrapText="1"/>
    </xf>
    <xf numFmtId="0" fontId="69" fillId="2" borderId="0" xfId="52" applyFont="1" applyAlignment="1">
      <alignment horizontal="left" vertical="top"/>
    </xf>
    <xf numFmtId="179" fontId="29" fillId="2" borderId="0" xfId="58" applyNumberFormat="1" applyFont="1" applyAlignment="1">
      <alignment horizontal="right" vertical="center"/>
    </xf>
    <xf numFmtId="177" fontId="52" fillId="2" borderId="0" xfId="58" applyNumberFormat="1" applyFont="1" applyAlignment="1">
      <alignment horizontal="right" vertical="center"/>
    </xf>
    <xf numFmtId="176" fontId="29" fillId="2" borderId="0" xfId="58" applyNumberFormat="1" applyFont="1" applyAlignment="1">
      <alignment horizontal="right" vertical="center"/>
    </xf>
    <xf numFmtId="0" fontId="29" fillId="2" borderId="21" xfId="52" applyFont="1" applyBorder="1" applyAlignment="1">
      <alignment vertical="center" wrapText="1"/>
    </xf>
    <xf numFmtId="0" fontId="29" fillId="2" borderId="22" xfId="52" applyFont="1" applyBorder="1" applyAlignment="1">
      <alignment vertical="center" wrapText="1"/>
    </xf>
    <xf numFmtId="177" fontId="52" fillId="2" borderId="0" xfId="58" applyNumberFormat="1" applyFont="1" applyAlignment="1">
      <alignment horizontal="right" vertical="center" wrapText="1"/>
    </xf>
    <xf numFmtId="0" fontId="29" fillId="2" borderId="23" xfId="52" applyFont="1" applyBorder="1" applyAlignment="1">
      <alignment horizontal="center" vertical="center" wrapText="1"/>
    </xf>
    <xf numFmtId="0" fontId="67" fillId="2" borderId="0" xfId="52" applyFont="1" applyAlignment="1">
      <alignment horizontal="center" vertical="top" wrapText="1"/>
    </xf>
    <xf numFmtId="0" fontId="27" fillId="2" borderId="0" xfId="52" applyFont="1" applyAlignment="1">
      <alignment horizontal="center" vertical="top" wrapText="1"/>
    </xf>
    <xf numFmtId="0" fontId="68" fillId="2" borderId="0" xfId="52" applyFont="1" applyAlignment="1">
      <alignment horizontal="center" vertical="top" wrapText="1"/>
    </xf>
    <xf numFmtId="0" fontId="29" fillId="2" borderId="0" xfId="52" applyFont="1" applyAlignment="1">
      <alignment horizontal="right" vertical="top" wrapText="1"/>
    </xf>
    <xf numFmtId="0" fontId="29" fillId="2" borderId="16" xfId="52" applyFont="1" applyBorder="1" applyAlignment="1">
      <alignment horizontal="center" vertical="center" wrapText="1"/>
    </xf>
    <xf numFmtId="0" fontId="69" fillId="2" borderId="10" xfId="19" applyFont="1" applyBorder="1" applyAlignment="1">
      <alignment vertical="top" wrapText="1"/>
    </xf>
    <xf numFmtId="0" fontId="73" fillId="2" borderId="10" xfId="19" applyFont="1" applyBorder="1" applyAlignment="1">
      <alignment vertical="top" wrapText="1"/>
    </xf>
    <xf numFmtId="0" fontId="69" fillId="2" borderId="0" xfId="19" applyFont="1" applyAlignment="1">
      <alignment vertical="center" wrapText="1"/>
    </xf>
    <xf numFmtId="0" fontId="29" fillId="2" borderId="0" xfId="19" applyFont="1" applyAlignment="1">
      <alignment vertical="center" wrapText="1"/>
    </xf>
    <xf numFmtId="0" fontId="76" fillId="2" borderId="0" xfId="19" applyFont="1" applyAlignment="1">
      <alignment horizontal="center" vertical="top" wrapText="1"/>
    </xf>
    <xf numFmtId="0" fontId="29" fillId="2" borderId="10" xfId="19" applyFont="1" applyBorder="1" applyAlignment="1">
      <alignment vertical="top" wrapText="1"/>
    </xf>
    <xf numFmtId="0" fontId="69" fillId="2" borderId="0" xfId="19" applyFont="1" applyAlignment="1">
      <alignment vertical="top" wrapText="1"/>
    </xf>
    <xf numFmtId="0" fontId="29" fillId="2" borderId="0" xfId="19" applyFont="1" applyAlignment="1">
      <alignment vertical="top" wrapText="1"/>
    </xf>
    <xf numFmtId="0" fontId="6" fillId="2" borderId="10" xfId="19" applyFont="1" applyBorder="1" applyAlignment="1">
      <alignment horizontal="left" wrapText="1"/>
    </xf>
    <xf numFmtId="0" fontId="24" fillId="2" borderId="0" xfId="19" applyFont="1" applyAlignment="1">
      <alignment horizontal="center" vertical="top" wrapText="1"/>
    </xf>
    <xf numFmtId="0" fontId="2" fillId="2" borderId="0" xfId="19" applyFont="1" applyAlignment="1">
      <alignment horizontal="center" vertical="top" wrapText="1"/>
    </xf>
    <xf numFmtId="0" fontId="5" fillId="2" borderId="0" xfId="19" applyFont="1" applyAlignment="1">
      <alignment horizontal="center" vertical="top" wrapText="1"/>
    </xf>
    <xf numFmtId="0" fontId="3" fillId="2" borderId="17" xfId="19" applyFont="1" applyBorder="1" applyAlignment="1">
      <alignment horizontal="right" vertical="top" wrapText="1"/>
    </xf>
  </cellXfs>
  <cellStyles count="60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一般 2" xfId="45" xr:uid="{C5DDF9DA-D0B4-465F-8C6E-AC656AC425A1}"/>
    <cellStyle name="一般 2 2" xfId="19" xr:uid="{00000000-0005-0000-0000-000013000000}"/>
    <cellStyle name="一般 2 2 2" xfId="43" xr:uid="{0CFB3FF2-1B4B-4EAA-B72F-39BAF9D81685}"/>
    <cellStyle name="一般 2 2 3" xfId="50" xr:uid="{ED79765F-4E48-4504-8279-4048590FA796}"/>
    <cellStyle name="一般 2 2 4" xfId="56" xr:uid="{50A1AE34-D2DD-4D62-B189-64836932E3C6}"/>
    <cellStyle name="一般 2 3" xfId="54" xr:uid="{7F54DCDF-4BB2-489F-AF73-2FB32B7D3DEC}"/>
    <cellStyle name="一般 2 4" xfId="57" xr:uid="{99131D8E-CCBE-445D-BADF-832719204F5C}"/>
    <cellStyle name="一般 3" xfId="46" xr:uid="{4ECA72E6-D875-46C4-9BEE-9EE7436DFE4A}"/>
    <cellStyle name="一般 3 3" xfId="59" xr:uid="{F0443352-DBBA-484B-981C-D6F888992209}"/>
    <cellStyle name="一般 4" xfId="44" xr:uid="{950133DD-BBA2-4905-B193-E7E5C35A31F4}"/>
    <cellStyle name="一般 5" xfId="51" xr:uid="{3CA5E648-3055-4948-BE25-793A1F88B71A}"/>
    <cellStyle name="一般 5 2" xfId="52" xr:uid="{72AD099D-4E39-4098-9804-B2FF048C0107}"/>
    <cellStyle name="一般 6" xfId="49" xr:uid="{43F0B059-C786-433E-98AC-342F0D6B388F}"/>
    <cellStyle name="一般 7" xfId="53" xr:uid="{1D2E0C09-54ED-4944-8AAE-DA498A8C31AF}"/>
    <cellStyle name="一般 7 2" xfId="55" xr:uid="{5FF85FD2-0D19-4EB9-A926-5D147C465DD9}"/>
    <cellStyle name="一般 8" xfId="58" xr:uid="{EBBC70B2-C024-4E5C-A739-0CE1883959E2}"/>
    <cellStyle name="一般_97highprint" xfId="47" xr:uid="{9F4A552C-3FFC-4525-A052-1EE4DC6F6807}"/>
    <cellStyle name="中等" xfId="20" xr:uid="{00000000-0005-0000-0000-000016000000}"/>
    <cellStyle name="合計" xfId="21" xr:uid="{00000000-0005-0000-0000-000017000000}"/>
    <cellStyle name="好" xfId="22" xr:uid="{00000000-0005-0000-0000-000018000000}"/>
    <cellStyle name="計算方式" xfId="23" xr:uid="{00000000-0005-0000-0000-00001A000000}"/>
    <cellStyle name="連結的儲存格" xfId="24" xr:uid="{00000000-0005-0000-0000-00001D000000}"/>
    <cellStyle name="備註" xfId="25" xr:uid="{00000000-0005-0000-0000-00001E000000}"/>
    <cellStyle name="超連結 2" xfId="48" xr:uid="{BC273227-2F52-4F9A-AA2F-13E639DA83E2}"/>
    <cellStyle name="說明文字" xfId="26" xr:uid="{00000000-0005-0000-0000-00001F000000}"/>
    <cellStyle name="輔色1" xfId="27" xr:uid="{00000000-0005-0000-0000-000020000000}"/>
    <cellStyle name="輔色2" xfId="28" xr:uid="{00000000-0005-0000-0000-000021000000}"/>
    <cellStyle name="輔色3" xfId="29" xr:uid="{00000000-0005-0000-0000-000022000000}"/>
    <cellStyle name="輔色4" xfId="30" xr:uid="{00000000-0005-0000-0000-000023000000}"/>
    <cellStyle name="輔色5" xfId="31" xr:uid="{00000000-0005-0000-0000-000024000000}"/>
    <cellStyle name="輔色6" xfId="32" xr:uid="{00000000-0005-0000-0000-000025000000}"/>
    <cellStyle name="標題" xfId="33" xr:uid="{00000000-0005-0000-0000-000026000000}"/>
    <cellStyle name="標題 1" xfId="34" xr:uid="{00000000-0005-0000-0000-000027000000}"/>
    <cellStyle name="標題 2" xfId="35" xr:uid="{00000000-0005-0000-0000-000028000000}"/>
    <cellStyle name="標題 3" xfId="36" xr:uid="{00000000-0005-0000-0000-000029000000}"/>
    <cellStyle name="標題 4" xfId="37" xr:uid="{00000000-0005-0000-0000-00002A000000}"/>
    <cellStyle name="輸入" xfId="38" xr:uid="{00000000-0005-0000-0000-00002B000000}"/>
    <cellStyle name="輸出" xfId="39" xr:uid="{00000000-0005-0000-0000-00002C000000}"/>
    <cellStyle name="檢查儲存格" xfId="40" xr:uid="{00000000-0005-0000-0000-00002D000000}"/>
    <cellStyle name="壞" xfId="41" xr:uid="{00000000-0005-0000-0000-00002E000000}"/>
    <cellStyle name="警告文字" xfId="42" xr:uid="{00000000-0005-0000-0000-00002F000000}"/>
  </cellStyles>
  <dxfs count="31"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  <dxf>
      <font>
        <b/>
        <u/>
        <color indexed="9"/>
      </font>
    </dxf>
  </dxfs>
  <tableStyles count="0"/>
  <colors>
    <mruColors>
      <color rgb="FF666699"/>
      <color rgb="FF969696"/>
      <color rgb="FF0066CC"/>
      <color rgb="FF339966"/>
      <color rgb="FFFF66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2162175</xdr:colOff>
          <xdr:row>7</xdr:row>
          <xdr:rowOff>876300</xdr:rowOff>
        </xdr:from>
        <xdr:to>
          <xdr:col>0</xdr:col>
          <xdr:colOff>4448175</xdr:colOff>
          <xdr:row>7</xdr:row>
          <xdr:rowOff>3076575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0</xdr:rowOff>
    </xdr:from>
    <xdr:to>
      <xdr:col>32</xdr:col>
      <xdr:colOff>19087</xdr:colOff>
      <xdr:row>29</xdr:row>
      <xdr:rowOff>85911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685800"/>
          <a:ext cx="10410862" cy="5800911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685800"/>
    <xdr:ext cx="10439400" cy="5800911"/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0" y="685800"/>
          <a:ext cx="10439400" cy="5800911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685800"/>
    <xdr:ext cx="7019925" cy="8819815"/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0" y="685800"/>
          <a:ext cx="7019925" cy="8819815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685800"/>
    <xdr:ext cx="7019999" cy="8815983"/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0" y="685800"/>
          <a:ext cx="7019999" cy="8815983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685800"/>
    <xdr:ext cx="7010400" cy="8810662"/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0" y="685800"/>
          <a:ext cx="7010400" cy="8810662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685800"/>
    <xdr:ext cx="7019999" cy="8820150"/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0" y="685800"/>
          <a:ext cx="7019999" cy="8820150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0</xdr:rowOff>
    </xdr:from>
    <xdr:to>
      <xdr:col>12</xdr:col>
      <xdr:colOff>0</xdr:colOff>
      <xdr:row>39</xdr:row>
      <xdr:rowOff>438336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685800"/>
          <a:ext cx="7019925" cy="8820336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685800"/>
    <xdr:ext cx="7019925" cy="8817806"/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685800"/>
          <a:ext cx="7019925" cy="8817806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685800"/>
    <xdr:ext cx="7020148" cy="8820299"/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685800"/>
          <a:ext cx="7020148" cy="8820299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0</xdr:rowOff>
    </xdr:from>
    <xdr:to>
      <xdr:col>35</xdr:col>
      <xdr:colOff>0</xdr:colOff>
      <xdr:row>30</xdr:row>
      <xdr:rowOff>76498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685800"/>
          <a:ext cx="10353675" cy="5801023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685800"/>
    <xdr:ext cx="6991313" cy="8820485"/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685800"/>
          <a:ext cx="6991313" cy="8820485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685800"/>
    <xdr:ext cx="6991331" cy="8820485"/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685800"/>
          <a:ext cx="6991331" cy="8820485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685800"/>
    <xdr:ext cx="7010400" cy="8819815"/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685800"/>
          <a:ext cx="7010400" cy="8819815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0</xdr:rowOff>
    </xdr:from>
    <xdr:to>
      <xdr:col>29</xdr:col>
      <xdr:colOff>152195</xdr:colOff>
      <xdr:row>28</xdr:row>
      <xdr:rowOff>143173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685800"/>
          <a:ext cx="10410620" cy="5801023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DS&#25490;&#29256;\oversea\108overse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A4250\Documents\&#20689;&#29983;&#21450;&#28207;&#28595;&#29983;&#20154;&#25976;&#27010;&#27841;&#32113;&#35336;(0814)\&#20689;&#29983;&#21450;&#28207;&#28595;&#29983;&#20154;&#25976;&#27010;&#27841;&#32113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108目次"/>
      <sheetName val="A1-1a"/>
      <sheetName val="A1-1b"/>
      <sheetName val="A1-2"/>
      <sheetName val="A2-1a"/>
      <sheetName val="A2-1b"/>
      <sheetName val="A2-2"/>
      <sheetName val="A2-3"/>
      <sheetName val="A2-4"/>
      <sheetName val="A3-1a"/>
      <sheetName val="A3-1b"/>
      <sheetName val="A3-2a"/>
      <sheetName val="A3-2b"/>
      <sheetName val="A3-3"/>
      <sheetName val="A3-4"/>
      <sheetName val="A3-5"/>
      <sheetName val="B1-1a"/>
      <sheetName val="B1-1b"/>
      <sheetName val="B1-2"/>
      <sheetName val="C1-1a"/>
      <sheetName val="C1-1b"/>
      <sheetName val="C1-2a"/>
      <sheetName val="C1-2b"/>
      <sheetName val="附錄1"/>
      <sheetName val="附錄2"/>
      <sheetName val="附錄3"/>
      <sheetName val="附錄4a"/>
      <sheetName val="附錄4b"/>
      <sheetName val="附錄5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68367-C570-44C8-A554-B9189D88424A}">
  <sheetPr>
    <pageSetUpPr fitToPage="1"/>
  </sheetPr>
  <dimension ref="A1:A12"/>
  <sheetViews>
    <sheetView tabSelected="1" view="pageBreakPreview" zoomScaleNormal="75" zoomScaleSheetLayoutView="100" workbookViewId="0">
      <selection activeCell="B1" sqref="B1:C1"/>
    </sheetView>
  </sheetViews>
  <sheetFormatPr defaultRowHeight="16.5"/>
  <cols>
    <col min="1" max="1" width="88.125" style="6" customWidth="1"/>
    <col min="2" max="256" width="9" style="2"/>
    <col min="257" max="257" width="88.125" style="2" customWidth="1"/>
    <col min="258" max="512" width="9" style="2"/>
    <col min="513" max="513" width="88.125" style="2" customWidth="1"/>
    <col min="514" max="768" width="9" style="2"/>
    <col min="769" max="769" width="88.125" style="2" customWidth="1"/>
    <col min="770" max="1024" width="9" style="2"/>
    <col min="1025" max="1025" width="88.125" style="2" customWidth="1"/>
    <col min="1026" max="1280" width="9" style="2"/>
    <col min="1281" max="1281" width="88.125" style="2" customWidth="1"/>
    <col min="1282" max="1536" width="9" style="2"/>
    <col min="1537" max="1537" width="88.125" style="2" customWidth="1"/>
    <col min="1538" max="1792" width="9" style="2"/>
    <col min="1793" max="1793" width="88.125" style="2" customWidth="1"/>
    <col min="1794" max="2048" width="9" style="2"/>
    <col min="2049" max="2049" width="88.125" style="2" customWidth="1"/>
    <col min="2050" max="2304" width="9" style="2"/>
    <col min="2305" max="2305" width="88.125" style="2" customWidth="1"/>
    <col min="2306" max="2560" width="9" style="2"/>
    <col min="2561" max="2561" width="88.125" style="2" customWidth="1"/>
    <col min="2562" max="2816" width="9" style="2"/>
    <col min="2817" max="2817" width="88.125" style="2" customWidth="1"/>
    <col min="2818" max="3072" width="9" style="2"/>
    <col min="3073" max="3073" width="88.125" style="2" customWidth="1"/>
    <col min="3074" max="3328" width="9" style="2"/>
    <col min="3329" max="3329" width="88.125" style="2" customWidth="1"/>
    <col min="3330" max="3584" width="9" style="2"/>
    <col min="3585" max="3585" width="88.125" style="2" customWidth="1"/>
    <col min="3586" max="3840" width="9" style="2"/>
    <col min="3841" max="3841" width="88.125" style="2" customWidth="1"/>
    <col min="3842" max="4096" width="9" style="2"/>
    <col min="4097" max="4097" width="88.125" style="2" customWidth="1"/>
    <col min="4098" max="4352" width="9" style="2"/>
    <col min="4353" max="4353" width="88.125" style="2" customWidth="1"/>
    <col min="4354" max="4608" width="9" style="2"/>
    <col min="4609" max="4609" width="88.125" style="2" customWidth="1"/>
    <col min="4610" max="4864" width="9" style="2"/>
    <col min="4865" max="4865" width="88.125" style="2" customWidth="1"/>
    <col min="4866" max="5120" width="9" style="2"/>
    <col min="5121" max="5121" width="88.125" style="2" customWidth="1"/>
    <col min="5122" max="5376" width="9" style="2"/>
    <col min="5377" max="5377" width="88.125" style="2" customWidth="1"/>
    <col min="5378" max="5632" width="9" style="2"/>
    <col min="5633" max="5633" width="88.125" style="2" customWidth="1"/>
    <col min="5634" max="5888" width="9" style="2"/>
    <col min="5889" max="5889" width="88.125" style="2" customWidth="1"/>
    <col min="5890" max="6144" width="9" style="2"/>
    <col min="6145" max="6145" width="88.125" style="2" customWidth="1"/>
    <col min="6146" max="6400" width="9" style="2"/>
    <col min="6401" max="6401" width="88.125" style="2" customWidth="1"/>
    <col min="6402" max="6656" width="9" style="2"/>
    <col min="6657" max="6657" width="88.125" style="2" customWidth="1"/>
    <col min="6658" max="6912" width="9" style="2"/>
    <col min="6913" max="6913" width="88.125" style="2" customWidth="1"/>
    <col min="6914" max="7168" width="9" style="2"/>
    <col min="7169" max="7169" width="88.125" style="2" customWidth="1"/>
    <col min="7170" max="7424" width="9" style="2"/>
    <col min="7425" max="7425" width="88.125" style="2" customWidth="1"/>
    <col min="7426" max="7680" width="9" style="2"/>
    <col min="7681" max="7681" width="88.125" style="2" customWidth="1"/>
    <col min="7682" max="7936" width="9" style="2"/>
    <col min="7937" max="7937" width="88.125" style="2" customWidth="1"/>
    <col min="7938" max="8192" width="9" style="2"/>
    <col min="8193" max="8193" width="88.125" style="2" customWidth="1"/>
    <col min="8194" max="8448" width="9" style="2"/>
    <col min="8449" max="8449" width="88.125" style="2" customWidth="1"/>
    <col min="8450" max="8704" width="9" style="2"/>
    <col min="8705" max="8705" width="88.125" style="2" customWidth="1"/>
    <col min="8706" max="8960" width="9" style="2"/>
    <col min="8961" max="8961" width="88.125" style="2" customWidth="1"/>
    <col min="8962" max="9216" width="9" style="2"/>
    <col min="9217" max="9217" width="88.125" style="2" customWidth="1"/>
    <col min="9218" max="9472" width="9" style="2"/>
    <col min="9473" max="9473" width="88.125" style="2" customWidth="1"/>
    <col min="9474" max="9728" width="9" style="2"/>
    <col min="9729" max="9729" width="88.125" style="2" customWidth="1"/>
    <col min="9730" max="9984" width="9" style="2"/>
    <col min="9985" max="9985" width="88.125" style="2" customWidth="1"/>
    <col min="9986" max="10240" width="9" style="2"/>
    <col min="10241" max="10241" width="88.125" style="2" customWidth="1"/>
    <col min="10242" max="10496" width="9" style="2"/>
    <col min="10497" max="10497" width="88.125" style="2" customWidth="1"/>
    <col min="10498" max="10752" width="9" style="2"/>
    <col min="10753" max="10753" width="88.125" style="2" customWidth="1"/>
    <col min="10754" max="11008" width="9" style="2"/>
    <col min="11009" max="11009" width="88.125" style="2" customWidth="1"/>
    <col min="11010" max="11264" width="9" style="2"/>
    <col min="11265" max="11265" width="88.125" style="2" customWidth="1"/>
    <col min="11266" max="11520" width="9" style="2"/>
    <col min="11521" max="11521" width="88.125" style="2" customWidth="1"/>
    <col min="11522" max="11776" width="9" style="2"/>
    <col min="11777" max="11777" width="88.125" style="2" customWidth="1"/>
    <col min="11778" max="12032" width="9" style="2"/>
    <col min="12033" max="12033" width="88.125" style="2" customWidth="1"/>
    <col min="12034" max="12288" width="9" style="2"/>
    <col min="12289" max="12289" width="88.125" style="2" customWidth="1"/>
    <col min="12290" max="12544" width="9" style="2"/>
    <col min="12545" max="12545" width="88.125" style="2" customWidth="1"/>
    <col min="12546" max="12800" width="9" style="2"/>
    <col min="12801" max="12801" width="88.125" style="2" customWidth="1"/>
    <col min="12802" max="13056" width="9" style="2"/>
    <col min="13057" max="13057" width="88.125" style="2" customWidth="1"/>
    <col min="13058" max="13312" width="9" style="2"/>
    <col min="13313" max="13313" width="88.125" style="2" customWidth="1"/>
    <col min="13314" max="13568" width="9" style="2"/>
    <col min="13569" max="13569" width="88.125" style="2" customWidth="1"/>
    <col min="13570" max="13824" width="9" style="2"/>
    <col min="13825" max="13825" width="88.125" style="2" customWidth="1"/>
    <col min="13826" max="14080" width="9" style="2"/>
    <col min="14081" max="14081" width="88.125" style="2" customWidth="1"/>
    <col min="14082" max="14336" width="9" style="2"/>
    <col min="14337" max="14337" width="88.125" style="2" customWidth="1"/>
    <col min="14338" max="14592" width="9" style="2"/>
    <col min="14593" max="14593" width="88.125" style="2" customWidth="1"/>
    <col min="14594" max="14848" width="9" style="2"/>
    <col min="14849" max="14849" width="88.125" style="2" customWidth="1"/>
    <col min="14850" max="15104" width="9" style="2"/>
    <col min="15105" max="15105" width="88.125" style="2" customWidth="1"/>
    <col min="15106" max="15360" width="9" style="2"/>
    <col min="15361" max="15361" width="88.125" style="2" customWidth="1"/>
    <col min="15362" max="15616" width="9" style="2"/>
    <col min="15617" max="15617" width="88.125" style="2" customWidth="1"/>
    <col min="15618" max="15872" width="9" style="2"/>
    <col min="15873" max="15873" width="88.125" style="2" customWidth="1"/>
    <col min="15874" max="16128" width="9" style="2"/>
    <col min="16129" max="16129" width="88.125" style="2" customWidth="1"/>
    <col min="16130" max="16384" width="9" style="2"/>
  </cols>
  <sheetData>
    <row r="1" spans="1:1" ht="36" customHeight="1">
      <c r="A1" s="1"/>
    </row>
    <row r="2" spans="1:1" ht="36" customHeight="1">
      <c r="A2" s="1"/>
    </row>
    <row r="3" spans="1:1" ht="54" customHeight="1">
      <c r="A3" s="3" t="s">
        <v>178</v>
      </c>
    </row>
    <row r="4" spans="1:1" ht="54" customHeight="1">
      <c r="A4" s="3" t="s">
        <v>179</v>
      </c>
    </row>
    <row r="5" spans="1:1" ht="36" customHeight="1">
      <c r="A5" s="3"/>
    </row>
    <row r="6" spans="1:1" ht="36" customHeight="1">
      <c r="A6" s="4" t="s">
        <v>415</v>
      </c>
    </row>
    <row r="7" spans="1:1" ht="36" customHeight="1">
      <c r="A7" s="5"/>
    </row>
    <row r="8" spans="1:1" ht="326.25" customHeight="1"/>
    <row r="9" spans="1:1" ht="36" customHeight="1">
      <c r="A9" s="7" t="s">
        <v>180</v>
      </c>
    </row>
    <row r="10" spans="1:1" ht="24" customHeight="1">
      <c r="A10" s="7"/>
    </row>
    <row r="11" spans="1:1" ht="36" customHeight="1">
      <c r="A11" s="8" t="s">
        <v>416</v>
      </c>
    </row>
    <row r="12" spans="1:1" ht="16.5" customHeight="1"/>
  </sheetData>
  <sheetProtection selectLockedCells="1" selectUnlockedCells="1"/>
  <phoneticPr fontId="31" type="noConversion"/>
  <printOptions horizontalCentered="1"/>
  <pageMargins left="0.47244094488188981" right="0.47244094488188981" top="0.59055118110236227" bottom="0.78740157480314965" header="0.51181102362204722" footer="0.39370078740157483"/>
  <pageSetup paperSize="9" firstPageNumber="0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2289" r:id="rId4">
          <objectPr defaultSize="0" autoPict="0" r:id="rId5">
            <anchor moveWithCells="1">
              <from>
                <xdr:col>0</xdr:col>
                <xdr:colOff>2162175</xdr:colOff>
                <xdr:row>7</xdr:row>
                <xdr:rowOff>876300</xdr:rowOff>
              </from>
              <to>
                <xdr:col>0</xdr:col>
                <xdr:colOff>4448175</xdr:colOff>
                <xdr:row>7</xdr:row>
                <xdr:rowOff>3076575</xdr:rowOff>
              </to>
            </anchor>
          </objectPr>
        </oleObject>
      </mc:Choice>
      <mc:Fallback>
        <oleObject progId="MSPhotoEd.3" shapeId="1228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8FD6B-3DFC-4722-A8DE-53504728FE63}">
  <sheetPr>
    <tabColor rgb="FF0066CC"/>
  </sheetPr>
  <dimension ref="A1:IV43"/>
  <sheetViews>
    <sheetView showGridLines="0" view="pageBreakPreview" workbookViewId="0">
      <pane xSplit="3" ySplit="5" topLeftCell="D6" activePane="bottomRight" state="frozen"/>
      <selection sqref="A1:AD1"/>
      <selection pane="topRight" sqref="A1:AD1"/>
      <selection pane="bottomLeft" sqref="A1:AD1"/>
      <selection pane="bottomRight" sqref="A1:M1"/>
    </sheetView>
  </sheetViews>
  <sheetFormatPr defaultColWidth="9" defaultRowHeight="14.25" customHeight="1"/>
  <cols>
    <col min="1" max="2" width="1.625" style="18" customWidth="1"/>
    <col min="3" max="3" width="20.625" style="18" customWidth="1"/>
    <col min="4" max="11" width="7.625" style="18" customWidth="1"/>
    <col min="12" max="12" width="7.125" style="18" customWidth="1"/>
    <col min="13" max="13" width="0.125" style="18" hidden="1" customWidth="1"/>
    <col min="14" max="14" width="9" style="18" hidden="1" customWidth="1"/>
    <col min="15" max="250" width="9" style="18" customWidth="1"/>
    <col min="251" max="252" width="1" style="18" customWidth="1"/>
    <col min="253" max="253" width="18.875" style="18" customWidth="1"/>
    <col min="254" max="256" width="6.75" style="18" customWidth="1"/>
    <col min="257" max="16384" width="9" style="17"/>
  </cols>
  <sheetData>
    <row r="1" spans="1:14" s="23" customFormat="1" ht="20.100000000000001" customHeight="1">
      <c r="A1" s="384" t="s">
        <v>428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81">
        <v>113</v>
      </c>
    </row>
    <row r="2" spans="1:14" s="23" customFormat="1" ht="20.100000000000001" customHeight="1">
      <c r="A2" s="386" t="str">
        <f>N1 &amp;" 學年度  SY "&amp;VALUE(N1+1911)&amp;"-"&amp;VALUE(N1+1912)</f>
        <v>113 學年度  SY 2024-2025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</row>
    <row r="3" spans="1:14" s="23" customFormat="1" ht="15" customHeight="1">
      <c r="A3" s="387" t="s">
        <v>7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80"/>
    </row>
    <row r="4" spans="1:14" ht="32.1" customHeight="1">
      <c r="A4" s="79"/>
      <c r="B4" s="79"/>
      <c r="C4" s="24"/>
      <c r="D4" s="362" t="s">
        <v>2</v>
      </c>
      <c r="E4" s="362"/>
      <c r="F4" s="362"/>
      <c r="G4" s="362" t="s">
        <v>20</v>
      </c>
      <c r="H4" s="362"/>
      <c r="I4" s="388" t="s">
        <v>19</v>
      </c>
      <c r="J4" s="388"/>
      <c r="K4" s="363" t="s">
        <v>13</v>
      </c>
      <c r="L4" s="363"/>
      <c r="M4" s="23"/>
    </row>
    <row r="5" spans="1:14" ht="32.1" customHeight="1">
      <c r="A5" s="87"/>
      <c r="B5" s="87"/>
      <c r="C5" s="27"/>
      <c r="D5" s="26" t="s">
        <v>8</v>
      </c>
      <c r="E5" s="26" t="s">
        <v>3</v>
      </c>
      <c r="F5" s="26" t="s">
        <v>4</v>
      </c>
      <c r="G5" s="26" t="s">
        <v>3</v>
      </c>
      <c r="H5" s="26" t="s">
        <v>4</v>
      </c>
      <c r="I5" s="26" t="s">
        <v>3</v>
      </c>
      <c r="J5" s="26" t="s">
        <v>4</v>
      </c>
      <c r="K5" s="25" t="s">
        <v>3</v>
      </c>
      <c r="L5" s="28" t="s">
        <v>4</v>
      </c>
      <c r="M5" s="23"/>
    </row>
    <row r="6" spans="1:14" ht="20.100000000000001" customHeight="1">
      <c r="A6" s="50" t="s">
        <v>323</v>
      </c>
      <c r="B6" s="50"/>
      <c r="C6" s="51"/>
      <c r="D6" s="74">
        <v>2219</v>
      </c>
      <c r="E6" s="72">
        <v>1074</v>
      </c>
      <c r="F6" s="72">
        <v>1145</v>
      </c>
      <c r="G6" s="72">
        <v>24</v>
      </c>
      <c r="H6" s="72">
        <v>27</v>
      </c>
      <c r="I6" s="72">
        <v>24</v>
      </c>
      <c r="J6" s="72">
        <v>29</v>
      </c>
      <c r="K6" s="72">
        <v>1026</v>
      </c>
      <c r="L6" s="72">
        <v>1089</v>
      </c>
      <c r="M6" s="23"/>
    </row>
    <row r="7" spans="1:14" ht="20.100000000000001" customHeight="1">
      <c r="A7" s="50"/>
      <c r="B7" s="50" t="s">
        <v>45</v>
      </c>
      <c r="C7" s="51"/>
      <c r="D7" s="74">
        <v>2199</v>
      </c>
      <c r="E7" s="72">
        <v>1064</v>
      </c>
      <c r="F7" s="72">
        <v>1135</v>
      </c>
      <c r="G7" s="72">
        <v>22</v>
      </c>
      <c r="H7" s="72">
        <v>23</v>
      </c>
      <c r="I7" s="72">
        <v>20</v>
      </c>
      <c r="J7" s="72">
        <v>23</v>
      </c>
      <c r="K7" s="72">
        <v>1022</v>
      </c>
      <c r="L7" s="72">
        <v>1089</v>
      </c>
      <c r="M7" s="23"/>
    </row>
    <row r="8" spans="1:14" ht="20.100000000000001" customHeight="1">
      <c r="A8" s="50"/>
      <c r="B8" s="50"/>
      <c r="C8" s="51" t="s">
        <v>46</v>
      </c>
      <c r="D8" s="74">
        <v>339</v>
      </c>
      <c r="E8" s="72">
        <v>159</v>
      </c>
      <c r="F8" s="72">
        <v>180</v>
      </c>
      <c r="G8" s="72">
        <v>2</v>
      </c>
      <c r="H8" s="73">
        <v>0</v>
      </c>
      <c r="I8" s="72">
        <v>3</v>
      </c>
      <c r="J8" s="72">
        <v>1</v>
      </c>
      <c r="K8" s="72">
        <v>154</v>
      </c>
      <c r="L8" s="72">
        <v>179</v>
      </c>
      <c r="M8" s="23"/>
    </row>
    <row r="9" spans="1:14" ht="20.100000000000001" customHeight="1">
      <c r="A9" s="50"/>
      <c r="B9" s="50"/>
      <c r="C9" s="51" t="s">
        <v>47</v>
      </c>
      <c r="D9" s="74">
        <v>77</v>
      </c>
      <c r="E9" s="72">
        <v>39</v>
      </c>
      <c r="F9" s="72">
        <v>38</v>
      </c>
      <c r="G9" s="73">
        <v>0</v>
      </c>
      <c r="H9" s="73">
        <v>0</v>
      </c>
      <c r="I9" s="73">
        <v>0</v>
      </c>
      <c r="J9" s="73">
        <v>0</v>
      </c>
      <c r="K9" s="72">
        <v>39</v>
      </c>
      <c r="L9" s="72">
        <v>38</v>
      </c>
      <c r="M9" s="23"/>
    </row>
    <row r="10" spans="1:14" ht="20.100000000000001" customHeight="1">
      <c r="A10" s="50"/>
      <c r="B10" s="50"/>
      <c r="C10" s="51" t="s">
        <v>48</v>
      </c>
      <c r="D10" s="74">
        <v>1</v>
      </c>
      <c r="E10" s="72">
        <v>1</v>
      </c>
      <c r="F10" s="73">
        <v>0</v>
      </c>
      <c r="G10" s="73">
        <v>0</v>
      </c>
      <c r="H10" s="73">
        <v>0</v>
      </c>
      <c r="I10" s="72">
        <v>1</v>
      </c>
      <c r="J10" s="73">
        <v>0</v>
      </c>
      <c r="K10" s="73">
        <v>0</v>
      </c>
      <c r="L10" s="73">
        <v>0</v>
      </c>
      <c r="M10" s="23"/>
    </row>
    <row r="11" spans="1:14" ht="20.100000000000001" customHeight="1">
      <c r="A11" s="50"/>
      <c r="B11" s="50"/>
      <c r="C11" s="51" t="s">
        <v>49</v>
      </c>
      <c r="D11" s="74">
        <v>1014</v>
      </c>
      <c r="E11" s="72">
        <v>474</v>
      </c>
      <c r="F11" s="72">
        <v>540</v>
      </c>
      <c r="G11" s="73">
        <v>0</v>
      </c>
      <c r="H11" s="72">
        <v>1</v>
      </c>
      <c r="I11" s="72">
        <v>2</v>
      </c>
      <c r="J11" s="72">
        <v>4</v>
      </c>
      <c r="K11" s="72">
        <v>472</v>
      </c>
      <c r="L11" s="72">
        <v>535</v>
      </c>
      <c r="M11" s="23"/>
    </row>
    <row r="12" spans="1:14" ht="20.100000000000001" customHeight="1">
      <c r="A12" s="50"/>
      <c r="B12" s="50"/>
      <c r="C12" s="51" t="s">
        <v>50</v>
      </c>
      <c r="D12" s="74">
        <v>8</v>
      </c>
      <c r="E12" s="72">
        <v>4</v>
      </c>
      <c r="F12" s="72">
        <v>4</v>
      </c>
      <c r="G12" s="72">
        <v>1</v>
      </c>
      <c r="H12" s="73">
        <v>0</v>
      </c>
      <c r="I12" s="72">
        <v>2</v>
      </c>
      <c r="J12" s="72">
        <v>3</v>
      </c>
      <c r="K12" s="72">
        <v>1</v>
      </c>
      <c r="L12" s="72">
        <v>1</v>
      </c>
      <c r="M12" s="23"/>
    </row>
    <row r="13" spans="1:14" ht="20.100000000000001" customHeight="1">
      <c r="A13" s="50"/>
      <c r="B13" s="50"/>
      <c r="C13" s="51" t="s">
        <v>51</v>
      </c>
      <c r="D13" s="74">
        <v>9</v>
      </c>
      <c r="E13" s="72">
        <v>6</v>
      </c>
      <c r="F13" s="72">
        <v>3</v>
      </c>
      <c r="G13" s="72">
        <v>3</v>
      </c>
      <c r="H13" s="72">
        <v>2</v>
      </c>
      <c r="I13" s="72">
        <v>1</v>
      </c>
      <c r="J13" s="72">
        <v>1</v>
      </c>
      <c r="K13" s="72">
        <v>2</v>
      </c>
      <c r="L13" s="73">
        <v>0</v>
      </c>
      <c r="M13" s="23"/>
    </row>
    <row r="14" spans="1:14" ht="20.100000000000001" customHeight="1">
      <c r="A14" s="50"/>
      <c r="B14" s="50"/>
      <c r="C14" s="51" t="s">
        <v>52</v>
      </c>
      <c r="D14" s="74">
        <v>49</v>
      </c>
      <c r="E14" s="72">
        <v>33</v>
      </c>
      <c r="F14" s="72">
        <v>16</v>
      </c>
      <c r="G14" s="72">
        <v>6</v>
      </c>
      <c r="H14" s="72">
        <v>2</v>
      </c>
      <c r="I14" s="73">
        <v>0</v>
      </c>
      <c r="J14" s="72">
        <v>3</v>
      </c>
      <c r="K14" s="72">
        <v>27</v>
      </c>
      <c r="L14" s="72">
        <v>11</v>
      </c>
      <c r="M14" s="23"/>
    </row>
    <row r="15" spans="1:14" ht="20.100000000000001" customHeight="1">
      <c r="A15" s="50"/>
      <c r="B15" s="50"/>
      <c r="C15" s="51" t="s">
        <v>53</v>
      </c>
      <c r="D15" s="74">
        <v>16</v>
      </c>
      <c r="E15" s="72">
        <v>6</v>
      </c>
      <c r="F15" s="72">
        <v>10</v>
      </c>
      <c r="G15" s="72">
        <v>1</v>
      </c>
      <c r="H15" s="72">
        <v>3</v>
      </c>
      <c r="I15" s="72">
        <v>1</v>
      </c>
      <c r="J15" s="72">
        <v>1</v>
      </c>
      <c r="K15" s="72">
        <v>4</v>
      </c>
      <c r="L15" s="72">
        <v>6</v>
      </c>
      <c r="M15" s="23"/>
    </row>
    <row r="16" spans="1:14" ht="20.100000000000001" customHeight="1">
      <c r="A16" s="50"/>
      <c r="B16" s="50"/>
      <c r="C16" s="51" t="s">
        <v>54</v>
      </c>
      <c r="D16" s="74">
        <v>1</v>
      </c>
      <c r="E16" s="73">
        <v>0</v>
      </c>
      <c r="F16" s="72">
        <v>1</v>
      </c>
      <c r="G16" s="73">
        <v>0</v>
      </c>
      <c r="H16" s="72">
        <v>1</v>
      </c>
      <c r="I16" s="73">
        <v>0</v>
      </c>
      <c r="J16" s="73">
        <v>0</v>
      </c>
      <c r="K16" s="73">
        <v>0</v>
      </c>
      <c r="L16" s="73">
        <v>0</v>
      </c>
      <c r="M16" s="23"/>
    </row>
    <row r="17" spans="1:13" ht="20.100000000000001" customHeight="1">
      <c r="A17" s="50"/>
      <c r="B17" s="50"/>
      <c r="C17" s="51" t="s">
        <v>55</v>
      </c>
      <c r="D17" s="74">
        <v>79</v>
      </c>
      <c r="E17" s="72">
        <v>33</v>
      </c>
      <c r="F17" s="72">
        <v>46</v>
      </c>
      <c r="G17" s="73">
        <v>0</v>
      </c>
      <c r="H17" s="72">
        <v>1</v>
      </c>
      <c r="I17" s="72">
        <v>2</v>
      </c>
      <c r="J17" s="72">
        <v>2</v>
      </c>
      <c r="K17" s="72">
        <v>31</v>
      </c>
      <c r="L17" s="72">
        <v>43</v>
      </c>
      <c r="M17" s="23"/>
    </row>
    <row r="18" spans="1:13" ht="20.100000000000001" customHeight="1">
      <c r="A18" s="50"/>
      <c r="B18" s="50"/>
      <c r="C18" s="51" t="s">
        <v>56</v>
      </c>
      <c r="D18" s="74">
        <v>563</v>
      </c>
      <c r="E18" s="72">
        <v>291</v>
      </c>
      <c r="F18" s="72">
        <v>272</v>
      </c>
      <c r="G18" s="72">
        <v>4</v>
      </c>
      <c r="H18" s="72">
        <v>2</v>
      </c>
      <c r="I18" s="72">
        <v>3</v>
      </c>
      <c r="J18" s="72">
        <v>1</v>
      </c>
      <c r="K18" s="72">
        <v>284</v>
      </c>
      <c r="L18" s="72">
        <v>269</v>
      </c>
      <c r="M18" s="23"/>
    </row>
    <row r="19" spans="1:13" ht="20.100000000000001" customHeight="1">
      <c r="A19" s="50"/>
      <c r="B19" s="50"/>
      <c r="C19" s="51" t="s">
        <v>57</v>
      </c>
      <c r="D19" s="74">
        <v>42</v>
      </c>
      <c r="E19" s="72">
        <v>17</v>
      </c>
      <c r="F19" s="72">
        <v>25</v>
      </c>
      <c r="G19" s="72">
        <v>4</v>
      </c>
      <c r="H19" s="72">
        <v>11</v>
      </c>
      <c r="I19" s="72">
        <v>5</v>
      </c>
      <c r="J19" s="72">
        <v>7</v>
      </c>
      <c r="K19" s="72">
        <v>8</v>
      </c>
      <c r="L19" s="72">
        <v>7</v>
      </c>
      <c r="M19" s="23"/>
    </row>
    <row r="20" spans="1:13" ht="20.100000000000001" customHeight="1">
      <c r="A20" s="50"/>
      <c r="B20" s="50"/>
      <c r="C20" s="51" t="s">
        <v>58</v>
      </c>
      <c r="D20" s="74">
        <v>1</v>
      </c>
      <c r="E20" s="72">
        <v>1</v>
      </c>
      <c r="F20" s="73">
        <v>0</v>
      </c>
      <c r="G20" s="72">
        <v>1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23"/>
    </row>
    <row r="21" spans="1:13" ht="20.100000000000001" customHeight="1">
      <c r="A21" s="50"/>
      <c r="B21" s="50" t="s">
        <v>61</v>
      </c>
      <c r="C21" s="51"/>
      <c r="D21" s="74">
        <v>1</v>
      </c>
      <c r="E21" s="72">
        <v>1</v>
      </c>
      <c r="F21" s="73">
        <v>0</v>
      </c>
      <c r="G21" s="73">
        <v>0</v>
      </c>
      <c r="H21" s="73">
        <v>0</v>
      </c>
      <c r="I21" s="72">
        <v>1</v>
      </c>
      <c r="J21" s="73">
        <v>0</v>
      </c>
      <c r="K21" s="73">
        <v>0</v>
      </c>
      <c r="L21" s="73">
        <v>0</v>
      </c>
      <c r="M21" s="23"/>
    </row>
    <row r="22" spans="1:13" ht="20.100000000000001" customHeight="1">
      <c r="A22" s="50"/>
      <c r="B22" s="50"/>
      <c r="C22" s="51" t="s">
        <v>62</v>
      </c>
      <c r="D22" s="74">
        <v>1</v>
      </c>
      <c r="E22" s="72">
        <v>1</v>
      </c>
      <c r="F22" s="73">
        <v>0</v>
      </c>
      <c r="G22" s="73">
        <v>0</v>
      </c>
      <c r="H22" s="73">
        <v>0</v>
      </c>
      <c r="I22" s="72">
        <v>1</v>
      </c>
      <c r="J22" s="73">
        <v>0</v>
      </c>
      <c r="K22" s="73">
        <v>0</v>
      </c>
      <c r="L22" s="73">
        <v>0</v>
      </c>
      <c r="M22" s="23"/>
    </row>
    <row r="23" spans="1:13" ht="20.100000000000001" customHeight="1">
      <c r="A23" s="50"/>
      <c r="B23" s="50" t="s">
        <v>63</v>
      </c>
      <c r="C23" s="51"/>
      <c r="D23" s="74">
        <v>1</v>
      </c>
      <c r="E23" s="72">
        <v>1</v>
      </c>
      <c r="F23" s="73">
        <v>0</v>
      </c>
      <c r="G23" s="73">
        <v>0</v>
      </c>
      <c r="H23" s="73">
        <v>0</v>
      </c>
      <c r="I23" s="72">
        <v>1</v>
      </c>
      <c r="J23" s="73">
        <v>0</v>
      </c>
      <c r="K23" s="73">
        <v>0</v>
      </c>
      <c r="L23" s="73">
        <v>0</v>
      </c>
      <c r="M23" s="23"/>
    </row>
    <row r="24" spans="1:13" ht="20.100000000000001" customHeight="1">
      <c r="A24" s="50"/>
      <c r="B24" s="50"/>
      <c r="C24" s="51" t="s">
        <v>322</v>
      </c>
      <c r="D24" s="74">
        <v>1</v>
      </c>
      <c r="E24" s="72">
        <v>1</v>
      </c>
      <c r="F24" s="73">
        <v>0</v>
      </c>
      <c r="G24" s="73">
        <v>0</v>
      </c>
      <c r="H24" s="73">
        <v>0</v>
      </c>
      <c r="I24" s="72">
        <v>1</v>
      </c>
      <c r="J24" s="73">
        <v>0</v>
      </c>
      <c r="K24" s="73">
        <v>0</v>
      </c>
      <c r="L24" s="73">
        <v>0</v>
      </c>
      <c r="M24" s="23"/>
    </row>
    <row r="25" spans="1:13" ht="20.100000000000001" customHeight="1">
      <c r="A25" s="50"/>
      <c r="B25" s="50" t="s">
        <v>65</v>
      </c>
      <c r="C25" s="51"/>
      <c r="D25" s="74">
        <v>16</v>
      </c>
      <c r="E25" s="72">
        <v>8</v>
      </c>
      <c r="F25" s="72">
        <v>8</v>
      </c>
      <c r="G25" s="72">
        <v>2</v>
      </c>
      <c r="H25" s="72">
        <v>4</v>
      </c>
      <c r="I25" s="72">
        <v>2</v>
      </c>
      <c r="J25" s="72">
        <v>4</v>
      </c>
      <c r="K25" s="72">
        <v>4</v>
      </c>
      <c r="L25" s="73">
        <v>0</v>
      </c>
      <c r="M25" s="23"/>
    </row>
    <row r="26" spans="1:13" ht="20.100000000000001" customHeight="1">
      <c r="A26" s="50"/>
      <c r="B26" s="50"/>
      <c r="C26" s="51" t="s">
        <v>66</v>
      </c>
      <c r="D26" s="74">
        <v>1</v>
      </c>
      <c r="E26" s="73">
        <v>0</v>
      </c>
      <c r="F26" s="72">
        <v>1</v>
      </c>
      <c r="G26" s="73">
        <v>0</v>
      </c>
      <c r="H26" s="73">
        <v>0</v>
      </c>
      <c r="I26" s="73">
        <v>0</v>
      </c>
      <c r="J26" s="72">
        <v>1</v>
      </c>
      <c r="K26" s="73">
        <v>0</v>
      </c>
      <c r="L26" s="73">
        <v>0</v>
      </c>
      <c r="M26" s="23"/>
    </row>
    <row r="27" spans="1:13" ht="20.100000000000001" customHeight="1">
      <c r="A27" s="50"/>
      <c r="B27" s="50"/>
      <c r="C27" s="51" t="s">
        <v>214</v>
      </c>
      <c r="D27" s="74">
        <v>2</v>
      </c>
      <c r="E27" s="72">
        <v>2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2">
        <v>2</v>
      </c>
      <c r="L27" s="73">
        <v>0</v>
      </c>
      <c r="M27" s="23"/>
    </row>
    <row r="28" spans="1:13" ht="20.100000000000001" customHeight="1">
      <c r="A28" s="50"/>
      <c r="B28" s="50"/>
      <c r="C28" s="51" t="s">
        <v>68</v>
      </c>
      <c r="D28" s="74">
        <v>10</v>
      </c>
      <c r="E28" s="72">
        <v>3</v>
      </c>
      <c r="F28" s="72">
        <v>7</v>
      </c>
      <c r="G28" s="72">
        <v>2</v>
      </c>
      <c r="H28" s="72">
        <v>4</v>
      </c>
      <c r="I28" s="72">
        <v>1</v>
      </c>
      <c r="J28" s="72">
        <v>3</v>
      </c>
      <c r="K28" s="73">
        <v>0</v>
      </c>
      <c r="L28" s="73">
        <v>0</v>
      </c>
      <c r="M28" s="23"/>
    </row>
    <row r="29" spans="1:13" ht="20.100000000000001" customHeight="1">
      <c r="A29" s="50"/>
      <c r="B29" s="50"/>
      <c r="C29" s="51" t="s">
        <v>69</v>
      </c>
      <c r="D29" s="74">
        <v>1</v>
      </c>
      <c r="E29" s="72">
        <v>1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2">
        <v>1</v>
      </c>
      <c r="L29" s="73">
        <v>0</v>
      </c>
      <c r="M29" s="23"/>
    </row>
    <row r="30" spans="1:13" ht="20.100000000000001" customHeight="1">
      <c r="A30" s="50"/>
      <c r="B30" s="50"/>
      <c r="C30" s="51" t="s">
        <v>70</v>
      </c>
      <c r="D30" s="74">
        <v>2</v>
      </c>
      <c r="E30" s="72">
        <v>2</v>
      </c>
      <c r="F30" s="73">
        <v>0</v>
      </c>
      <c r="G30" s="73">
        <v>0</v>
      </c>
      <c r="H30" s="73">
        <v>0</v>
      </c>
      <c r="I30" s="72">
        <v>1</v>
      </c>
      <c r="J30" s="73">
        <v>0</v>
      </c>
      <c r="K30" s="72">
        <v>1</v>
      </c>
      <c r="L30" s="73">
        <v>0</v>
      </c>
      <c r="M30" s="23"/>
    </row>
    <row r="31" spans="1:13" ht="20.100000000000001" customHeight="1">
      <c r="A31" s="50"/>
      <c r="B31" s="50" t="s">
        <v>72</v>
      </c>
      <c r="C31" s="51"/>
      <c r="D31" s="74">
        <v>2</v>
      </c>
      <c r="E31" s="73">
        <v>0</v>
      </c>
      <c r="F31" s="72">
        <v>2</v>
      </c>
      <c r="G31" s="73">
        <v>0</v>
      </c>
      <c r="H31" s="73">
        <v>0</v>
      </c>
      <c r="I31" s="73">
        <v>0</v>
      </c>
      <c r="J31" s="72">
        <v>2</v>
      </c>
      <c r="K31" s="73">
        <v>0</v>
      </c>
      <c r="L31" s="73">
        <v>0</v>
      </c>
      <c r="M31" s="23"/>
    </row>
    <row r="32" spans="1:13" ht="0.95" customHeight="1">
      <c r="A32" s="86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</row>
    <row r="33" spans="1:1" ht="32.1" customHeight="1">
      <c r="A33" s="23"/>
    </row>
    <row r="34" spans="1:1" ht="18" customHeight="1"/>
    <row r="35" spans="1:1" ht="18" customHeight="1"/>
    <row r="36" spans="1:1" ht="18" customHeight="1"/>
    <row r="37" spans="1:1" ht="18" customHeight="1"/>
    <row r="38" spans="1:1" ht="18" customHeight="1"/>
    <row r="39" spans="1:1" ht="18" customHeight="1"/>
    <row r="40" spans="1:1" ht="18" customHeight="1"/>
    <row r="41" spans="1:1" ht="18" customHeight="1"/>
    <row r="42" spans="1:1" ht="18" customHeight="1"/>
    <row r="43" spans="1:1" ht="18" customHeight="1"/>
  </sheetData>
  <mergeCells count="7">
    <mergeCell ref="A1:M1"/>
    <mergeCell ref="A2:M2"/>
    <mergeCell ref="A3:L3"/>
    <mergeCell ref="D4:F4"/>
    <mergeCell ref="G4:H4"/>
    <mergeCell ref="I4:J4"/>
    <mergeCell ref="K4:L4"/>
  </mergeCells>
  <phoneticPr fontId="25" type="noConversion"/>
  <printOptions horizontalCentered="1"/>
  <pageMargins left="0.47244094488188976" right="0.47244094488188976" top="0.59055118110236215" bottom="0.78740157480314965" header="0.51181102362204722" footer="0.39370078740157483"/>
  <pageSetup paperSize="9" firstPageNumber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EBA85-63F1-4F47-9C38-313D7AC8E9F0}">
  <sheetPr>
    <tabColor rgb="FFFFC000"/>
  </sheetPr>
  <dimension ref="A1:IV78"/>
  <sheetViews>
    <sheetView showGridLines="0" view="pageBreakPreview" workbookViewId="0">
      <pane ySplit="6" topLeftCell="A7" activePane="bottomLeft" state="frozen"/>
      <selection sqref="A1:L1"/>
      <selection pane="bottomLeft" sqref="A1:AD1"/>
    </sheetView>
  </sheetViews>
  <sheetFormatPr defaultColWidth="9" defaultRowHeight="14.25" customHeight="1"/>
  <cols>
    <col min="1" max="2" width="1.625" style="98" customWidth="1"/>
    <col min="3" max="3" width="14.375" style="98" customWidth="1"/>
    <col min="4" max="4" width="4.75" style="98" customWidth="1"/>
    <col min="5" max="28" width="4.5" style="98" customWidth="1"/>
    <col min="29" max="30" width="4.25" style="98" customWidth="1"/>
    <col min="31" max="31" width="0" style="98" hidden="1" customWidth="1"/>
    <col min="32" max="32" width="6.25" style="98" customWidth="1"/>
    <col min="33" max="256" width="9" style="98" customWidth="1"/>
    <col min="257" max="16384" width="9" style="147"/>
  </cols>
  <sheetData>
    <row r="1" spans="1:31" s="94" customFormat="1" ht="20.100000000000001" customHeight="1">
      <c r="A1" s="342" t="s">
        <v>602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93">
        <v>114</v>
      </c>
    </row>
    <row r="2" spans="1:31" s="94" customFormat="1" ht="20.100000000000001" customHeight="1">
      <c r="A2" s="344" t="str">
        <f>AE1 &amp;" 學年度  SY "&amp;VALUE(AE1+1911)&amp;"-"&amp;VALUE(AE1+1912)</f>
        <v>114 學年度  SY 2025-2026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</row>
    <row r="3" spans="1:31" s="94" customFormat="1" ht="15" customHeight="1">
      <c r="A3" s="345" t="s">
        <v>7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</row>
    <row r="4" spans="1:31" ht="18" customHeight="1">
      <c r="A4" s="96"/>
      <c r="B4" s="96"/>
      <c r="C4" s="127"/>
      <c r="D4" s="347" t="s">
        <v>603</v>
      </c>
      <c r="E4" s="347"/>
      <c r="F4" s="347"/>
      <c r="G4" s="347"/>
      <c r="H4" s="347"/>
      <c r="I4" s="347"/>
      <c r="J4" s="347"/>
      <c r="K4" s="347"/>
      <c r="L4" s="347"/>
      <c r="M4" s="347" t="s">
        <v>604</v>
      </c>
      <c r="N4" s="347"/>
      <c r="O4" s="347"/>
      <c r="P4" s="347"/>
      <c r="Q4" s="347"/>
      <c r="R4" s="347"/>
      <c r="S4" s="347"/>
      <c r="T4" s="347"/>
      <c r="U4" s="347" t="s">
        <v>605</v>
      </c>
      <c r="V4" s="347"/>
      <c r="W4" s="347"/>
      <c r="X4" s="347"/>
      <c r="Y4" s="347"/>
      <c r="Z4" s="347"/>
      <c r="AA4" s="347"/>
      <c r="AB4" s="347"/>
      <c r="AC4" s="392" t="str">
        <f>"先修部"</f>
        <v>先修部</v>
      </c>
      <c r="AD4" s="392"/>
    </row>
    <row r="5" spans="1:31" ht="18" customHeight="1">
      <c r="A5" s="128"/>
      <c r="B5" s="128"/>
      <c r="C5" s="129"/>
      <c r="D5" s="370" t="s">
        <v>2</v>
      </c>
      <c r="E5" s="370"/>
      <c r="F5" s="370"/>
      <c r="G5" s="370" t="s">
        <v>9</v>
      </c>
      <c r="H5" s="370"/>
      <c r="I5" s="370" t="s">
        <v>531</v>
      </c>
      <c r="J5" s="370"/>
      <c r="K5" s="370" t="s">
        <v>10</v>
      </c>
      <c r="L5" s="370"/>
      <c r="M5" s="370" t="s">
        <v>606</v>
      </c>
      <c r="N5" s="370"/>
      <c r="O5" s="370" t="s">
        <v>9</v>
      </c>
      <c r="P5" s="370"/>
      <c r="Q5" s="370" t="s">
        <v>531</v>
      </c>
      <c r="R5" s="370"/>
      <c r="S5" s="370" t="s">
        <v>10</v>
      </c>
      <c r="T5" s="370"/>
      <c r="U5" s="370" t="s">
        <v>606</v>
      </c>
      <c r="V5" s="370"/>
      <c r="W5" s="370" t="s">
        <v>9</v>
      </c>
      <c r="X5" s="370"/>
      <c r="Y5" s="370" t="s">
        <v>531</v>
      </c>
      <c r="Z5" s="370"/>
      <c r="AA5" s="371" t="s">
        <v>10</v>
      </c>
      <c r="AB5" s="371"/>
      <c r="AC5" s="390" t="s">
        <v>9</v>
      </c>
      <c r="AD5" s="390"/>
    </row>
    <row r="6" spans="1:31" ht="31.5" customHeight="1">
      <c r="A6" s="99"/>
      <c r="B6" s="99"/>
      <c r="C6" s="130"/>
      <c r="D6" s="288" t="s">
        <v>8</v>
      </c>
      <c r="E6" s="288" t="s">
        <v>528</v>
      </c>
      <c r="F6" s="288" t="s">
        <v>529</v>
      </c>
      <c r="G6" s="288" t="s">
        <v>528</v>
      </c>
      <c r="H6" s="288" t="s">
        <v>529</v>
      </c>
      <c r="I6" s="288" t="s">
        <v>528</v>
      </c>
      <c r="J6" s="288" t="s">
        <v>529</v>
      </c>
      <c r="K6" s="288" t="s">
        <v>528</v>
      </c>
      <c r="L6" s="288" t="s">
        <v>529</v>
      </c>
      <c r="M6" s="288" t="s">
        <v>528</v>
      </c>
      <c r="N6" s="288" t="s">
        <v>529</v>
      </c>
      <c r="O6" s="288" t="s">
        <v>528</v>
      </c>
      <c r="P6" s="288" t="s">
        <v>529</v>
      </c>
      <c r="Q6" s="288" t="s">
        <v>528</v>
      </c>
      <c r="R6" s="288" t="s">
        <v>529</v>
      </c>
      <c r="S6" s="288" t="s">
        <v>528</v>
      </c>
      <c r="T6" s="288" t="s">
        <v>529</v>
      </c>
      <c r="U6" s="288" t="s">
        <v>528</v>
      </c>
      <c r="V6" s="288" t="s">
        <v>529</v>
      </c>
      <c r="W6" s="288" t="s">
        <v>528</v>
      </c>
      <c r="X6" s="288" t="s">
        <v>529</v>
      </c>
      <c r="Y6" s="288" t="s">
        <v>528</v>
      </c>
      <c r="Z6" s="288" t="s">
        <v>529</v>
      </c>
      <c r="AA6" s="288" t="s">
        <v>528</v>
      </c>
      <c r="AB6" s="288" t="s">
        <v>529</v>
      </c>
      <c r="AC6" s="289" t="s">
        <v>5</v>
      </c>
      <c r="AD6" s="290" t="s">
        <v>6</v>
      </c>
    </row>
    <row r="7" spans="1:31" s="135" customFormat="1" ht="18.2" hidden="1" customHeight="1">
      <c r="A7" s="391"/>
      <c r="B7" s="391"/>
      <c r="C7" s="391"/>
      <c r="D7" s="150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</row>
    <row r="8" spans="1:31" s="135" customFormat="1" ht="18.2" customHeight="1">
      <c r="A8" s="152" t="s">
        <v>553</v>
      </c>
      <c r="B8" s="153"/>
      <c r="C8" s="138"/>
      <c r="D8" s="269">
        <v>23549</v>
      </c>
      <c r="E8" s="270">
        <v>8323</v>
      </c>
      <c r="F8" s="270">
        <v>15226</v>
      </c>
      <c r="G8" s="270">
        <v>4066</v>
      </c>
      <c r="H8" s="270">
        <v>6816</v>
      </c>
      <c r="I8" s="270">
        <v>14</v>
      </c>
      <c r="J8" s="270">
        <v>47</v>
      </c>
      <c r="K8" s="270">
        <v>4243</v>
      </c>
      <c r="L8" s="270">
        <v>8363</v>
      </c>
      <c r="M8" s="271">
        <v>6793</v>
      </c>
      <c r="N8" s="270">
        <v>15145</v>
      </c>
      <c r="O8" s="270">
        <v>2579</v>
      </c>
      <c r="P8" s="270">
        <v>6799</v>
      </c>
      <c r="Q8" s="270">
        <v>14</v>
      </c>
      <c r="R8" s="270">
        <v>47</v>
      </c>
      <c r="S8" s="270">
        <v>4200</v>
      </c>
      <c r="T8" s="270">
        <v>8299</v>
      </c>
      <c r="U8" s="270">
        <v>52</v>
      </c>
      <c r="V8" s="270">
        <v>81</v>
      </c>
      <c r="W8" s="270">
        <v>9</v>
      </c>
      <c r="X8" s="270">
        <v>17</v>
      </c>
      <c r="Y8" s="272">
        <v>0</v>
      </c>
      <c r="Z8" s="272">
        <v>0</v>
      </c>
      <c r="AA8" s="270">
        <v>43</v>
      </c>
      <c r="AB8" s="270">
        <v>64</v>
      </c>
      <c r="AC8" s="270">
        <v>1478</v>
      </c>
      <c r="AD8" s="272">
        <v>0</v>
      </c>
    </row>
    <row r="9" spans="1:31" s="135" customFormat="1" ht="18.2" customHeight="1">
      <c r="A9" s="153"/>
      <c r="B9" s="152" t="s">
        <v>554</v>
      </c>
      <c r="C9" s="138"/>
      <c r="D9" s="269">
        <v>23045</v>
      </c>
      <c r="E9" s="270">
        <v>8180</v>
      </c>
      <c r="F9" s="270">
        <v>14865</v>
      </c>
      <c r="G9" s="270">
        <v>3961</v>
      </c>
      <c r="H9" s="270">
        <v>6605</v>
      </c>
      <c r="I9" s="270">
        <v>13</v>
      </c>
      <c r="J9" s="270">
        <v>45</v>
      </c>
      <c r="K9" s="270">
        <v>4206</v>
      </c>
      <c r="L9" s="270">
        <v>8215</v>
      </c>
      <c r="M9" s="271">
        <v>6657</v>
      </c>
      <c r="N9" s="270">
        <v>14790</v>
      </c>
      <c r="O9" s="270">
        <v>2480</v>
      </c>
      <c r="P9" s="270">
        <v>6591</v>
      </c>
      <c r="Q9" s="270">
        <v>13</v>
      </c>
      <c r="R9" s="270">
        <v>45</v>
      </c>
      <c r="S9" s="270">
        <v>4164</v>
      </c>
      <c r="T9" s="270">
        <v>8154</v>
      </c>
      <c r="U9" s="270">
        <v>51</v>
      </c>
      <c r="V9" s="270">
        <v>75</v>
      </c>
      <c r="W9" s="270">
        <v>9</v>
      </c>
      <c r="X9" s="270">
        <v>14</v>
      </c>
      <c r="Y9" s="272">
        <v>0</v>
      </c>
      <c r="Z9" s="272">
        <v>0</v>
      </c>
      <c r="AA9" s="270">
        <v>42</v>
      </c>
      <c r="AB9" s="270">
        <v>61</v>
      </c>
      <c r="AC9" s="270">
        <v>1472</v>
      </c>
      <c r="AD9" s="272">
        <v>0</v>
      </c>
    </row>
    <row r="10" spans="1:31" s="135" customFormat="1" ht="18.2" customHeight="1">
      <c r="A10" s="153"/>
      <c r="B10" s="153"/>
      <c r="C10" s="141" t="s">
        <v>21</v>
      </c>
      <c r="D10" s="269">
        <v>3078</v>
      </c>
      <c r="E10" s="270">
        <v>1991</v>
      </c>
      <c r="F10" s="270">
        <v>1087</v>
      </c>
      <c r="G10" s="270">
        <v>1571</v>
      </c>
      <c r="H10" s="270">
        <v>735</v>
      </c>
      <c r="I10" s="270">
        <v>4</v>
      </c>
      <c r="J10" s="270">
        <v>8</v>
      </c>
      <c r="K10" s="270">
        <v>416</v>
      </c>
      <c r="L10" s="270">
        <v>344</v>
      </c>
      <c r="M10" s="271">
        <v>864</v>
      </c>
      <c r="N10" s="270">
        <v>1085</v>
      </c>
      <c r="O10" s="270">
        <v>446</v>
      </c>
      <c r="P10" s="270">
        <v>734</v>
      </c>
      <c r="Q10" s="270">
        <v>4</v>
      </c>
      <c r="R10" s="270">
        <v>8</v>
      </c>
      <c r="S10" s="270">
        <v>414</v>
      </c>
      <c r="T10" s="270">
        <v>343</v>
      </c>
      <c r="U10" s="270">
        <v>8</v>
      </c>
      <c r="V10" s="270">
        <v>2</v>
      </c>
      <c r="W10" s="270">
        <v>6</v>
      </c>
      <c r="X10" s="270">
        <v>1</v>
      </c>
      <c r="Y10" s="272">
        <v>0</v>
      </c>
      <c r="Z10" s="272">
        <v>0</v>
      </c>
      <c r="AA10" s="270">
        <v>2</v>
      </c>
      <c r="AB10" s="270">
        <v>1</v>
      </c>
      <c r="AC10" s="270">
        <v>1119</v>
      </c>
      <c r="AD10" s="272">
        <v>0</v>
      </c>
    </row>
    <row r="11" spans="1:31" s="135" customFormat="1" ht="18.2" customHeight="1">
      <c r="A11" s="153"/>
      <c r="B11" s="153"/>
      <c r="C11" s="141" t="s">
        <v>22</v>
      </c>
      <c r="D11" s="269">
        <v>184</v>
      </c>
      <c r="E11" s="270">
        <v>108</v>
      </c>
      <c r="F11" s="270">
        <v>76</v>
      </c>
      <c r="G11" s="270">
        <v>13</v>
      </c>
      <c r="H11" s="270">
        <v>10</v>
      </c>
      <c r="I11" s="272">
        <v>0</v>
      </c>
      <c r="J11" s="272">
        <v>0</v>
      </c>
      <c r="K11" s="270">
        <v>95</v>
      </c>
      <c r="L11" s="270">
        <v>66</v>
      </c>
      <c r="M11" s="271">
        <v>108</v>
      </c>
      <c r="N11" s="270">
        <v>76</v>
      </c>
      <c r="O11" s="270">
        <v>13</v>
      </c>
      <c r="P11" s="270">
        <v>10</v>
      </c>
      <c r="Q11" s="272">
        <v>0</v>
      </c>
      <c r="R11" s="272">
        <v>0</v>
      </c>
      <c r="S11" s="270">
        <v>95</v>
      </c>
      <c r="T11" s="270">
        <v>66</v>
      </c>
      <c r="U11" s="272">
        <v>0</v>
      </c>
      <c r="V11" s="272">
        <v>0</v>
      </c>
      <c r="W11" s="272">
        <v>0</v>
      </c>
      <c r="X11" s="272">
        <v>0</v>
      </c>
      <c r="Y11" s="272">
        <v>0</v>
      </c>
      <c r="Z11" s="272">
        <v>0</v>
      </c>
      <c r="AA11" s="272">
        <v>0</v>
      </c>
      <c r="AB11" s="272">
        <v>0</v>
      </c>
      <c r="AC11" s="272">
        <v>0</v>
      </c>
      <c r="AD11" s="272">
        <v>0</v>
      </c>
    </row>
    <row r="12" spans="1:31" s="135" customFormat="1" ht="18.2" customHeight="1">
      <c r="A12" s="153"/>
      <c r="B12" s="153"/>
      <c r="C12" s="141" t="s">
        <v>23</v>
      </c>
      <c r="D12" s="269">
        <v>596</v>
      </c>
      <c r="E12" s="270">
        <v>215</v>
      </c>
      <c r="F12" s="270">
        <v>381</v>
      </c>
      <c r="G12" s="272">
        <v>0</v>
      </c>
      <c r="H12" s="270">
        <v>3</v>
      </c>
      <c r="I12" s="272">
        <v>0</v>
      </c>
      <c r="J12" s="272">
        <v>0</v>
      </c>
      <c r="K12" s="270">
        <v>215</v>
      </c>
      <c r="L12" s="270">
        <v>378</v>
      </c>
      <c r="M12" s="271">
        <v>215</v>
      </c>
      <c r="N12" s="270">
        <v>381</v>
      </c>
      <c r="O12" s="272">
        <v>0</v>
      </c>
      <c r="P12" s="270">
        <v>3</v>
      </c>
      <c r="Q12" s="272">
        <v>0</v>
      </c>
      <c r="R12" s="272">
        <v>0</v>
      </c>
      <c r="S12" s="270">
        <v>215</v>
      </c>
      <c r="T12" s="270">
        <v>378</v>
      </c>
      <c r="U12" s="272">
        <v>0</v>
      </c>
      <c r="V12" s="272">
        <v>0</v>
      </c>
      <c r="W12" s="272">
        <v>0</v>
      </c>
      <c r="X12" s="272">
        <v>0</v>
      </c>
      <c r="Y12" s="272">
        <v>0</v>
      </c>
      <c r="Z12" s="272">
        <v>0</v>
      </c>
      <c r="AA12" s="272">
        <v>0</v>
      </c>
      <c r="AB12" s="272">
        <v>0</v>
      </c>
      <c r="AC12" s="272">
        <v>0</v>
      </c>
      <c r="AD12" s="272">
        <v>0</v>
      </c>
    </row>
    <row r="13" spans="1:31" s="135" customFormat="1" ht="18.2" customHeight="1">
      <c r="A13" s="153"/>
      <c r="B13" s="153"/>
      <c r="C13" s="141" t="s">
        <v>24</v>
      </c>
      <c r="D13" s="269">
        <v>7938</v>
      </c>
      <c r="E13" s="270">
        <v>2991</v>
      </c>
      <c r="F13" s="270">
        <v>4947</v>
      </c>
      <c r="G13" s="270">
        <v>1110</v>
      </c>
      <c r="H13" s="270">
        <v>2125</v>
      </c>
      <c r="I13" s="270">
        <v>3</v>
      </c>
      <c r="J13" s="270">
        <v>4</v>
      </c>
      <c r="K13" s="270">
        <v>1878</v>
      </c>
      <c r="L13" s="270">
        <v>2818</v>
      </c>
      <c r="M13" s="271">
        <v>2819</v>
      </c>
      <c r="N13" s="270">
        <v>4929</v>
      </c>
      <c r="O13" s="270">
        <v>939</v>
      </c>
      <c r="P13" s="270">
        <v>2114</v>
      </c>
      <c r="Q13" s="270">
        <v>3</v>
      </c>
      <c r="R13" s="270">
        <v>4</v>
      </c>
      <c r="S13" s="270">
        <v>1877</v>
      </c>
      <c r="T13" s="270">
        <v>2811</v>
      </c>
      <c r="U13" s="270">
        <v>3</v>
      </c>
      <c r="V13" s="270">
        <v>18</v>
      </c>
      <c r="W13" s="270">
        <v>2</v>
      </c>
      <c r="X13" s="270">
        <v>11</v>
      </c>
      <c r="Y13" s="272">
        <v>0</v>
      </c>
      <c r="Z13" s="272">
        <v>0</v>
      </c>
      <c r="AA13" s="270">
        <v>1</v>
      </c>
      <c r="AB13" s="270">
        <v>7</v>
      </c>
      <c r="AC13" s="270">
        <v>169</v>
      </c>
      <c r="AD13" s="272">
        <v>0</v>
      </c>
    </row>
    <row r="14" spans="1:31" s="135" customFormat="1" ht="18.2" customHeight="1">
      <c r="A14" s="153"/>
      <c r="B14" s="153"/>
      <c r="C14" s="141" t="s">
        <v>555</v>
      </c>
      <c r="D14" s="269">
        <v>1</v>
      </c>
      <c r="E14" s="270">
        <v>1</v>
      </c>
      <c r="F14" s="272">
        <v>0</v>
      </c>
      <c r="G14" s="270">
        <v>1</v>
      </c>
      <c r="H14" s="272">
        <v>0</v>
      </c>
      <c r="I14" s="272">
        <v>0</v>
      </c>
      <c r="J14" s="272">
        <v>0</v>
      </c>
      <c r="K14" s="272">
        <v>0</v>
      </c>
      <c r="L14" s="272">
        <v>0</v>
      </c>
      <c r="M14" s="271">
        <v>1</v>
      </c>
      <c r="N14" s="272">
        <v>0</v>
      </c>
      <c r="O14" s="270">
        <v>1</v>
      </c>
      <c r="P14" s="272">
        <v>0</v>
      </c>
      <c r="Q14" s="272">
        <v>0</v>
      </c>
      <c r="R14" s="272">
        <v>0</v>
      </c>
      <c r="S14" s="272">
        <v>0</v>
      </c>
      <c r="T14" s="272">
        <v>0</v>
      </c>
      <c r="U14" s="272">
        <v>0</v>
      </c>
      <c r="V14" s="272">
        <v>0</v>
      </c>
      <c r="W14" s="272">
        <v>0</v>
      </c>
      <c r="X14" s="272">
        <v>0</v>
      </c>
      <c r="Y14" s="272">
        <v>0</v>
      </c>
      <c r="Z14" s="272">
        <v>0</v>
      </c>
      <c r="AA14" s="272">
        <v>0</v>
      </c>
      <c r="AB14" s="272">
        <v>0</v>
      </c>
      <c r="AC14" s="272">
        <v>0</v>
      </c>
      <c r="AD14" s="272">
        <v>0</v>
      </c>
    </row>
    <row r="15" spans="1:31" s="135" customFormat="1" ht="18.2" customHeight="1">
      <c r="A15" s="153"/>
      <c r="B15" s="153"/>
      <c r="C15" s="141" t="s">
        <v>25</v>
      </c>
      <c r="D15" s="269">
        <v>175</v>
      </c>
      <c r="E15" s="270">
        <v>43</v>
      </c>
      <c r="F15" s="270">
        <v>132</v>
      </c>
      <c r="G15" s="270">
        <v>28</v>
      </c>
      <c r="H15" s="270">
        <v>93</v>
      </c>
      <c r="I15" s="272">
        <v>0</v>
      </c>
      <c r="J15" s="270">
        <v>1</v>
      </c>
      <c r="K15" s="270">
        <v>15</v>
      </c>
      <c r="L15" s="270">
        <v>38</v>
      </c>
      <c r="M15" s="271">
        <v>41</v>
      </c>
      <c r="N15" s="270">
        <v>132</v>
      </c>
      <c r="O15" s="270">
        <v>26</v>
      </c>
      <c r="P15" s="270">
        <v>93</v>
      </c>
      <c r="Q15" s="272">
        <v>0</v>
      </c>
      <c r="R15" s="270">
        <v>1</v>
      </c>
      <c r="S15" s="270">
        <v>15</v>
      </c>
      <c r="T15" s="270">
        <v>38</v>
      </c>
      <c r="U15" s="272">
        <v>0</v>
      </c>
      <c r="V15" s="272">
        <v>0</v>
      </c>
      <c r="W15" s="272">
        <v>0</v>
      </c>
      <c r="X15" s="272">
        <v>0</v>
      </c>
      <c r="Y15" s="272">
        <v>0</v>
      </c>
      <c r="Z15" s="272">
        <v>0</v>
      </c>
      <c r="AA15" s="272">
        <v>0</v>
      </c>
      <c r="AB15" s="272">
        <v>0</v>
      </c>
      <c r="AC15" s="270">
        <v>2</v>
      </c>
      <c r="AD15" s="272">
        <v>0</v>
      </c>
    </row>
    <row r="16" spans="1:31" s="135" customFormat="1" ht="18.2" customHeight="1">
      <c r="A16" s="153"/>
      <c r="B16" s="153"/>
      <c r="C16" s="141" t="s">
        <v>414</v>
      </c>
      <c r="D16" s="269">
        <v>4</v>
      </c>
      <c r="E16" s="270">
        <v>1</v>
      </c>
      <c r="F16" s="270">
        <v>3</v>
      </c>
      <c r="G16" s="272">
        <v>0</v>
      </c>
      <c r="H16" s="270">
        <v>2</v>
      </c>
      <c r="I16" s="272">
        <v>0</v>
      </c>
      <c r="J16" s="272">
        <v>0</v>
      </c>
      <c r="K16" s="270">
        <v>1</v>
      </c>
      <c r="L16" s="270">
        <v>1</v>
      </c>
      <c r="M16" s="271">
        <v>1</v>
      </c>
      <c r="N16" s="270">
        <v>3</v>
      </c>
      <c r="O16" s="272">
        <v>0</v>
      </c>
      <c r="P16" s="270">
        <v>2</v>
      </c>
      <c r="Q16" s="272">
        <v>0</v>
      </c>
      <c r="R16" s="272">
        <v>0</v>
      </c>
      <c r="S16" s="270">
        <v>1</v>
      </c>
      <c r="T16" s="270">
        <v>1</v>
      </c>
      <c r="U16" s="272">
        <v>0</v>
      </c>
      <c r="V16" s="272">
        <v>0</v>
      </c>
      <c r="W16" s="272">
        <v>0</v>
      </c>
      <c r="X16" s="272">
        <v>0</v>
      </c>
      <c r="Y16" s="272">
        <v>0</v>
      </c>
      <c r="Z16" s="272">
        <v>0</v>
      </c>
      <c r="AA16" s="272">
        <v>0</v>
      </c>
      <c r="AB16" s="272">
        <v>0</v>
      </c>
      <c r="AC16" s="272">
        <v>0</v>
      </c>
      <c r="AD16" s="272">
        <v>0</v>
      </c>
    </row>
    <row r="17" spans="1:30" s="135" customFormat="1" ht="18.2" customHeight="1">
      <c r="A17" s="153"/>
      <c r="B17" s="153"/>
      <c r="C17" s="141" t="s">
        <v>26</v>
      </c>
      <c r="D17" s="269">
        <v>132</v>
      </c>
      <c r="E17" s="270">
        <v>24</v>
      </c>
      <c r="F17" s="270">
        <v>108</v>
      </c>
      <c r="G17" s="270">
        <v>11</v>
      </c>
      <c r="H17" s="270">
        <v>49</v>
      </c>
      <c r="I17" s="270">
        <v>1</v>
      </c>
      <c r="J17" s="272">
        <v>0</v>
      </c>
      <c r="K17" s="270">
        <v>12</v>
      </c>
      <c r="L17" s="270">
        <v>59</v>
      </c>
      <c r="M17" s="271">
        <v>23</v>
      </c>
      <c r="N17" s="270">
        <v>108</v>
      </c>
      <c r="O17" s="270">
        <v>10</v>
      </c>
      <c r="P17" s="270">
        <v>49</v>
      </c>
      <c r="Q17" s="270">
        <v>1</v>
      </c>
      <c r="R17" s="272">
        <v>0</v>
      </c>
      <c r="S17" s="270">
        <v>12</v>
      </c>
      <c r="T17" s="270">
        <v>59</v>
      </c>
      <c r="U17" s="272">
        <v>0</v>
      </c>
      <c r="V17" s="272">
        <v>0</v>
      </c>
      <c r="W17" s="272">
        <v>0</v>
      </c>
      <c r="X17" s="272">
        <v>0</v>
      </c>
      <c r="Y17" s="272">
        <v>0</v>
      </c>
      <c r="Z17" s="272">
        <v>0</v>
      </c>
      <c r="AA17" s="272">
        <v>0</v>
      </c>
      <c r="AB17" s="272">
        <v>0</v>
      </c>
      <c r="AC17" s="270">
        <v>1</v>
      </c>
      <c r="AD17" s="272">
        <v>0</v>
      </c>
    </row>
    <row r="18" spans="1:30" s="135" customFormat="1" ht="18.2" customHeight="1">
      <c r="A18" s="153"/>
      <c r="B18" s="153"/>
      <c r="C18" s="141" t="s">
        <v>27</v>
      </c>
      <c r="D18" s="269">
        <v>1</v>
      </c>
      <c r="E18" s="270">
        <v>1</v>
      </c>
      <c r="F18" s="272">
        <v>0</v>
      </c>
      <c r="G18" s="272">
        <v>0</v>
      </c>
      <c r="H18" s="272">
        <v>0</v>
      </c>
      <c r="I18" s="272">
        <v>0</v>
      </c>
      <c r="J18" s="272">
        <v>0</v>
      </c>
      <c r="K18" s="270">
        <v>1</v>
      </c>
      <c r="L18" s="272">
        <v>0</v>
      </c>
      <c r="M18" s="271">
        <v>1</v>
      </c>
      <c r="N18" s="272">
        <v>0</v>
      </c>
      <c r="O18" s="272">
        <v>0</v>
      </c>
      <c r="P18" s="272">
        <v>0</v>
      </c>
      <c r="Q18" s="272">
        <v>0</v>
      </c>
      <c r="R18" s="272">
        <v>0</v>
      </c>
      <c r="S18" s="270">
        <v>1</v>
      </c>
      <c r="T18" s="272">
        <v>0</v>
      </c>
      <c r="U18" s="272">
        <v>0</v>
      </c>
      <c r="V18" s="272">
        <v>0</v>
      </c>
      <c r="W18" s="272">
        <v>0</v>
      </c>
      <c r="X18" s="272">
        <v>0</v>
      </c>
      <c r="Y18" s="272">
        <v>0</v>
      </c>
      <c r="Z18" s="272">
        <v>0</v>
      </c>
      <c r="AA18" s="272">
        <v>0</v>
      </c>
      <c r="AB18" s="272">
        <v>0</v>
      </c>
      <c r="AC18" s="272">
        <v>0</v>
      </c>
      <c r="AD18" s="272">
        <v>0</v>
      </c>
    </row>
    <row r="19" spans="1:30" s="135" customFormat="1" ht="18.2" customHeight="1">
      <c r="A19" s="153"/>
      <c r="B19" s="153"/>
      <c r="C19" s="141" t="s">
        <v>28</v>
      </c>
      <c r="D19" s="269">
        <v>6415</v>
      </c>
      <c r="E19" s="270">
        <v>1253</v>
      </c>
      <c r="F19" s="270">
        <v>5162</v>
      </c>
      <c r="G19" s="270">
        <v>884</v>
      </c>
      <c r="H19" s="270">
        <v>3105</v>
      </c>
      <c r="I19" s="270">
        <v>5</v>
      </c>
      <c r="J19" s="270">
        <v>27</v>
      </c>
      <c r="K19" s="270">
        <v>364</v>
      </c>
      <c r="L19" s="270">
        <v>2030</v>
      </c>
      <c r="M19" s="271">
        <v>1196</v>
      </c>
      <c r="N19" s="270">
        <v>5160</v>
      </c>
      <c r="O19" s="270">
        <v>827</v>
      </c>
      <c r="P19" s="270">
        <v>3105</v>
      </c>
      <c r="Q19" s="270">
        <v>5</v>
      </c>
      <c r="R19" s="270">
        <v>27</v>
      </c>
      <c r="S19" s="270">
        <v>364</v>
      </c>
      <c r="T19" s="270">
        <v>2028</v>
      </c>
      <c r="U19" s="272">
        <v>0</v>
      </c>
      <c r="V19" s="270">
        <v>2</v>
      </c>
      <c r="W19" s="272">
        <v>0</v>
      </c>
      <c r="X19" s="272">
        <v>0</v>
      </c>
      <c r="Y19" s="272">
        <v>0</v>
      </c>
      <c r="Z19" s="272">
        <v>0</v>
      </c>
      <c r="AA19" s="272">
        <v>0</v>
      </c>
      <c r="AB19" s="270">
        <v>2</v>
      </c>
      <c r="AC19" s="270">
        <v>57</v>
      </c>
      <c r="AD19" s="272">
        <v>0</v>
      </c>
    </row>
    <row r="20" spans="1:30" s="135" customFormat="1" ht="18.2" customHeight="1">
      <c r="A20" s="153"/>
      <c r="B20" s="153"/>
      <c r="C20" s="141" t="s">
        <v>557</v>
      </c>
      <c r="D20" s="269">
        <v>1</v>
      </c>
      <c r="E20" s="270">
        <v>1</v>
      </c>
      <c r="F20" s="272">
        <v>0</v>
      </c>
      <c r="G20" s="270">
        <v>1</v>
      </c>
      <c r="H20" s="272">
        <v>0</v>
      </c>
      <c r="I20" s="272">
        <v>0</v>
      </c>
      <c r="J20" s="272">
        <v>0</v>
      </c>
      <c r="K20" s="272">
        <v>0</v>
      </c>
      <c r="L20" s="272">
        <v>0</v>
      </c>
      <c r="M20" s="271">
        <v>1</v>
      </c>
      <c r="N20" s="272">
        <v>0</v>
      </c>
      <c r="O20" s="270">
        <v>1</v>
      </c>
      <c r="P20" s="272">
        <v>0</v>
      </c>
      <c r="Q20" s="272">
        <v>0</v>
      </c>
      <c r="R20" s="272">
        <v>0</v>
      </c>
      <c r="S20" s="272">
        <v>0</v>
      </c>
      <c r="T20" s="272">
        <v>0</v>
      </c>
      <c r="U20" s="272">
        <v>0</v>
      </c>
      <c r="V20" s="272">
        <v>0</v>
      </c>
      <c r="W20" s="272">
        <v>0</v>
      </c>
      <c r="X20" s="272">
        <v>0</v>
      </c>
      <c r="Y20" s="272">
        <v>0</v>
      </c>
      <c r="Z20" s="272">
        <v>0</v>
      </c>
      <c r="AA20" s="272">
        <v>0</v>
      </c>
      <c r="AB20" s="272">
        <v>0</v>
      </c>
      <c r="AC20" s="272">
        <v>0</v>
      </c>
      <c r="AD20" s="272">
        <v>0</v>
      </c>
    </row>
    <row r="21" spans="1:30" s="135" customFormat="1" ht="18.2" customHeight="1">
      <c r="A21" s="153"/>
      <c r="B21" s="153"/>
      <c r="C21" s="141" t="s">
        <v>29</v>
      </c>
      <c r="D21" s="269">
        <v>379</v>
      </c>
      <c r="E21" s="270">
        <v>162</v>
      </c>
      <c r="F21" s="270">
        <v>217</v>
      </c>
      <c r="G21" s="270">
        <v>18</v>
      </c>
      <c r="H21" s="270">
        <v>27</v>
      </c>
      <c r="I21" s="272">
        <v>0</v>
      </c>
      <c r="J21" s="272">
        <v>0</v>
      </c>
      <c r="K21" s="270">
        <v>144</v>
      </c>
      <c r="L21" s="270">
        <v>190</v>
      </c>
      <c r="M21" s="271">
        <v>157</v>
      </c>
      <c r="N21" s="270">
        <v>214</v>
      </c>
      <c r="O21" s="270">
        <v>13</v>
      </c>
      <c r="P21" s="270">
        <v>27</v>
      </c>
      <c r="Q21" s="272">
        <v>0</v>
      </c>
      <c r="R21" s="272">
        <v>0</v>
      </c>
      <c r="S21" s="270">
        <v>144</v>
      </c>
      <c r="T21" s="270">
        <v>187</v>
      </c>
      <c r="U21" s="272">
        <v>0</v>
      </c>
      <c r="V21" s="270">
        <v>3</v>
      </c>
      <c r="W21" s="272">
        <v>0</v>
      </c>
      <c r="X21" s="272">
        <v>0</v>
      </c>
      <c r="Y21" s="272">
        <v>0</v>
      </c>
      <c r="Z21" s="272">
        <v>0</v>
      </c>
      <c r="AA21" s="272">
        <v>0</v>
      </c>
      <c r="AB21" s="270">
        <v>3</v>
      </c>
      <c r="AC21" s="270">
        <v>5</v>
      </c>
      <c r="AD21" s="272">
        <v>0</v>
      </c>
    </row>
    <row r="22" spans="1:30" s="135" customFormat="1" ht="18.2" customHeight="1">
      <c r="A22" s="153"/>
      <c r="B22" s="153"/>
      <c r="C22" s="141" t="s">
        <v>30</v>
      </c>
      <c r="D22" s="269">
        <v>5</v>
      </c>
      <c r="E22" s="270">
        <v>2</v>
      </c>
      <c r="F22" s="270">
        <v>3</v>
      </c>
      <c r="G22" s="270">
        <v>1</v>
      </c>
      <c r="H22" s="270">
        <v>3</v>
      </c>
      <c r="I22" s="272">
        <v>0</v>
      </c>
      <c r="J22" s="272">
        <v>0</v>
      </c>
      <c r="K22" s="270">
        <v>1</v>
      </c>
      <c r="L22" s="272">
        <v>0</v>
      </c>
      <c r="M22" s="271">
        <v>2</v>
      </c>
      <c r="N22" s="270">
        <v>2</v>
      </c>
      <c r="O22" s="270">
        <v>1</v>
      </c>
      <c r="P22" s="270">
        <v>2</v>
      </c>
      <c r="Q22" s="272">
        <v>0</v>
      </c>
      <c r="R22" s="272">
        <v>0</v>
      </c>
      <c r="S22" s="270">
        <v>1</v>
      </c>
      <c r="T22" s="272">
        <v>0</v>
      </c>
      <c r="U22" s="272">
        <v>0</v>
      </c>
      <c r="V22" s="270">
        <v>1</v>
      </c>
      <c r="W22" s="272">
        <v>0</v>
      </c>
      <c r="X22" s="270">
        <v>1</v>
      </c>
      <c r="Y22" s="272">
        <v>0</v>
      </c>
      <c r="Z22" s="272">
        <v>0</v>
      </c>
      <c r="AA22" s="272">
        <v>0</v>
      </c>
      <c r="AB22" s="272">
        <v>0</v>
      </c>
      <c r="AC22" s="272">
        <v>0</v>
      </c>
      <c r="AD22" s="272">
        <v>0</v>
      </c>
    </row>
    <row r="23" spans="1:30" s="135" customFormat="1" ht="18.2" customHeight="1">
      <c r="A23" s="153"/>
      <c r="B23" s="153"/>
      <c r="C23" s="141" t="s">
        <v>31</v>
      </c>
      <c r="D23" s="269">
        <v>50</v>
      </c>
      <c r="E23" s="270">
        <v>12</v>
      </c>
      <c r="F23" s="270">
        <v>38</v>
      </c>
      <c r="G23" s="270">
        <v>10</v>
      </c>
      <c r="H23" s="270">
        <v>23</v>
      </c>
      <c r="I23" s="272">
        <v>0</v>
      </c>
      <c r="J23" s="272">
        <v>0</v>
      </c>
      <c r="K23" s="270">
        <v>2</v>
      </c>
      <c r="L23" s="270">
        <v>15</v>
      </c>
      <c r="M23" s="271">
        <v>11</v>
      </c>
      <c r="N23" s="270">
        <v>38</v>
      </c>
      <c r="O23" s="270">
        <v>9</v>
      </c>
      <c r="P23" s="270">
        <v>23</v>
      </c>
      <c r="Q23" s="272">
        <v>0</v>
      </c>
      <c r="R23" s="272">
        <v>0</v>
      </c>
      <c r="S23" s="270">
        <v>2</v>
      </c>
      <c r="T23" s="270">
        <v>15</v>
      </c>
      <c r="U23" s="272">
        <v>0</v>
      </c>
      <c r="V23" s="272">
        <v>0</v>
      </c>
      <c r="W23" s="272">
        <v>0</v>
      </c>
      <c r="X23" s="272">
        <v>0</v>
      </c>
      <c r="Y23" s="272">
        <v>0</v>
      </c>
      <c r="Z23" s="272">
        <v>0</v>
      </c>
      <c r="AA23" s="272">
        <v>0</v>
      </c>
      <c r="AB23" s="272">
        <v>0</v>
      </c>
      <c r="AC23" s="270">
        <v>1</v>
      </c>
      <c r="AD23" s="272">
        <v>0</v>
      </c>
    </row>
    <row r="24" spans="1:30" s="135" customFormat="1" ht="18.2" customHeight="1">
      <c r="A24" s="153"/>
      <c r="B24" s="153"/>
      <c r="C24" s="141" t="s">
        <v>32</v>
      </c>
      <c r="D24" s="269">
        <v>523</v>
      </c>
      <c r="E24" s="270">
        <v>177</v>
      </c>
      <c r="F24" s="270">
        <v>346</v>
      </c>
      <c r="G24" s="270">
        <v>44</v>
      </c>
      <c r="H24" s="270">
        <v>125</v>
      </c>
      <c r="I24" s="272">
        <v>0</v>
      </c>
      <c r="J24" s="270">
        <v>2</v>
      </c>
      <c r="K24" s="270">
        <v>133</v>
      </c>
      <c r="L24" s="270">
        <v>219</v>
      </c>
      <c r="M24" s="271">
        <v>134</v>
      </c>
      <c r="N24" s="270">
        <v>299</v>
      </c>
      <c r="O24" s="270">
        <v>40</v>
      </c>
      <c r="P24" s="270">
        <v>124</v>
      </c>
      <c r="Q24" s="272">
        <v>0</v>
      </c>
      <c r="R24" s="270">
        <v>2</v>
      </c>
      <c r="S24" s="270">
        <v>94</v>
      </c>
      <c r="T24" s="270">
        <v>173</v>
      </c>
      <c r="U24" s="270">
        <v>40</v>
      </c>
      <c r="V24" s="270">
        <v>47</v>
      </c>
      <c r="W24" s="270">
        <v>1</v>
      </c>
      <c r="X24" s="270">
        <v>1</v>
      </c>
      <c r="Y24" s="272">
        <v>0</v>
      </c>
      <c r="Z24" s="272">
        <v>0</v>
      </c>
      <c r="AA24" s="270">
        <v>39</v>
      </c>
      <c r="AB24" s="270">
        <v>46</v>
      </c>
      <c r="AC24" s="270">
        <v>3</v>
      </c>
      <c r="AD24" s="272">
        <v>0</v>
      </c>
    </row>
    <row r="25" spans="1:30" s="135" customFormat="1" ht="18.2" customHeight="1">
      <c r="A25" s="153"/>
      <c r="B25" s="153"/>
      <c r="C25" s="141" t="s">
        <v>558</v>
      </c>
      <c r="D25" s="269">
        <v>1</v>
      </c>
      <c r="E25" s="272">
        <v>0</v>
      </c>
      <c r="F25" s="270">
        <v>1</v>
      </c>
      <c r="G25" s="272">
        <v>0</v>
      </c>
      <c r="H25" s="272">
        <v>0</v>
      </c>
      <c r="I25" s="272">
        <v>0</v>
      </c>
      <c r="J25" s="272">
        <v>0</v>
      </c>
      <c r="K25" s="272">
        <v>0</v>
      </c>
      <c r="L25" s="270">
        <v>1</v>
      </c>
      <c r="M25" s="273">
        <v>0</v>
      </c>
      <c r="N25" s="270">
        <v>1</v>
      </c>
      <c r="O25" s="272">
        <v>0</v>
      </c>
      <c r="P25" s="272">
        <v>0</v>
      </c>
      <c r="Q25" s="272">
        <v>0</v>
      </c>
      <c r="R25" s="272">
        <v>0</v>
      </c>
      <c r="S25" s="272">
        <v>0</v>
      </c>
      <c r="T25" s="270">
        <v>1</v>
      </c>
      <c r="U25" s="272">
        <v>0</v>
      </c>
      <c r="V25" s="272">
        <v>0</v>
      </c>
      <c r="W25" s="272">
        <v>0</v>
      </c>
      <c r="X25" s="272">
        <v>0</v>
      </c>
      <c r="Y25" s="272">
        <v>0</v>
      </c>
      <c r="Z25" s="272">
        <v>0</v>
      </c>
      <c r="AA25" s="272">
        <v>0</v>
      </c>
      <c r="AB25" s="272">
        <v>0</v>
      </c>
      <c r="AC25" s="272">
        <v>0</v>
      </c>
      <c r="AD25" s="272">
        <v>0</v>
      </c>
    </row>
    <row r="26" spans="1:30" s="135" customFormat="1" ht="18.2" customHeight="1">
      <c r="A26" s="153"/>
      <c r="B26" s="153"/>
      <c r="C26" s="141" t="s">
        <v>33</v>
      </c>
      <c r="D26" s="269">
        <v>3559</v>
      </c>
      <c r="E26" s="270">
        <v>1196</v>
      </c>
      <c r="F26" s="270">
        <v>2363</v>
      </c>
      <c r="G26" s="270">
        <v>267</v>
      </c>
      <c r="H26" s="270">
        <v>305</v>
      </c>
      <c r="I26" s="272">
        <v>0</v>
      </c>
      <c r="J26" s="270">
        <v>3</v>
      </c>
      <c r="K26" s="270">
        <v>929</v>
      </c>
      <c r="L26" s="270">
        <v>2055</v>
      </c>
      <c r="M26" s="271">
        <v>1081</v>
      </c>
      <c r="N26" s="270">
        <v>2361</v>
      </c>
      <c r="O26" s="270">
        <v>152</v>
      </c>
      <c r="P26" s="270">
        <v>305</v>
      </c>
      <c r="Q26" s="272">
        <v>0</v>
      </c>
      <c r="R26" s="270">
        <v>3</v>
      </c>
      <c r="S26" s="270">
        <v>929</v>
      </c>
      <c r="T26" s="270">
        <v>2053</v>
      </c>
      <c r="U26" s="272">
        <v>0</v>
      </c>
      <c r="V26" s="270">
        <v>2</v>
      </c>
      <c r="W26" s="272">
        <v>0</v>
      </c>
      <c r="X26" s="272">
        <v>0</v>
      </c>
      <c r="Y26" s="272">
        <v>0</v>
      </c>
      <c r="Z26" s="272">
        <v>0</v>
      </c>
      <c r="AA26" s="272">
        <v>0</v>
      </c>
      <c r="AB26" s="270">
        <v>2</v>
      </c>
      <c r="AC26" s="270">
        <v>115</v>
      </c>
      <c r="AD26" s="272">
        <v>0</v>
      </c>
    </row>
    <row r="27" spans="1:30" s="135" customFormat="1" ht="18.2" customHeight="1">
      <c r="A27" s="153"/>
      <c r="B27" s="153"/>
      <c r="C27" s="141" t="s">
        <v>559</v>
      </c>
      <c r="D27" s="269">
        <v>2</v>
      </c>
      <c r="E27" s="270">
        <v>1</v>
      </c>
      <c r="F27" s="270">
        <v>1</v>
      </c>
      <c r="G27" s="270">
        <v>1</v>
      </c>
      <c r="H27" s="272">
        <v>0</v>
      </c>
      <c r="I27" s="272">
        <v>0</v>
      </c>
      <c r="J27" s="272">
        <v>0</v>
      </c>
      <c r="K27" s="272">
        <v>0</v>
      </c>
      <c r="L27" s="270">
        <v>1</v>
      </c>
      <c r="M27" s="271">
        <v>1</v>
      </c>
      <c r="N27" s="270">
        <v>1</v>
      </c>
      <c r="O27" s="270">
        <v>1</v>
      </c>
      <c r="P27" s="272">
        <v>0</v>
      </c>
      <c r="Q27" s="272">
        <v>0</v>
      </c>
      <c r="R27" s="272">
        <v>0</v>
      </c>
      <c r="S27" s="272">
        <v>0</v>
      </c>
      <c r="T27" s="270">
        <v>1</v>
      </c>
      <c r="U27" s="272">
        <v>0</v>
      </c>
      <c r="V27" s="272">
        <v>0</v>
      </c>
      <c r="W27" s="272">
        <v>0</v>
      </c>
      <c r="X27" s="272">
        <v>0</v>
      </c>
      <c r="Y27" s="272">
        <v>0</v>
      </c>
      <c r="Z27" s="272">
        <v>0</v>
      </c>
      <c r="AA27" s="272">
        <v>0</v>
      </c>
      <c r="AB27" s="272">
        <v>0</v>
      </c>
      <c r="AC27" s="272">
        <v>0</v>
      </c>
      <c r="AD27" s="272">
        <v>0</v>
      </c>
    </row>
    <row r="28" spans="1:30" s="135" customFormat="1" ht="18.2" customHeight="1">
      <c r="A28" s="153"/>
      <c r="B28" s="153"/>
      <c r="C28" s="141" t="s">
        <v>560</v>
      </c>
      <c r="D28" s="269">
        <v>1</v>
      </c>
      <c r="E28" s="270">
        <v>1</v>
      </c>
      <c r="F28" s="272">
        <v>0</v>
      </c>
      <c r="G28" s="270">
        <v>1</v>
      </c>
      <c r="H28" s="272">
        <v>0</v>
      </c>
      <c r="I28" s="272">
        <v>0</v>
      </c>
      <c r="J28" s="272">
        <v>0</v>
      </c>
      <c r="K28" s="272">
        <v>0</v>
      </c>
      <c r="L28" s="272">
        <v>0</v>
      </c>
      <c r="M28" s="271">
        <v>1</v>
      </c>
      <c r="N28" s="272">
        <v>0</v>
      </c>
      <c r="O28" s="270">
        <v>1</v>
      </c>
      <c r="P28" s="272">
        <v>0</v>
      </c>
      <c r="Q28" s="272">
        <v>0</v>
      </c>
      <c r="R28" s="272">
        <v>0</v>
      </c>
      <c r="S28" s="272">
        <v>0</v>
      </c>
      <c r="T28" s="272">
        <v>0</v>
      </c>
      <c r="U28" s="272">
        <v>0</v>
      </c>
      <c r="V28" s="272">
        <v>0</v>
      </c>
      <c r="W28" s="272">
        <v>0</v>
      </c>
      <c r="X28" s="272">
        <v>0</v>
      </c>
      <c r="Y28" s="272">
        <v>0</v>
      </c>
      <c r="Z28" s="272">
        <v>0</v>
      </c>
      <c r="AA28" s="272">
        <v>0</v>
      </c>
      <c r="AB28" s="272">
        <v>0</v>
      </c>
      <c r="AC28" s="272">
        <v>0</v>
      </c>
      <c r="AD28" s="272">
        <v>0</v>
      </c>
    </row>
    <row r="29" spans="1:30" s="135" customFormat="1" ht="18.2" customHeight="1">
      <c r="A29" s="153"/>
      <c r="B29" s="152" t="s">
        <v>561</v>
      </c>
      <c r="C29" s="138"/>
      <c r="D29" s="269">
        <v>17</v>
      </c>
      <c r="E29" s="270">
        <v>2</v>
      </c>
      <c r="F29" s="270">
        <v>15</v>
      </c>
      <c r="G29" s="270">
        <v>2</v>
      </c>
      <c r="H29" s="270">
        <v>9</v>
      </c>
      <c r="I29" s="272">
        <v>0</v>
      </c>
      <c r="J29" s="272">
        <v>0</v>
      </c>
      <c r="K29" s="272">
        <v>0</v>
      </c>
      <c r="L29" s="270">
        <v>6</v>
      </c>
      <c r="M29" s="271">
        <v>2</v>
      </c>
      <c r="N29" s="270">
        <v>15</v>
      </c>
      <c r="O29" s="270">
        <v>2</v>
      </c>
      <c r="P29" s="270">
        <v>9</v>
      </c>
      <c r="Q29" s="272">
        <v>0</v>
      </c>
      <c r="R29" s="272">
        <v>0</v>
      </c>
      <c r="S29" s="272">
        <v>0</v>
      </c>
      <c r="T29" s="270">
        <v>6</v>
      </c>
      <c r="U29" s="272">
        <v>0</v>
      </c>
      <c r="V29" s="272">
        <v>0</v>
      </c>
      <c r="W29" s="272">
        <v>0</v>
      </c>
      <c r="X29" s="272">
        <v>0</v>
      </c>
      <c r="Y29" s="272">
        <v>0</v>
      </c>
      <c r="Z29" s="272">
        <v>0</v>
      </c>
      <c r="AA29" s="272">
        <v>0</v>
      </c>
      <c r="AB29" s="272">
        <v>0</v>
      </c>
      <c r="AC29" s="272">
        <v>0</v>
      </c>
      <c r="AD29" s="272">
        <v>0</v>
      </c>
    </row>
    <row r="30" spans="1:30" s="135" customFormat="1" ht="18.2" customHeight="1">
      <c r="A30" s="153"/>
      <c r="B30" s="153"/>
      <c r="C30" s="141" t="s">
        <v>34</v>
      </c>
      <c r="D30" s="269">
        <v>4</v>
      </c>
      <c r="E30" s="272">
        <v>0</v>
      </c>
      <c r="F30" s="270">
        <v>4</v>
      </c>
      <c r="G30" s="272">
        <v>0</v>
      </c>
      <c r="H30" s="270">
        <v>1</v>
      </c>
      <c r="I30" s="272">
        <v>0</v>
      </c>
      <c r="J30" s="272">
        <v>0</v>
      </c>
      <c r="K30" s="272">
        <v>0</v>
      </c>
      <c r="L30" s="270">
        <v>3</v>
      </c>
      <c r="M30" s="273">
        <v>0</v>
      </c>
      <c r="N30" s="270">
        <v>4</v>
      </c>
      <c r="O30" s="272">
        <v>0</v>
      </c>
      <c r="P30" s="270">
        <v>1</v>
      </c>
      <c r="Q30" s="272">
        <v>0</v>
      </c>
      <c r="R30" s="272">
        <v>0</v>
      </c>
      <c r="S30" s="272">
        <v>0</v>
      </c>
      <c r="T30" s="270">
        <v>3</v>
      </c>
      <c r="U30" s="272">
        <v>0</v>
      </c>
      <c r="V30" s="272">
        <v>0</v>
      </c>
      <c r="W30" s="272">
        <v>0</v>
      </c>
      <c r="X30" s="272">
        <v>0</v>
      </c>
      <c r="Y30" s="272">
        <v>0</v>
      </c>
      <c r="Z30" s="272">
        <v>0</v>
      </c>
      <c r="AA30" s="272">
        <v>0</v>
      </c>
      <c r="AB30" s="272">
        <v>0</v>
      </c>
      <c r="AC30" s="272">
        <v>0</v>
      </c>
      <c r="AD30" s="272">
        <v>0</v>
      </c>
    </row>
    <row r="31" spans="1:30" s="135" customFormat="1" ht="18.2" customHeight="1">
      <c r="A31" s="153"/>
      <c r="B31" s="153"/>
      <c r="C31" s="141" t="s">
        <v>562</v>
      </c>
      <c r="D31" s="269">
        <v>2</v>
      </c>
      <c r="E31" s="272">
        <v>0</v>
      </c>
      <c r="F31" s="270">
        <v>2</v>
      </c>
      <c r="G31" s="272">
        <v>0</v>
      </c>
      <c r="H31" s="270">
        <v>1</v>
      </c>
      <c r="I31" s="272">
        <v>0</v>
      </c>
      <c r="J31" s="272">
        <v>0</v>
      </c>
      <c r="K31" s="272">
        <v>0</v>
      </c>
      <c r="L31" s="270">
        <v>1</v>
      </c>
      <c r="M31" s="273">
        <v>0</v>
      </c>
      <c r="N31" s="270">
        <v>2</v>
      </c>
      <c r="O31" s="272">
        <v>0</v>
      </c>
      <c r="P31" s="270">
        <v>1</v>
      </c>
      <c r="Q31" s="272">
        <v>0</v>
      </c>
      <c r="R31" s="272">
        <v>0</v>
      </c>
      <c r="S31" s="272">
        <v>0</v>
      </c>
      <c r="T31" s="270">
        <v>1</v>
      </c>
      <c r="U31" s="272">
        <v>0</v>
      </c>
      <c r="V31" s="272">
        <v>0</v>
      </c>
      <c r="W31" s="272">
        <v>0</v>
      </c>
      <c r="X31" s="272">
        <v>0</v>
      </c>
      <c r="Y31" s="272">
        <v>0</v>
      </c>
      <c r="Z31" s="272">
        <v>0</v>
      </c>
      <c r="AA31" s="272">
        <v>0</v>
      </c>
      <c r="AB31" s="272">
        <v>0</v>
      </c>
      <c r="AC31" s="272">
        <v>0</v>
      </c>
      <c r="AD31" s="272">
        <v>0</v>
      </c>
    </row>
    <row r="32" spans="1:30" s="135" customFormat="1" ht="18.2" customHeight="1">
      <c r="A32" s="153"/>
      <c r="B32" s="153"/>
      <c r="C32" s="141" t="s">
        <v>563</v>
      </c>
      <c r="D32" s="269">
        <v>7</v>
      </c>
      <c r="E32" s="270">
        <v>2</v>
      </c>
      <c r="F32" s="270">
        <v>5</v>
      </c>
      <c r="G32" s="270">
        <v>2</v>
      </c>
      <c r="H32" s="270">
        <v>3</v>
      </c>
      <c r="I32" s="272">
        <v>0</v>
      </c>
      <c r="J32" s="272">
        <v>0</v>
      </c>
      <c r="K32" s="272">
        <v>0</v>
      </c>
      <c r="L32" s="270">
        <v>2</v>
      </c>
      <c r="M32" s="271">
        <v>2</v>
      </c>
      <c r="N32" s="270">
        <v>5</v>
      </c>
      <c r="O32" s="270">
        <v>2</v>
      </c>
      <c r="P32" s="270">
        <v>3</v>
      </c>
      <c r="Q32" s="272">
        <v>0</v>
      </c>
      <c r="R32" s="272">
        <v>0</v>
      </c>
      <c r="S32" s="272">
        <v>0</v>
      </c>
      <c r="T32" s="270">
        <v>2</v>
      </c>
      <c r="U32" s="272">
        <v>0</v>
      </c>
      <c r="V32" s="272">
        <v>0</v>
      </c>
      <c r="W32" s="272">
        <v>0</v>
      </c>
      <c r="X32" s="272">
        <v>0</v>
      </c>
      <c r="Y32" s="272">
        <v>0</v>
      </c>
      <c r="Z32" s="272">
        <v>0</v>
      </c>
      <c r="AA32" s="272">
        <v>0</v>
      </c>
      <c r="AB32" s="272">
        <v>0</v>
      </c>
      <c r="AC32" s="272">
        <v>0</v>
      </c>
      <c r="AD32" s="272">
        <v>0</v>
      </c>
    </row>
    <row r="33" spans="1:30" s="135" customFormat="1" ht="18.2" customHeight="1">
      <c r="A33" s="153"/>
      <c r="B33" s="153"/>
      <c r="C33" s="141" t="s">
        <v>564</v>
      </c>
      <c r="D33" s="269">
        <v>1</v>
      </c>
      <c r="E33" s="272">
        <v>0</v>
      </c>
      <c r="F33" s="270">
        <v>1</v>
      </c>
      <c r="G33" s="272">
        <v>0</v>
      </c>
      <c r="H33" s="270">
        <v>1</v>
      </c>
      <c r="I33" s="272">
        <v>0</v>
      </c>
      <c r="J33" s="272">
        <v>0</v>
      </c>
      <c r="K33" s="272">
        <v>0</v>
      </c>
      <c r="L33" s="272">
        <v>0</v>
      </c>
      <c r="M33" s="273">
        <v>0</v>
      </c>
      <c r="N33" s="270">
        <v>1</v>
      </c>
      <c r="O33" s="272">
        <v>0</v>
      </c>
      <c r="P33" s="270">
        <v>1</v>
      </c>
      <c r="Q33" s="272">
        <v>0</v>
      </c>
      <c r="R33" s="272">
        <v>0</v>
      </c>
      <c r="S33" s="272">
        <v>0</v>
      </c>
      <c r="T33" s="272">
        <v>0</v>
      </c>
      <c r="U33" s="272">
        <v>0</v>
      </c>
      <c r="V33" s="272">
        <v>0</v>
      </c>
      <c r="W33" s="272">
        <v>0</v>
      </c>
      <c r="X33" s="272">
        <v>0</v>
      </c>
      <c r="Y33" s="272">
        <v>0</v>
      </c>
      <c r="Z33" s="272">
        <v>0</v>
      </c>
      <c r="AA33" s="272">
        <v>0</v>
      </c>
      <c r="AB33" s="272">
        <v>0</v>
      </c>
      <c r="AC33" s="272">
        <v>0</v>
      </c>
      <c r="AD33" s="272">
        <v>0</v>
      </c>
    </row>
    <row r="34" spans="1:30" s="135" customFormat="1" ht="18.2" customHeight="1">
      <c r="A34" s="153"/>
      <c r="B34" s="153"/>
      <c r="C34" s="141" t="s">
        <v>565</v>
      </c>
      <c r="D34" s="269">
        <v>2</v>
      </c>
      <c r="E34" s="272">
        <v>0</v>
      </c>
      <c r="F34" s="270">
        <v>2</v>
      </c>
      <c r="G34" s="272">
        <v>0</v>
      </c>
      <c r="H34" s="270">
        <v>2</v>
      </c>
      <c r="I34" s="272">
        <v>0</v>
      </c>
      <c r="J34" s="272">
        <v>0</v>
      </c>
      <c r="K34" s="272">
        <v>0</v>
      </c>
      <c r="L34" s="272">
        <v>0</v>
      </c>
      <c r="M34" s="273">
        <v>0</v>
      </c>
      <c r="N34" s="270">
        <v>2</v>
      </c>
      <c r="O34" s="272">
        <v>0</v>
      </c>
      <c r="P34" s="270">
        <v>2</v>
      </c>
      <c r="Q34" s="272">
        <v>0</v>
      </c>
      <c r="R34" s="272">
        <v>0</v>
      </c>
      <c r="S34" s="272">
        <v>0</v>
      </c>
      <c r="T34" s="272">
        <v>0</v>
      </c>
      <c r="U34" s="272">
        <v>0</v>
      </c>
      <c r="V34" s="272">
        <v>0</v>
      </c>
      <c r="W34" s="272">
        <v>0</v>
      </c>
      <c r="X34" s="272">
        <v>0</v>
      </c>
      <c r="Y34" s="272">
        <v>0</v>
      </c>
      <c r="Z34" s="272">
        <v>0</v>
      </c>
      <c r="AA34" s="272">
        <v>0</v>
      </c>
      <c r="AB34" s="272">
        <v>0</v>
      </c>
      <c r="AC34" s="272">
        <v>0</v>
      </c>
      <c r="AD34" s="272">
        <v>0</v>
      </c>
    </row>
    <row r="35" spans="1:30" s="135" customFormat="1" ht="18.2" customHeight="1">
      <c r="A35" s="153"/>
      <c r="B35" s="153"/>
      <c r="C35" s="141" t="s">
        <v>566</v>
      </c>
      <c r="D35" s="269">
        <v>1</v>
      </c>
      <c r="E35" s="272">
        <v>0</v>
      </c>
      <c r="F35" s="270">
        <v>1</v>
      </c>
      <c r="G35" s="272">
        <v>0</v>
      </c>
      <c r="H35" s="270">
        <v>1</v>
      </c>
      <c r="I35" s="272">
        <v>0</v>
      </c>
      <c r="J35" s="272">
        <v>0</v>
      </c>
      <c r="K35" s="272">
        <v>0</v>
      </c>
      <c r="L35" s="272">
        <v>0</v>
      </c>
      <c r="M35" s="273">
        <v>0</v>
      </c>
      <c r="N35" s="270">
        <v>1</v>
      </c>
      <c r="O35" s="272">
        <v>0</v>
      </c>
      <c r="P35" s="270">
        <v>1</v>
      </c>
      <c r="Q35" s="272">
        <v>0</v>
      </c>
      <c r="R35" s="272">
        <v>0</v>
      </c>
      <c r="S35" s="272">
        <v>0</v>
      </c>
      <c r="T35" s="272">
        <v>0</v>
      </c>
      <c r="U35" s="272">
        <v>0</v>
      </c>
      <c r="V35" s="272">
        <v>0</v>
      </c>
      <c r="W35" s="272">
        <v>0</v>
      </c>
      <c r="X35" s="272">
        <v>0</v>
      </c>
      <c r="Y35" s="272">
        <v>0</v>
      </c>
      <c r="Z35" s="272">
        <v>0</v>
      </c>
      <c r="AA35" s="272">
        <v>0</v>
      </c>
      <c r="AB35" s="272">
        <v>0</v>
      </c>
      <c r="AC35" s="272">
        <v>0</v>
      </c>
      <c r="AD35" s="272">
        <v>0</v>
      </c>
    </row>
    <row r="36" spans="1:30" s="135" customFormat="1" ht="18.2" customHeight="1">
      <c r="A36" s="153"/>
      <c r="B36" s="152" t="s">
        <v>567</v>
      </c>
      <c r="C36" s="138"/>
      <c r="D36" s="269">
        <v>51</v>
      </c>
      <c r="E36" s="270">
        <v>17</v>
      </c>
      <c r="F36" s="270">
        <v>34</v>
      </c>
      <c r="G36" s="270">
        <v>16</v>
      </c>
      <c r="H36" s="270">
        <v>23</v>
      </c>
      <c r="I36" s="272">
        <v>0</v>
      </c>
      <c r="J36" s="270">
        <v>1</v>
      </c>
      <c r="K36" s="270">
        <v>1</v>
      </c>
      <c r="L36" s="270">
        <v>10</v>
      </c>
      <c r="M36" s="271">
        <v>17</v>
      </c>
      <c r="N36" s="270">
        <v>33</v>
      </c>
      <c r="O36" s="270">
        <v>16</v>
      </c>
      <c r="P36" s="270">
        <v>22</v>
      </c>
      <c r="Q36" s="272">
        <v>0</v>
      </c>
      <c r="R36" s="270">
        <v>1</v>
      </c>
      <c r="S36" s="270">
        <v>1</v>
      </c>
      <c r="T36" s="270">
        <v>10</v>
      </c>
      <c r="U36" s="272">
        <v>0</v>
      </c>
      <c r="V36" s="270">
        <v>1</v>
      </c>
      <c r="W36" s="272">
        <v>0</v>
      </c>
      <c r="X36" s="270">
        <v>1</v>
      </c>
      <c r="Y36" s="272">
        <v>0</v>
      </c>
      <c r="Z36" s="272">
        <v>0</v>
      </c>
      <c r="AA36" s="272">
        <v>0</v>
      </c>
      <c r="AB36" s="272">
        <v>0</v>
      </c>
      <c r="AC36" s="272">
        <v>0</v>
      </c>
      <c r="AD36" s="272">
        <v>0</v>
      </c>
    </row>
    <row r="37" spans="1:30" s="135" customFormat="1" ht="18.2" customHeight="1">
      <c r="A37" s="153"/>
      <c r="B37" s="153"/>
      <c r="C37" s="141" t="s">
        <v>568</v>
      </c>
      <c r="D37" s="269">
        <v>1</v>
      </c>
      <c r="E37" s="270">
        <v>1</v>
      </c>
      <c r="F37" s="272">
        <v>0</v>
      </c>
      <c r="G37" s="270">
        <v>1</v>
      </c>
      <c r="H37" s="272">
        <v>0</v>
      </c>
      <c r="I37" s="272">
        <v>0</v>
      </c>
      <c r="J37" s="272">
        <v>0</v>
      </c>
      <c r="K37" s="272">
        <v>0</v>
      </c>
      <c r="L37" s="272">
        <v>0</v>
      </c>
      <c r="M37" s="271">
        <v>1</v>
      </c>
      <c r="N37" s="272">
        <v>0</v>
      </c>
      <c r="O37" s="270">
        <v>1</v>
      </c>
      <c r="P37" s="272">
        <v>0</v>
      </c>
      <c r="Q37" s="272">
        <v>0</v>
      </c>
      <c r="R37" s="272">
        <v>0</v>
      </c>
      <c r="S37" s="272">
        <v>0</v>
      </c>
      <c r="T37" s="272">
        <v>0</v>
      </c>
      <c r="U37" s="272">
        <v>0</v>
      </c>
      <c r="V37" s="272">
        <v>0</v>
      </c>
      <c r="W37" s="272">
        <v>0</v>
      </c>
      <c r="X37" s="272">
        <v>0</v>
      </c>
      <c r="Y37" s="272">
        <v>0</v>
      </c>
      <c r="Z37" s="272">
        <v>0</v>
      </c>
      <c r="AA37" s="272">
        <v>0</v>
      </c>
      <c r="AB37" s="272">
        <v>0</v>
      </c>
      <c r="AC37" s="272">
        <v>0</v>
      </c>
      <c r="AD37" s="272">
        <v>0</v>
      </c>
    </row>
    <row r="38" spans="1:30" s="135" customFormat="1" ht="18.2" customHeight="1">
      <c r="A38" s="153"/>
      <c r="B38" s="153"/>
      <c r="C38" s="141" t="s">
        <v>569</v>
      </c>
      <c r="D38" s="269">
        <v>2</v>
      </c>
      <c r="E38" s="270">
        <v>1</v>
      </c>
      <c r="F38" s="270">
        <v>1</v>
      </c>
      <c r="G38" s="270">
        <v>1</v>
      </c>
      <c r="H38" s="270">
        <v>1</v>
      </c>
      <c r="I38" s="272">
        <v>0</v>
      </c>
      <c r="J38" s="272">
        <v>0</v>
      </c>
      <c r="K38" s="272">
        <v>0</v>
      </c>
      <c r="L38" s="272">
        <v>0</v>
      </c>
      <c r="M38" s="271">
        <v>1</v>
      </c>
      <c r="N38" s="270">
        <v>1</v>
      </c>
      <c r="O38" s="270">
        <v>1</v>
      </c>
      <c r="P38" s="270">
        <v>1</v>
      </c>
      <c r="Q38" s="272">
        <v>0</v>
      </c>
      <c r="R38" s="272">
        <v>0</v>
      </c>
      <c r="S38" s="272">
        <v>0</v>
      </c>
      <c r="T38" s="272">
        <v>0</v>
      </c>
      <c r="U38" s="272">
        <v>0</v>
      </c>
      <c r="V38" s="272">
        <v>0</v>
      </c>
      <c r="W38" s="272">
        <v>0</v>
      </c>
      <c r="X38" s="272">
        <v>0</v>
      </c>
      <c r="Y38" s="272">
        <v>0</v>
      </c>
      <c r="Z38" s="272">
        <v>0</v>
      </c>
      <c r="AA38" s="272">
        <v>0</v>
      </c>
      <c r="AB38" s="272">
        <v>0</v>
      </c>
      <c r="AC38" s="272">
        <v>0</v>
      </c>
      <c r="AD38" s="272">
        <v>0</v>
      </c>
    </row>
    <row r="39" spans="1:30" s="135" customFormat="1" ht="18.2" customHeight="1">
      <c r="A39" s="153"/>
      <c r="B39" s="153"/>
      <c r="C39" s="141" t="s">
        <v>571</v>
      </c>
      <c r="D39" s="269">
        <v>2</v>
      </c>
      <c r="E39" s="272">
        <v>0</v>
      </c>
      <c r="F39" s="270">
        <v>2</v>
      </c>
      <c r="G39" s="272">
        <v>0</v>
      </c>
      <c r="H39" s="270">
        <v>1</v>
      </c>
      <c r="I39" s="272">
        <v>0</v>
      </c>
      <c r="J39" s="272">
        <v>0</v>
      </c>
      <c r="K39" s="272">
        <v>0</v>
      </c>
      <c r="L39" s="270">
        <v>1</v>
      </c>
      <c r="M39" s="273">
        <v>0</v>
      </c>
      <c r="N39" s="270">
        <v>2</v>
      </c>
      <c r="O39" s="272">
        <v>0</v>
      </c>
      <c r="P39" s="270">
        <v>1</v>
      </c>
      <c r="Q39" s="272">
        <v>0</v>
      </c>
      <c r="R39" s="272">
        <v>0</v>
      </c>
      <c r="S39" s="272">
        <v>0</v>
      </c>
      <c r="T39" s="270">
        <v>1</v>
      </c>
      <c r="U39" s="272">
        <v>0</v>
      </c>
      <c r="V39" s="272">
        <v>0</v>
      </c>
      <c r="W39" s="272">
        <v>0</v>
      </c>
      <c r="X39" s="272">
        <v>0</v>
      </c>
      <c r="Y39" s="272">
        <v>0</v>
      </c>
      <c r="Z39" s="272">
        <v>0</v>
      </c>
      <c r="AA39" s="272">
        <v>0</v>
      </c>
      <c r="AB39" s="272">
        <v>0</v>
      </c>
      <c r="AC39" s="272">
        <v>0</v>
      </c>
      <c r="AD39" s="272">
        <v>0</v>
      </c>
    </row>
    <row r="40" spans="1:30" s="135" customFormat="1" ht="18.2" customHeight="1">
      <c r="A40" s="153"/>
      <c r="B40" s="153"/>
      <c r="C40" s="141" t="s">
        <v>35</v>
      </c>
      <c r="D40" s="269">
        <v>44</v>
      </c>
      <c r="E40" s="270">
        <v>14</v>
      </c>
      <c r="F40" s="270">
        <v>30</v>
      </c>
      <c r="G40" s="270">
        <v>13</v>
      </c>
      <c r="H40" s="270">
        <v>21</v>
      </c>
      <c r="I40" s="272">
        <v>0</v>
      </c>
      <c r="J40" s="270">
        <v>1</v>
      </c>
      <c r="K40" s="270">
        <v>1</v>
      </c>
      <c r="L40" s="270">
        <v>8</v>
      </c>
      <c r="M40" s="271">
        <v>14</v>
      </c>
      <c r="N40" s="270">
        <v>29</v>
      </c>
      <c r="O40" s="270">
        <v>13</v>
      </c>
      <c r="P40" s="270">
        <v>20</v>
      </c>
      <c r="Q40" s="272">
        <v>0</v>
      </c>
      <c r="R40" s="270">
        <v>1</v>
      </c>
      <c r="S40" s="270">
        <v>1</v>
      </c>
      <c r="T40" s="270">
        <v>8</v>
      </c>
      <c r="U40" s="272">
        <v>0</v>
      </c>
      <c r="V40" s="270">
        <v>1</v>
      </c>
      <c r="W40" s="272">
        <v>0</v>
      </c>
      <c r="X40" s="270">
        <v>1</v>
      </c>
      <c r="Y40" s="272">
        <v>0</v>
      </c>
      <c r="Z40" s="272">
        <v>0</v>
      </c>
      <c r="AA40" s="272">
        <v>0</v>
      </c>
      <c r="AB40" s="272">
        <v>0</v>
      </c>
      <c r="AC40" s="272">
        <v>0</v>
      </c>
      <c r="AD40" s="272">
        <v>0</v>
      </c>
    </row>
    <row r="41" spans="1:30" s="135" customFormat="1" ht="18.2" customHeight="1">
      <c r="A41" s="153"/>
      <c r="B41" s="153"/>
      <c r="C41" s="141" t="s">
        <v>572</v>
      </c>
      <c r="D41" s="269">
        <v>1</v>
      </c>
      <c r="E41" s="270">
        <v>1</v>
      </c>
      <c r="F41" s="272">
        <v>0</v>
      </c>
      <c r="G41" s="270">
        <v>1</v>
      </c>
      <c r="H41" s="272">
        <v>0</v>
      </c>
      <c r="I41" s="272">
        <v>0</v>
      </c>
      <c r="J41" s="272">
        <v>0</v>
      </c>
      <c r="K41" s="272">
        <v>0</v>
      </c>
      <c r="L41" s="272">
        <v>0</v>
      </c>
      <c r="M41" s="271">
        <v>1</v>
      </c>
      <c r="N41" s="272">
        <v>0</v>
      </c>
      <c r="O41" s="270">
        <v>1</v>
      </c>
      <c r="P41" s="272">
        <v>0</v>
      </c>
      <c r="Q41" s="272">
        <v>0</v>
      </c>
      <c r="R41" s="272">
        <v>0</v>
      </c>
      <c r="S41" s="272">
        <v>0</v>
      </c>
      <c r="T41" s="272">
        <v>0</v>
      </c>
      <c r="U41" s="272">
        <v>0</v>
      </c>
      <c r="V41" s="272">
        <v>0</v>
      </c>
      <c r="W41" s="272">
        <v>0</v>
      </c>
      <c r="X41" s="272">
        <v>0</v>
      </c>
      <c r="Y41" s="272">
        <v>0</v>
      </c>
      <c r="Z41" s="272">
        <v>0</v>
      </c>
      <c r="AA41" s="272">
        <v>0</v>
      </c>
      <c r="AB41" s="272">
        <v>0</v>
      </c>
      <c r="AC41" s="272">
        <v>0</v>
      </c>
      <c r="AD41" s="272">
        <v>0</v>
      </c>
    </row>
    <row r="42" spans="1:30" s="135" customFormat="1" ht="18.2" customHeight="1">
      <c r="A42" s="153"/>
      <c r="B42" s="153"/>
      <c r="C42" s="141" t="s">
        <v>573</v>
      </c>
      <c r="D42" s="269">
        <v>1</v>
      </c>
      <c r="E42" s="272">
        <v>0</v>
      </c>
      <c r="F42" s="270">
        <v>1</v>
      </c>
      <c r="G42" s="272">
        <v>0</v>
      </c>
      <c r="H42" s="272">
        <v>0</v>
      </c>
      <c r="I42" s="272">
        <v>0</v>
      </c>
      <c r="J42" s="272">
        <v>0</v>
      </c>
      <c r="K42" s="272">
        <v>0</v>
      </c>
      <c r="L42" s="270">
        <v>1</v>
      </c>
      <c r="M42" s="273">
        <v>0</v>
      </c>
      <c r="N42" s="270">
        <v>1</v>
      </c>
      <c r="O42" s="272">
        <v>0</v>
      </c>
      <c r="P42" s="272">
        <v>0</v>
      </c>
      <c r="Q42" s="272">
        <v>0</v>
      </c>
      <c r="R42" s="272">
        <v>0</v>
      </c>
      <c r="S42" s="272">
        <v>0</v>
      </c>
      <c r="T42" s="270">
        <v>1</v>
      </c>
      <c r="U42" s="272">
        <v>0</v>
      </c>
      <c r="V42" s="272">
        <v>0</v>
      </c>
      <c r="W42" s="272">
        <v>0</v>
      </c>
      <c r="X42" s="272">
        <v>0</v>
      </c>
      <c r="Y42" s="272">
        <v>0</v>
      </c>
      <c r="Z42" s="272">
        <v>0</v>
      </c>
      <c r="AA42" s="272">
        <v>0</v>
      </c>
      <c r="AB42" s="272">
        <v>0</v>
      </c>
      <c r="AC42" s="272">
        <v>0</v>
      </c>
      <c r="AD42" s="272">
        <v>0</v>
      </c>
    </row>
    <row r="43" spans="1:30" s="135" customFormat="1" ht="18.2" customHeight="1">
      <c r="A43" s="153"/>
      <c r="B43" s="152" t="s">
        <v>574</v>
      </c>
      <c r="C43" s="138"/>
      <c r="D43" s="269">
        <v>40</v>
      </c>
      <c r="E43" s="270">
        <v>7</v>
      </c>
      <c r="F43" s="270">
        <v>33</v>
      </c>
      <c r="G43" s="270">
        <v>5</v>
      </c>
      <c r="H43" s="270">
        <v>23</v>
      </c>
      <c r="I43" s="272">
        <v>0</v>
      </c>
      <c r="J43" s="272">
        <v>0</v>
      </c>
      <c r="K43" s="270">
        <v>2</v>
      </c>
      <c r="L43" s="270">
        <v>10</v>
      </c>
      <c r="M43" s="271">
        <v>7</v>
      </c>
      <c r="N43" s="270">
        <v>33</v>
      </c>
      <c r="O43" s="270">
        <v>5</v>
      </c>
      <c r="P43" s="270">
        <v>23</v>
      </c>
      <c r="Q43" s="272">
        <v>0</v>
      </c>
      <c r="R43" s="272">
        <v>0</v>
      </c>
      <c r="S43" s="270">
        <v>2</v>
      </c>
      <c r="T43" s="270">
        <v>10</v>
      </c>
      <c r="U43" s="272">
        <v>0</v>
      </c>
      <c r="V43" s="272">
        <v>0</v>
      </c>
      <c r="W43" s="272">
        <v>0</v>
      </c>
      <c r="X43" s="272">
        <v>0</v>
      </c>
      <c r="Y43" s="272">
        <v>0</v>
      </c>
      <c r="Z43" s="272">
        <v>0</v>
      </c>
      <c r="AA43" s="272">
        <v>0</v>
      </c>
      <c r="AB43" s="272">
        <v>0</v>
      </c>
      <c r="AC43" s="272">
        <v>0</v>
      </c>
      <c r="AD43" s="272">
        <v>0</v>
      </c>
    </row>
    <row r="44" spans="1:30" s="135" customFormat="1" ht="18.2" customHeight="1">
      <c r="A44" s="153"/>
      <c r="B44" s="153"/>
      <c r="C44" s="141" t="s">
        <v>514</v>
      </c>
      <c r="D44" s="269">
        <v>1</v>
      </c>
      <c r="E44" s="270">
        <v>1</v>
      </c>
      <c r="F44" s="272">
        <v>0</v>
      </c>
      <c r="G44" s="272">
        <v>0</v>
      </c>
      <c r="H44" s="272">
        <v>0</v>
      </c>
      <c r="I44" s="272">
        <v>0</v>
      </c>
      <c r="J44" s="272">
        <v>0</v>
      </c>
      <c r="K44" s="270">
        <v>1</v>
      </c>
      <c r="L44" s="272">
        <v>0</v>
      </c>
      <c r="M44" s="271">
        <v>1</v>
      </c>
      <c r="N44" s="272">
        <v>0</v>
      </c>
      <c r="O44" s="272">
        <v>0</v>
      </c>
      <c r="P44" s="272">
        <v>0</v>
      </c>
      <c r="Q44" s="272">
        <v>0</v>
      </c>
      <c r="R44" s="272">
        <v>0</v>
      </c>
      <c r="S44" s="270">
        <v>1</v>
      </c>
      <c r="T44" s="272">
        <v>0</v>
      </c>
      <c r="U44" s="272">
        <v>0</v>
      </c>
      <c r="V44" s="272">
        <v>0</v>
      </c>
      <c r="W44" s="272">
        <v>0</v>
      </c>
      <c r="X44" s="272">
        <v>0</v>
      </c>
      <c r="Y44" s="272">
        <v>0</v>
      </c>
      <c r="Z44" s="272">
        <v>0</v>
      </c>
      <c r="AA44" s="272">
        <v>0</v>
      </c>
      <c r="AB44" s="272">
        <v>0</v>
      </c>
      <c r="AC44" s="272">
        <v>0</v>
      </c>
      <c r="AD44" s="272">
        <v>0</v>
      </c>
    </row>
    <row r="45" spans="1:30" s="135" customFormat="1" ht="18.2" customHeight="1">
      <c r="A45" s="153"/>
      <c r="B45" s="153"/>
      <c r="C45" s="141" t="s">
        <v>575</v>
      </c>
      <c r="D45" s="269">
        <v>1</v>
      </c>
      <c r="E45" s="272">
        <v>0</v>
      </c>
      <c r="F45" s="270">
        <v>1</v>
      </c>
      <c r="G45" s="272">
        <v>0</v>
      </c>
      <c r="H45" s="270">
        <v>1</v>
      </c>
      <c r="I45" s="272">
        <v>0</v>
      </c>
      <c r="J45" s="272">
        <v>0</v>
      </c>
      <c r="K45" s="272">
        <v>0</v>
      </c>
      <c r="L45" s="272">
        <v>0</v>
      </c>
      <c r="M45" s="273">
        <v>0</v>
      </c>
      <c r="N45" s="270">
        <v>1</v>
      </c>
      <c r="O45" s="272">
        <v>0</v>
      </c>
      <c r="P45" s="270">
        <v>1</v>
      </c>
      <c r="Q45" s="272">
        <v>0</v>
      </c>
      <c r="R45" s="272">
        <v>0</v>
      </c>
      <c r="S45" s="272">
        <v>0</v>
      </c>
      <c r="T45" s="272">
        <v>0</v>
      </c>
      <c r="U45" s="272">
        <v>0</v>
      </c>
      <c r="V45" s="272">
        <v>0</v>
      </c>
      <c r="W45" s="272">
        <v>0</v>
      </c>
      <c r="X45" s="272">
        <v>0</v>
      </c>
      <c r="Y45" s="272">
        <v>0</v>
      </c>
      <c r="Z45" s="272">
        <v>0</v>
      </c>
      <c r="AA45" s="272">
        <v>0</v>
      </c>
      <c r="AB45" s="272">
        <v>0</v>
      </c>
      <c r="AC45" s="272">
        <v>0</v>
      </c>
      <c r="AD45" s="272">
        <v>0</v>
      </c>
    </row>
    <row r="46" spans="1:30" s="135" customFormat="1" ht="18.2" customHeight="1">
      <c r="A46" s="153"/>
      <c r="B46" s="153"/>
      <c r="C46" s="141" t="s">
        <v>396</v>
      </c>
      <c r="D46" s="269">
        <v>5</v>
      </c>
      <c r="E46" s="272">
        <v>0</v>
      </c>
      <c r="F46" s="270">
        <v>5</v>
      </c>
      <c r="G46" s="272">
        <v>0</v>
      </c>
      <c r="H46" s="270">
        <v>4</v>
      </c>
      <c r="I46" s="272">
        <v>0</v>
      </c>
      <c r="J46" s="272">
        <v>0</v>
      </c>
      <c r="K46" s="272">
        <v>0</v>
      </c>
      <c r="L46" s="270">
        <v>1</v>
      </c>
      <c r="M46" s="273">
        <v>0</v>
      </c>
      <c r="N46" s="270">
        <v>5</v>
      </c>
      <c r="O46" s="272">
        <v>0</v>
      </c>
      <c r="P46" s="270">
        <v>4</v>
      </c>
      <c r="Q46" s="272">
        <v>0</v>
      </c>
      <c r="R46" s="272">
        <v>0</v>
      </c>
      <c r="S46" s="272">
        <v>0</v>
      </c>
      <c r="T46" s="270">
        <v>1</v>
      </c>
      <c r="U46" s="272">
        <v>0</v>
      </c>
      <c r="V46" s="272">
        <v>0</v>
      </c>
      <c r="W46" s="272">
        <v>0</v>
      </c>
      <c r="X46" s="272">
        <v>0</v>
      </c>
      <c r="Y46" s="272">
        <v>0</v>
      </c>
      <c r="Z46" s="272">
        <v>0</v>
      </c>
      <c r="AA46" s="272">
        <v>0</v>
      </c>
      <c r="AB46" s="272">
        <v>0</v>
      </c>
      <c r="AC46" s="272">
        <v>0</v>
      </c>
      <c r="AD46" s="272">
        <v>0</v>
      </c>
    </row>
    <row r="47" spans="1:30" s="135" customFormat="1" ht="18.2" customHeight="1">
      <c r="A47" s="153"/>
      <c r="B47" s="153"/>
      <c r="C47" s="141" t="s">
        <v>576</v>
      </c>
      <c r="D47" s="269">
        <v>2</v>
      </c>
      <c r="E47" s="272">
        <v>0</v>
      </c>
      <c r="F47" s="270">
        <v>2</v>
      </c>
      <c r="G47" s="272">
        <v>0</v>
      </c>
      <c r="H47" s="270">
        <v>2</v>
      </c>
      <c r="I47" s="272">
        <v>0</v>
      </c>
      <c r="J47" s="272">
        <v>0</v>
      </c>
      <c r="K47" s="272">
        <v>0</v>
      </c>
      <c r="L47" s="272">
        <v>0</v>
      </c>
      <c r="M47" s="273">
        <v>0</v>
      </c>
      <c r="N47" s="270">
        <v>2</v>
      </c>
      <c r="O47" s="272">
        <v>0</v>
      </c>
      <c r="P47" s="270">
        <v>2</v>
      </c>
      <c r="Q47" s="272">
        <v>0</v>
      </c>
      <c r="R47" s="272">
        <v>0</v>
      </c>
      <c r="S47" s="272">
        <v>0</v>
      </c>
      <c r="T47" s="272">
        <v>0</v>
      </c>
      <c r="U47" s="272">
        <v>0</v>
      </c>
      <c r="V47" s="272">
        <v>0</v>
      </c>
      <c r="W47" s="272">
        <v>0</v>
      </c>
      <c r="X47" s="272">
        <v>0</v>
      </c>
      <c r="Y47" s="272">
        <v>0</v>
      </c>
      <c r="Z47" s="272">
        <v>0</v>
      </c>
      <c r="AA47" s="272">
        <v>0</v>
      </c>
      <c r="AB47" s="272">
        <v>0</v>
      </c>
      <c r="AC47" s="272">
        <v>0</v>
      </c>
      <c r="AD47" s="272">
        <v>0</v>
      </c>
    </row>
    <row r="48" spans="1:30" s="135" customFormat="1" ht="18.2" customHeight="1">
      <c r="A48" s="153"/>
      <c r="B48" s="153"/>
      <c r="C48" s="141" t="s">
        <v>577</v>
      </c>
      <c r="D48" s="269">
        <v>1</v>
      </c>
      <c r="E48" s="270">
        <v>1</v>
      </c>
      <c r="F48" s="272">
        <v>0</v>
      </c>
      <c r="G48" s="270">
        <v>1</v>
      </c>
      <c r="H48" s="272">
        <v>0</v>
      </c>
      <c r="I48" s="272">
        <v>0</v>
      </c>
      <c r="J48" s="272">
        <v>0</v>
      </c>
      <c r="K48" s="272">
        <v>0</v>
      </c>
      <c r="L48" s="272">
        <v>0</v>
      </c>
      <c r="M48" s="271">
        <v>1</v>
      </c>
      <c r="N48" s="272">
        <v>0</v>
      </c>
      <c r="O48" s="270">
        <v>1</v>
      </c>
      <c r="P48" s="272">
        <v>0</v>
      </c>
      <c r="Q48" s="272">
        <v>0</v>
      </c>
      <c r="R48" s="272">
        <v>0</v>
      </c>
      <c r="S48" s="272">
        <v>0</v>
      </c>
      <c r="T48" s="272">
        <v>0</v>
      </c>
      <c r="U48" s="272">
        <v>0</v>
      </c>
      <c r="V48" s="272">
        <v>0</v>
      </c>
      <c r="W48" s="272">
        <v>0</v>
      </c>
      <c r="X48" s="272">
        <v>0</v>
      </c>
      <c r="Y48" s="272">
        <v>0</v>
      </c>
      <c r="Z48" s="272">
        <v>0</v>
      </c>
      <c r="AA48" s="272">
        <v>0</v>
      </c>
      <c r="AB48" s="272">
        <v>0</v>
      </c>
      <c r="AC48" s="272">
        <v>0</v>
      </c>
      <c r="AD48" s="272">
        <v>0</v>
      </c>
    </row>
    <row r="49" spans="1:30" s="135" customFormat="1" ht="18.2" customHeight="1">
      <c r="A49" s="153"/>
      <c r="B49" s="153"/>
      <c r="C49" s="141" t="s">
        <v>578</v>
      </c>
      <c r="D49" s="269">
        <v>1</v>
      </c>
      <c r="E49" s="272">
        <v>0</v>
      </c>
      <c r="F49" s="270">
        <v>1</v>
      </c>
      <c r="G49" s="272">
        <v>0</v>
      </c>
      <c r="H49" s="272">
        <v>0</v>
      </c>
      <c r="I49" s="272">
        <v>0</v>
      </c>
      <c r="J49" s="272">
        <v>0</v>
      </c>
      <c r="K49" s="272">
        <v>0</v>
      </c>
      <c r="L49" s="270">
        <v>1</v>
      </c>
      <c r="M49" s="273">
        <v>0</v>
      </c>
      <c r="N49" s="270">
        <v>1</v>
      </c>
      <c r="O49" s="272">
        <v>0</v>
      </c>
      <c r="P49" s="272">
        <v>0</v>
      </c>
      <c r="Q49" s="272">
        <v>0</v>
      </c>
      <c r="R49" s="272">
        <v>0</v>
      </c>
      <c r="S49" s="272">
        <v>0</v>
      </c>
      <c r="T49" s="270">
        <v>1</v>
      </c>
      <c r="U49" s="272">
        <v>0</v>
      </c>
      <c r="V49" s="272">
        <v>0</v>
      </c>
      <c r="W49" s="272">
        <v>0</v>
      </c>
      <c r="X49" s="272">
        <v>0</v>
      </c>
      <c r="Y49" s="272">
        <v>0</v>
      </c>
      <c r="Z49" s="272">
        <v>0</v>
      </c>
      <c r="AA49" s="272">
        <v>0</v>
      </c>
      <c r="AB49" s="272">
        <v>0</v>
      </c>
      <c r="AC49" s="272">
        <v>0</v>
      </c>
      <c r="AD49" s="272">
        <v>0</v>
      </c>
    </row>
    <row r="50" spans="1:30" s="135" customFormat="1" ht="18.2" customHeight="1">
      <c r="A50" s="153"/>
      <c r="B50" s="153"/>
      <c r="C50" s="141" t="s">
        <v>579</v>
      </c>
      <c r="D50" s="269">
        <v>2</v>
      </c>
      <c r="E50" s="272">
        <v>0</v>
      </c>
      <c r="F50" s="270">
        <v>2</v>
      </c>
      <c r="G50" s="272">
        <v>0</v>
      </c>
      <c r="H50" s="270">
        <v>1</v>
      </c>
      <c r="I50" s="272">
        <v>0</v>
      </c>
      <c r="J50" s="272">
        <v>0</v>
      </c>
      <c r="K50" s="272">
        <v>0</v>
      </c>
      <c r="L50" s="270">
        <v>1</v>
      </c>
      <c r="M50" s="273">
        <v>0</v>
      </c>
      <c r="N50" s="270">
        <v>2</v>
      </c>
      <c r="O50" s="272">
        <v>0</v>
      </c>
      <c r="P50" s="270">
        <v>1</v>
      </c>
      <c r="Q50" s="272">
        <v>0</v>
      </c>
      <c r="R50" s="272">
        <v>0</v>
      </c>
      <c r="S50" s="272">
        <v>0</v>
      </c>
      <c r="T50" s="270">
        <v>1</v>
      </c>
      <c r="U50" s="272">
        <v>0</v>
      </c>
      <c r="V50" s="272">
        <v>0</v>
      </c>
      <c r="W50" s="272">
        <v>0</v>
      </c>
      <c r="X50" s="272">
        <v>0</v>
      </c>
      <c r="Y50" s="272">
        <v>0</v>
      </c>
      <c r="Z50" s="272">
        <v>0</v>
      </c>
      <c r="AA50" s="272">
        <v>0</v>
      </c>
      <c r="AB50" s="272">
        <v>0</v>
      </c>
      <c r="AC50" s="272">
        <v>0</v>
      </c>
      <c r="AD50" s="272">
        <v>0</v>
      </c>
    </row>
    <row r="51" spans="1:30" s="135" customFormat="1" ht="18.2" customHeight="1">
      <c r="A51" s="153"/>
      <c r="B51" s="153"/>
      <c r="C51" s="141" t="s">
        <v>580</v>
      </c>
      <c r="D51" s="269">
        <v>12</v>
      </c>
      <c r="E51" s="270">
        <v>1</v>
      </c>
      <c r="F51" s="270">
        <v>11</v>
      </c>
      <c r="G51" s="270">
        <v>1</v>
      </c>
      <c r="H51" s="270">
        <v>7</v>
      </c>
      <c r="I51" s="272">
        <v>0</v>
      </c>
      <c r="J51" s="272">
        <v>0</v>
      </c>
      <c r="K51" s="272">
        <v>0</v>
      </c>
      <c r="L51" s="270">
        <v>4</v>
      </c>
      <c r="M51" s="271">
        <v>1</v>
      </c>
      <c r="N51" s="270">
        <v>11</v>
      </c>
      <c r="O51" s="270">
        <v>1</v>
      </c>
      <c r="P51" s="270">
        <v>7</v>
      </c>
      <c r="Q51" s="272">
        <v>0</v>
      </c>
      <c r="R51" s="272">
        <v>0</v>
      </c>
      <c r="S51" s="272">
        <v>0</v>
      </c>
      <c r="T51" s="270">
        <v>4</v>
      </c>
      <c r="U51" s="272">
        <v>0</v>
      </c>
      <c r="V51" s="272">
        <v>0</v>
      </c>
      <c r="W51" s="272">
        <v>0</v>
      </c>
      <c r="X51" s="272">
        <v>0</v>
      </c>
      <c r="Y51" s="272">
        <v>0</v>
      </c>
      <c r="Z51" s="272">
        <v>0</v>
      </c>
      <c r="AA51" s="272">
        <v>0</v>
      </c>
      <c r="AB51" s="272">
        <v>0</v>
      </c>
      <c r="AC51" s="272">
        <v>0</v>
      </c>
      <c r="AD51" s="272">
        <v>0</v>
      </c>
    </row>
    <row r="52" spans="1:30" s="135" customFormat="1" ht="18.2" customHeight="1">
      <c r="A52" s="153"/>
      <c r="B52" s="153"/>
      <c r="C52" s="141" t="s">
        <v>581</v>
      </c>
      <c r="D52" s="269">
        <v>3</v>
      </c>
      <c r="E52" s="272">
        <v>0</v>
      </c>
      <c r="F52" s="270">
        <v>3</v>
      </c>
      <c r="G52" s="272">
        <v>0</v>
      </c>
      <c r="H52" s="270">
        <v>2</v>
      </c>
      <c r="I52" s="272">
        <v>0</v>
      </c>
      <c r="J52" s="272">
        <v>0</v>
      </c>
      <c r="K52" s="272">
        <v>0</v>
      </c>
      <c r="L52" s="270">
        <v>1</v>
      </c>
      <c r="M52" s="273">
        <v>0</v>
      </c>
      <c r="N52" s="270">
        <v>3</v>
      </c>
      <c r="O52" s="272">
        <v>0</v>
      </c>
      <c r="P52" s="270">
        <v>2</v>
      </c>
      <c r="Q52" s="272">
        <v>0</v>
      </c>
      <c r="R52" s="272">
        <v>0</v>
      </c>
      <c r="S52" s="272">
        <v>0</v>
      </c>
      <c r="T52" s="270">
        <v>1</v>
      </c>
      <c r="U52" s="272">
        <v>0</v>
      </c>
      <c r="V52" s="272">
        <v>0</v>
      </c>
      <c r="W52" s="272">
        <v>0</v>
      </c>
      <c r="X52" s="272">
        <v>0</v>
      </c>
      <c r="Y52" s="272">
        <v>0</v>
      </c>
      <c r="Z52" s="272">
        <v>0</v>
      </c>
      <c r="AA52" s="272">
        <v>0</v>
      </c>
      <c r="AB52" s="272">
        <v>0</v>
      </c>
      <c r="AC52" s="272">
        <v>0</v>
      </c>
      <c r="AD52" s="272">
        <v>0</v>
      </c>
    </row>
    <row r="53" spans="1:30" s="135" customFormat="1" ht="18.2" customHeight="1">
      <c r="A53" s="153"/>
      <c r="B53" s="153"/>
      <c r="C53" s="141" t="s">
        <v>36</v>
      </c>
      <c r="D53" s="269">
        <v>5</v>
      </c>
      <c r="E53" s="272">
        <v>0</v>
      </c>
      <c r="F53" s="270">
        <v>5</v>
      </c>
      <c r="G53" s="272">
        <v>0</v>
      </c>
      <c r="H53" s="270">
        <v>4</v>
      </c>
      <c r="I53" s="272">
        <v>0</v>
      </c>
      <c r="J53" s="272">
        <v>0</v>
      </c>
      <c r="K53" s="272">
        <v>0</v>
      </c>
      <c r="L53" s="270">
        <v>1</v>
      </c>
      <c r="M53" s="273">
        <v>0</v>
      </c>
      <c r="N53" s="270">
        <v>5</v>
      </c>
      <c r="O53" s="272">
        <v>0</v>
      </c>
      <c r="P53" s="270">
        <v>4</v>
      </c>
      <c r="Q53" s="272">
        <v>0</v>
      </c>
      <c r="R53" s="272">
        <v>0</v>
      </c>
      <c r="S53" s="272">
        <v>0</v>
      </c>
      <c r="T53" s="270">
        <v>1</v>
      </c>
      <c r="U53" s="272">
        <v>0</v>
      </c>
      <c r="V53" s="272">
        <v>0</v>
      </c>
      <c r="W53" s="272">
        <v>0</v>
      </c>
      <c r="X53" s="272">
        <v>0</v>
      </c>
      <c r="Y53" s="272">
        <v>0</v>
      </c>
      <c r="Z53" s="272">
        <v>0</v>
      </c>
      <c r="AA53" s="272">
        <v>0</v>
      </c>
      <c r="AB53" s="272">
        <v>0</v>
      </c>
      <c r="AC53" s="272">
        <v>0</v>
      </c>
      <c r="AD53" s="272">
        <v>0</v>
      </c>
    </row>
    <row r="54" spans="1:30" s="135" customFormat="1" ht="18.2" customHeight="1">
      <c r="A54" s="153"/>
      <c r="B54" s="153"/>
      <c r="C54" s="141" t="s">
        <v>582</v>
      </c>
      <c r="D54" s="269">
        <v>6</v>
      </c>
      <c r="E54" s="270">
        <v>3</v>
      </c>
      <c r="F54" s="270">
        <v>3</v>
      </c>
      <c r="G54" s="270">
        <v>2</v>
      </c>
      <c r="H54" s="270">
        <v>2</v>
      </c>
      <c r="I54" s="272">
        <v>0</v>
      </c>
      <c r="J54" s="272">
        <v>0</v>
      </c>
      <c r="K54" s="270">
        <v>1</v>
      </c>
      <c r="L54" s="270">
        <v>1</v>
      </c>
      <c r="M54" s="271">
        <v>3</v>
      </c>
      <c r="N54" s="270">
        <v>3</v>
      </c>
      <c r="O54" s="270">
        <v>2</v>
      </c>
      <c r="P54" s="270">
        <v>2</v>
      </c>
      <c r="Q54" s="272">
        <v>0</v>
      </c>
      <c r="R54" s="272">
        <v>0</v>
      </c>
      <c r="S54" s="270">
        <v>1</v>
      </c>
      <c r="T54" s="270">
        <v>1</v>
      </c>
      <c r="U54" s="272">
        <v>0</v>
      </c>
      <c r="V54" s="272">
        <v>0</v>
      </c>
      <c r="W54" s="272">
        <v>0</v>
      </c>
      <c r="X54" s="272">
        <v>0</v>
      </c>
      <c r="Y54" s="272">
        <v>0</v>
      </c>
      <c r="Z54" s="272">
        <v>0</v>
      </c>
      <c r="AA54" s="272">
        <v>0</v>
      </c>
      <c r="AB54" s="272">
        <v>0</v>
      </c>
      <c r="AC54" s="272">
        <v>0</v>
      </c>
      <c r="AD54" s="272">
        <v>0</v>
      </c>
    </row>
    <row r="55" spans="1:30" s="135" customFormat="1" ht="18.2" customHeight="1">
      <c r="A55" s="153"/>
      <c r="B55" s="153"/>
      <c r="C55" s="141" t="s">
        <v>583</v>
      </c>
      <c r="D55" s="269">
        <v>1</v>
      </c>
      <c r="E55" s="270">
        <v>1</v>
      </c>
      <c r="F55" s="272">
        <v>0</v>
      </c>
      <c r="G55" s="270">
        <v>1</v>
      </c>
      <c r="H55" s="272">
        <v>0</v>
      </c>
      <c r="I55" s="272">
        <v>0</v>
      </c>
      <c r="J55" s="272">
        <v>0</v>
      </c>
      <c r="K55" s="272">
        <v>0</v>
      </c>
      <c r="L55" s="272">
        <v>0</v>
      </c>
      <c r="M55" s="271">
        <v>1</v>
      </c>
      <c r="N55" s="272">
        <v>0</v>
      </c>
      <c r="O55" s="270">
        <v>1</v>
      </c>
      <c r="P55" s="272">
        <v>0</v>
      </c>
      <c r="Q55" s="272">
        <v>0</v>
      </c>
      <c r="R55" s="272">
        <v>0</v>
      </c>
      <c r="S55" s="272">
        <v>0</v>
      </c>
      <c r="T55" s="272">
        <v>0</v>
      </c>
      <c r="U55" s="272">
        <v>0</v>
      </c>
      <c r="V55" s="272">
        <v>0</v>
      </c>
      <c r="W55" s="272">
        <v>0</v>
      </c>
      <c r="X55" s="272">
        <v>0</v>
      </c>
      <c r="Y55" s="272">
        <v>0</v>
      </c>
      <c r="Z55" s="272">
        <v>0</v>
      </c>
      <c r="AA55" s="272">
        <v>0</v>
      </c>
      <c r="AB55" s="272">
        <v>0</v>
      </c>
      <c r="AC55" s="272">
        <v>0</v>
      </c>
      <c r="AD55" s="272">
        <v>0</v>
      </c>
    </row>
    <row r="56" spans="1:30" s="135" customFormat="1" ht="18.2" customHeight="1">
      <c r="A56" s="153"/>
      <c r="B56" s="152" t="s">
        <v>584</v>
      </c>
      <c r="C56" s="138"/>
      <c r="D56" s="269">
        <v>396</v>
      </c>
      <c r="E56" s="270">
        <v>117</v>
      </c>
      <c r="F56" s="270">
        <v>279</v>
      </c>
      <c r="G56" s="270">
        <v>82</v>
      </c>
      <c r="H56" s="270">
        <v>156</v>
      </c>
      <c r="I56" s="270">
        <v>1</v>
      </c>
      <c r="J56" s="270">
        <v>1</v>
      </c>
      <c r="K56" s="270">
        <v>34</v>
      </c>
      <c r="L56" s="270">
        <v>122</v>
      </c>
      <c r="M56" s="271">
        <v>110</v>
      </c>
      <c r="N56" s="270">
        <v>274</v>
      </c>
      <c r="O56" s="270">
        <v>76</v>
      </c>
      <c r="P56" s="270">
        <v>154</v>
      </c>
      <c r="Q56" s="270">
        <v>1</v>
      </c>
      <c r="R56" s="270">
        <v>1</v>
      </c>
      <c r="S56" s="270">
        <v>33</v>
      </c>
      <c r="T56" s="270">
        <v>119</v>
      </c>
      <c r="U56" s="270">
        <v>1</v>
      </c>
      <c r="V56" s="270">
        <v>5</v>
      </c>
      <c r="W56" s="272">
        <v>0</v>
      </c>
      <c r="X56" s="270">
        <v>2</v>
      </c>
      <c r="Y56" s="272">
        <v>0</v>
      </c>
      <c r="Z56" s="272">
        <v>0</v>
      </c>
      <c r="AA56" s="270">
        <v>1</v>
      </c>
      <c r="AB56" s="270">
        <v>3</v>
      </c>
      <c r="AC56" s="270">
        <v>6</v>
      </c>
      <c r="AD56" s="272">
        <v>0</v>
      </c>
    </row>
    <row r="57" spans="1:30" s="135" customFormat="1" ht="18.2" customHeight="1">
      <c r="A57" s="153"/>
      <c r="B57" s="153"/>
      <c r="C57" s="141" t="s">
        <v>37</v>
      </c>
      <c r="D57" s="269">
        <v>109</v>
      </c>
      <c r="E57" s="270">
        <v>29</v>
      </c>
      <c r="F57" s="270">
        <v>80</v>
      </c>
      <c r="G57" s="270">
        <v>20</v>
      </c>
      <c r="H57" s="270">
        <v>36</v>
      </c>
      <c r="I57" s="272">
        <v>0</v>
      </c>
      <c r="J57" s="272">
        <v>0</v>
      </c>
      <c r="K57" s="270">
        <v>9</v>
      </c>
      <c r="L57" s="270">
        <v>44</v>
      </c>
      <c r="M57" s="271">
        <v>28</v>
      </c>
      <c r="N57" s="270">
        <v>80</v>
      </c>
      <c r="O57" s="270">
        <v>19</v>
      </c>
      <c r="P57" s="270">
        <v>36</v>
      </c>
      <c r="Q57" s="272">
        <v>0</v>
      </c>
      <c r="R57" s="272">
        <v>0</v>
      </c>
      <c r="S57" s="270">
        <v>9</v>
      </c>
      <c r="T57" s="270">
        <v>44</v>
      </c>
      <c r="U57" s="272">
        <v>0</v>
      </c>
      <c r="V57" s="272">
        <v>0</v>
      </c>
      <c r="W57" s="272">
        <v>0</v>
      </c>
      <c r="X57" s="272">
        <v>0</v>
      </c>
      <c r="Y57" s="272">
        <v>0</v>
      </c>
      <c r="Z57" s="272">
        <v>0</v>
      </c>
      <c r="AA57" s="272">
        <v>0</v>
      </c>
      <c r="AB57" s="272">
        <v>0</v>
      </c>
      <c r="AC57" s="270">
        <v>1</v>
      </c>
      <c r="AD57" s="272">
        <v>0</v>
      </c>
    </row>
    <row r="58" spans="1:30" s="135" customFormat="1" ht="18.2" customHeight="1">
      <c r="A58" s="153"/>
      <c r="B58" s="153"/>
      <c r="C58" s="141" t="s">
        <v>38</v>
      </c>
      <c r="D58" s="269">
        <v>7</v>
      </c>
      <c r="E58" s="270">
        <v>2</v>
      </c>
      <c r="F58" s="270">
        <v>5</v>
      </c>
      <c r="G58" s="272">
        <v>0</v>
      </c>
      <c r="H58" s="270">
        <v>3</v>
      </c>
      <c r="I58" s="272">
        <v>0</v>
      </c>
      <c r="J58" s="272">
        <v>0</v>
      </c>
      <c r="K58" s="270">
        <v>2</v>
      </c>
      <c r="L58" s="270">
        <v>2</v>
      </c>
      <c r="M58" s="271">
        <v>2</v>
      </c>
      <c r="N58" s="270">
        <v>5</v>
      </c>
      <c r="O58" s="272">
        <v>0</v>
      </c>
      <c r="P58" s="270">
        <v>3</v>
      </c>
      <c r="Q58" s="272">
        <v>0</v>
      </c>
      <c r="R58" s="272">
        <v>0</v>
      </c>
      <c r="S58" s="270">
        <v>2</v>
      </c>
      <c r="T58" s="270">
        <v>2</v>
      </c>
      <c r="U58" s="272">
        <v>0</v>
      </c>
      <c r="V58" s="272">
        <v>0</v>
      </c>
      <c r="W58" s="272">
        <v>0</v>
      </c>
      <c r="X58" s="272">
        <v>0</v>
      </c>
      <c r="Y58" s="272">
        <v>0</v>
      </c>
      <c r="Z58" s="272">
        <v>0</v>
      </c>
      <c r="AA58" s="272">
        <v>0</v>
      </c>
      <c r="AB58" s="272">
        <v>0</v>
      </c>
      <c r="AC58" s="272">
        <v>0</v>
      </c>
      <c r="AD58" s="272">
        <v>0</v>
      </c>
    </row>
    <row r="59" spans="1:30" s="135" customFormat="1" ht="18.2" customHeight="1">
      <c r="A59" s="153"/>
      <c r="B59" s="153"/>
      <c r="C59" s="141" t="s">
        <v>585</v>
      </c>
      <c r="D59" s="269">
        <v>5</v>
      </c>
      <c r="E59" s="270">
        <v>2</v>
      </c>
      <c r="F59" s="270">
        <v>3</v>
      </c>
      <c r="G59" s="270">
        <v>1</v>
      </c>
      <c r="H59" s="270">
        <v>2</v>
      </c>
      <c r="I59" s="272">
        <v>0</v>
      </c>
      <c r="J59" s="272">
        <v>0</v>
      </c>
      <c r="K59" s="270">
        <v>1</v>
      </c>
      <c r="L59" s="270">
        <v>1</v>
      </c>
      <c r="M59" s="271">
        <v>2</v>
      </c>
      <c r="N59" s="270">
        <v>3</v>
      </c>
      <c r="O59" s="270">
        <v>1</v>
      </c>
      <c r="P59" s="270">
        <v>2</v>
      </c>
      <c r="Q59" s="272">
        <v>0</v>
      </c>
      <c r="R59" s="272">
        <v>0</v>
      </c>
      <c r="S59" s="270">
        <v>1</v>
      </c>
      <c r="T59" s="270">
        <v>1</v>
      </c>
      <c r="U59" s="272">
        <v>0</v>
      </c>
      <c r="V59" s="272">
        <v>0</v>
      </c>
      <c r="W59" s="272">
        <v>0</v>
      </c>
      <c r="X59" s="272">
        <v>0</v>
      </c>
      <c r="Y59" s="272">
        <v>0</v>
      </c>
      <c r="Z59" s="272">
        <v>0</v>
      </c>
      <c r="AA59" s="272">
        <v>0</v>
      </c>
      <c r="AB59" s="272">
        <v>0</v>
      </c>
      <c r="AC59" s="272">
        <v>0</v>
      </c>
      <c r="AD59" s="272">
        <v>0</v>
      </c>
    </row>
    <row r="60" spans="1:30" s="135" customFormat="1" ht="18.2" customHeight="1">
      <c r="A60" s="153"/>
      <c r="B60" s="153"/>
      <c r="C60" s="141" t="s">
        <v>587</v>
      </c>
      <c r="D60" s="269">
        <v>1</v>
      </c>
      <c r="E60" s="272">
        <v>0</v>
      </c>
      <c r="F60" s="270">
        <v>1</v>
      </c>
      <c r="G60" s="272">
        <v>0</v>
      </c>
      <c r="H60" s="272">
        <v>0</v>
      </c>
      <c r="I60" s="272">
        <v>0</v>
      </c>
      <c r="J60" s="272">
        <v>0</v>
      </c>
      <c r="K60" s="272">
        <v>0</v>
      </c>
      <c r="L60" s="270">
        <v>1</v>
      </c>
      <c r="M60" s="273">
        <v>0</v>
      </c>
      <c r="N60" s="270">
        <v>1</v>
      </c>
      <c r="O60" s="272">
        <v>0</v>
      </c>
      <c r="P60" s="272">
        <v>0</v>
      </c>
      <c r="Q60" s="272">
        <v>0</v>
      </c>
      <c r="R60" s="272">
        <v>0</v>
      </c>
      <c r="S60" s="272">
        <v>0</v>
      </c>
      <c r="T60" s="270">
        <v>1</v>
      </c>
      <c r="U60" s="272">
        <v>0</v>
      </c>
      <c r="V60" s="272">
        <v>0</v>
      </c>
      <c r="W60" s="272">
        <v>0</v>
      </c>
      <c r="X60" s="272">
        <v>0</v>
      </c>
      <c r="Y60" s="272">
        <v>0</v>
      </c>
      <c r="Z60" s="272">
        <v>0</v>
      </c>
      <c r="AA60" s="272">
        <v>0</v>
      </c>
      <c r="AB60" s="272">
        <v>0</v>
      </c>
      <c r="AC60" s="272">
        <v>0</v>
      </c>
      <c r="AD60" s="272">
        <v>0</v>
      </c>
    </row>
    <row r="61" spans="1:30" s="135" customFormat="1" ht="18.2" customHeight="1">
      <c r="A61" s="153"/>
      <c r="B61" s="153"/>
      <c r="C61" s="141" t="s">
        <v>588</v>
      </c>
      <c r="D61" s="269">
        <v>1</v>
      </c>
      <c r="E61" s="272">
        <v>0</v>
      </c>
      <c r="F61" s="270">
        <v>1</v>
      </c>
      <c r="G61" s="272">
        <v>0</v>
      </c>
      <c r="H61" s="270">
        <v>1</v>
      </c>
      <c r="I61" s="272">
        <v>0</v>
      </c>
      <c r="J61" s="272">
        <v>0</v>
      </c>
      <c r="K61" s="272">
        <v>0</v>
      </c>
      <c r="L61" s="272">
        <v>0</v>
      </c>
      <c r="M61" s="273">
        <v>0</v>
      </c>
      <c r="N61" s="270">
        <v>1</v>
      </c>
      <c r="O61" s="272">
        <v>0</v>
      </c>
      <c r="P61" s="270">
        <v>1</v>
      </c>
      <c r="Q61" s="272">
        <v>0</v>
      </c>
      <c r="R61" s="272">
        <v>0</v>
      </c>
      <c r="S61" s="272">
        <v>0</v>
      </c>
      <c r="T61" s="272">
        <v>0</v>
      </c>
      <c r="U61" s="272">
        <v>0</v>
      </c>
      <c r="V61" s="272">
        <v>0</v>
      </c>
      <c r="W61" s="272">
        <v>0</v>
      </c>
      <c r="X61" s="272">
        <v>0</v>
      </c>
      <c r="Y61" s="272">
        <v>0</v>
      </c>
      <c r="Z61" s="272">
        <v>0</v>
      </c>
      <c r="AA61" s="272">
        <v>0</v>
      </c>
      <c r="AB61" s="272">
        <v>0</v>
      </c>
      <c r="AC61" s="272">
        <v>0</v>
      </c>
      <c r="AD61" s="272">
        <v>0</v>
      </c>
    </row>
    <row r="62" spans="1:30" s="135" customFormat="1" ht="18.2" customHeight="1">
      <c r="A62" s="153"/>
      <c r="B62" s="153"/>
      <c r="C62" s="141" t="s">
        <v>39</v>
      </c>
      <c r="D62" s="269">
        <v>17</v>
      </c>
      <c r="E62" s="270">
        <v>9</v>
      </c>
      <c r="F62" s="270">
        <v>8</v>
      </c>
      <c r="G62" s="270">
        <v>5</v>
      </c>
      <c r="H62" s="270">
        <v>5</v>
      </c>
      <c r="I62" s="272">
        <v>0</v>
      </c>
      <c r="J62" s="272">
        <v>0</v>
      </c>
      <c r="K62" s="270">
        <v>4</v>
      </c>
      <c r="L62" s="270">
        <v>3</v>
      </c>
      <c r="M62" s="271">
        <v>8</v>
      </c>
      <c r="N62" s="270">
        <v>7</v>
      </c>
      <c r="O62" s="270">
        <v>4</v>
      </c>
      <c r="P62" s="270">
        <v>5</v>
      </c>
      <c r="Q62" s="272">
        <v>0</v>
      </c>
      <c r="R62" s="272">
        <v>0</v>
      </c>
      <c r="S62" s="270">
        <v>4</v>
      </c>
      <c r="T62" s="270">
        <v>2</v>
      </c>
      <c r="U62" s="272">
        <v>0</v>
      </c>
      <c r="V62" s="270">
        <v>1</v>
      </c>
      <c r="W62" s="272">
        <v>0</v>
      </c>
      <c r="X62" s="272">
        <v>0</v>
      </c>
      <c r="Y62" s="272">
        <v>0</v>
      </c>
      <c r="Z62" s="272">
        <v>0</v>
      </c>
      <c r="AA62" s="272">
        <v>0</v>
      </c>
      <c r="AB62" s="270">
        <v>1</v>
      </c>
      <c r="AC62" s="270">
        <v>1</v>
      </c>
      <c r="AD62" s="272">
        <v>0</v>
      </c>
    </row>
    <row r="63" spans="1:30" s="135" customFormat="1" ht="18.2" customHeight="1">
      <c r="A63" s="153"/>
      <c r="B63" s="153"/>
      <c r="C63" s="141" t="s">
        <v>589</v>
      </c>
      <c r="D63" s="269">
        <v>4</v>
      </c>
      <c r="E63" s="270">
        <v>2</v>
      </c>
      <c r="F63" s="270">
        <v>2</v>
      </c>
      <c r="G63" s="270">
        <v>2</v>
      </c>
      <c r="H63" s="270">
        <v>2</v>
      </c>
      <c r="I63" s="272">
        <v>0</v>
      </c>
      <c r="J63" s="272">
        <v>0</v>
      </c>
      <c r="K63" s="272">
        <v>0</v>
      </c>
      <c r="L63" s="272">
        <v>0</v>
      </c>
      <c r="M63" s="271">
        <v>2</v>
      </c>
      <c r="N63" s="270">
        <v>2</v>
      </c>
      <c r="O63" s="270">
        <v>2</v>
      </c>
      <c r="P63" s="270">
        <v>2</v>
      </c>
      <c r="Q63" s="272">
        <v>0</v>
      </c>
      <c r="R63" s="272">
        <v>0</v>
      </c>
      <c r="S63" s="272">
        <v>0</v>
      </c>
      <c r="T63" s="272">
        <v>0</v>
      </c>
      <c r="U63" s="272">
        <v>0</v>
      </c>
      <c r="V63" s="272">
        <v>0</v>
      </c>
      <c r="W63" s="272">
        <v>0</v>
      </c>
      <c r="X63" s="272">
        <v>0</v>
      </c>
      <c r="Y63" s="272">
        <v>0</v>
      </c>
      <c r="Z63" s="272">
        <v>0</v>
      </c>
      <c r="AA63" s="272">
        <v>0</v>
      </c>
      <c r="AB63" s="272">
        <v>0</v>
      </c>
      <c r="AC63" s="272">
        <v>0</v>
      </c>
      <c r="AD63" s="272">
        <v>0</v>
      </c>
    </row>
    <row r="64" spans="1:30" s="135" customFormat="1" ht="18.2" customHeight="1">
      <c r="A64" s="153"/>
      <c r="B64" s="153"/>
      <c r="C64" s="141" t="s">
        <v>590</v>
      </c>
      <c r="D64" s="269">
        <v>5</v>
      </c>
      <c r="E64" s="270">
        <v>3</v>
      </c>
      <c r="F64" s="270">
        <v>2</v>
      </c>
      <c r="G64" s="270">
        <v>1</v>
      </c>
      <c r="H64" s="270">
        <v>2</v>
      </c>
      <c r="I64" s="272">
        <v>0</v>
      </c>
      <c r="J64" s="272">
        <v>0</v>
      </c>
      <c r="K64" s="270">
        <v>2</v>
      </c>
      <c r="L64" s="272">
        <v>0</v>
      </c>
      <c r="M64" s="271">
        <v>3</v>
      </c>
      <c r="N64" s="270">
        <v>2</v>
      </c>
      <c r="O64" s="270">
        <v>1</v>
      </c>
      <c r="P64" s="270">
        <v>2</v>
      </c>
      <c r="Q64" s="272">
        <v>0</v>
      </c>
      <c r="R64" s="272">
        <v>0</v>
      </c>
      <c r="S64" s="270">
        <v>2</v>
      </c>
      <c r="T64" s="272">
        <v>0</v>
      </c>
      <c r="U64" s="272">
        <v>0</v>
      </c>
      <c r="V64" s="272">
        <v>0</v>
      </c>
      <c r="W64" s="272">
        <v>0</v>
      </c>
      <c r="X64" s="272">
        <v>0</v>
      </c>
      <c r="Y64" s="272">
        <v>0</v>
      </c>
      <c r="Z64" s="272">
        <v>0</v>
      </c>
      <c r="AA64" s="272">
        <v>0</v>
      </c>
      <c r="AB64" s="272">
        <v>0</v>
      </c>
      <c r="AC64" s="272">
        <v>0</v>
      </c>
      <c r="AD64" s="272">
        <v>0</v>
      </c>
    </row>
    <row r="65" spans="1:30" s="135" customFormat="1" ht="18.2" customHeight="1">
      <c r="A65" s="153"/>
      <c r="B65" s="153"/>
      <c r="C65" s="141" t="s">
        <v>591</v>
      </c>
      <c r="D65" s="269">
        <v>6</v>
      </c>
      <c r="E65" s="270">
        <v>5</v>
      </c>
      <c r="F65" s="270">
        <v>1</v>
      </c>
      <c r="G65" s="270">
        <v>3</v>
      </c>
      <c r="H65" s="272">
        <v>0</v>
      </c>
      <c r="I65" s="272">
        <v>0</v>
      </c>
      <c r="J65" s="272">
        <v>0</v>
      </c>
      <c r="K65" s="270">
        <v>2</v>
      </c>
      <c r="L65" s="270">
        <v>1</v>
      </c>
      <c r="M65" s="271">
        <v>3</v>
      </c>
      <c r="N65" s="270">
        <v>1</v>
      </c>
      <c r="O65" s="270">
        <v>1</v>
      </c>
      <c r="P65" s="272">
        <v>0</v>
      </c>
      <c r="Q65" s="272">
        <v>0</v>
      </c>
      <c r="R65" s="272">
        <v>0</v>
      </c>
      <c r="S65" s="270">
        <v>2</v>
      </c>
      <c r="T65" s="270">
        <v>1</v>
      </c>
      <c r="U65" s="272">
        <v>0</v>
      </c>
      <c r="V65" s="272">
        <v>0</v>
      </c>
      <c r="W65" s="272">
        <v>0</v>
      </c>
      <c r="X65" s="272">
        <v>0</v>
      </c>
      <c r="Y65" s="272">
        <v>0</v>
      </c>
      <c r="Z65" s="272">
        <v>0</v>
      </c>
      <c r="AA65" s="272">
        <v>0</v>
      </c>
      <c r="AB65" s="272">
        <v>0</v>
      </c>
      <c r="AC65" s="270">
        <v>2</v>
      </c>
      <c r="AD65" s="272">
        <v>0</v>
      </c>
    </row>
    <row r="66" spans="1:30" s="135" customFormat="1" ht="18.2" customHeight="1">
      <c r="A66" s="153"/>
      <c r="B66" s="153"/>
      <c r="C66" s="141" t="s">
        <v>40</v>
      </c>
      <c r="D66" s="269">
        <v>132</v>
      </c>
      <c r="E66" s="270">
        <v>33</v>
      </c>
      <c r="F66" s="270">
        <v>99</v>
      </c>
      <c r="G66" s="270">
        <v>24</v>
      </c>
      <c r="H66" s="270">
        <v>51</v>
      </c>
      <c r="I66" s="270">
        <v>1</v>
      </c>
      <c r="J66" s="270">
        <v>1</v>
      </c>
      <c r="K66" s="270">
        <v>8</v>
      </c>
      <c r="L66" s="270">
        <v>47</v>
      </c>
      <c r="M66" s="271">
        <v>32</v>
      </c>
      <c r="N66" s="270">
        <v>99</v>
      </c>
      <c r="O66" s="270">
        <v>24</v>
      </c>
      <c r="P66" s="270">
        <v>51</v>
      </c>
      <c r="Q66" s="270">
        <v>1</v>
      </c>
      <c r="R66" s="270">
        <v>1</v>
      </c>
      <c r="S66" s="270">
        <v>7</v>
      </c>
      <c r="T66" s="270">
        <v>47</v>
      </c>
      <c r="U66" s="270">
        <v>1</v>
      </c>
      <c r="V66" s="272">
        <v>0</v>
      </c>
      <c r="W66" s="272">
        <v>0</v>
      </c>
      <c r="X66" s="272">
        <v>0</v>
      </c>
      <c r="Y66" s="272">
        <v>0</v>
      </c>
      <c r="Z66" s="272">
        <v>0</v>
      </c>
      <c r="AA66" s="270">
        <v>1</v>
      </c>
      <c r="AB66" s="272">
        <v>0</v>
      </c>
      <c r="AC66" s="272">
        <v>0</v>
      </c>
      <c r="AD66" s="272">
        <v>0</v>
      </c>
    </row>
    <row r="67" spans="1:30" s="135" customFormat="1" ht="18.2" customHeight="1">
      <c r="A67" s="153"/>
      <c r="B67" s="153"/>
      <c r="C67" s="141" t="s">
        <v>41</v>
      </c>
      <c r="D67" s="269">
        <v>32</v>
      </c>
      <c r="E67" s="270">
        <v>9</v>
      </c>
      <c r="F67" s="270">
        <v>23</v>
      </c>
      <c r="G67" s="270">
        <v>8</v>
      </c>
      <c r="H67" s="270">
        <v>16</v>
      </c>
      <c r="I67" s="272">
        <v>0</v>
      </c>
      <c r="J67" s="272">
        <v>0</v>
      </c>
      <c r="K67" s="270">
        <v>1</v>
      </c>
      <c r="L67" s="270">
        <v>7</v>
      </c>
      <c r="M67" s="271">
        <v>9</v>
      </c>
      <c r="N67" s="270">
        <v>19</v>
      </c>
      <c r="O67" s="270">
        <v>8</v>
      </c>
      <c r="P67" s="270">
        <v>14</v>
      </c>
      <c r="Q67" s="272">
        <v>0</v>
      </c>
      <c r="R67" s="272">
        <v>0</v>
      </c>
      <c r="S67" s="270">
        <v>1</v>
      </c>
      <c r="T67" s="270">
        <v>5</v>
      </c>
      <c r="U67" s="272">
        <v>0</v>
      </c>
      <c r="V67" s="270">
        <v>4</v>
      </c>
      <c r="W67" s="272">
        <v>0</v>
      </c>
      <c r="X67" s="270">
        <v>2</v>
      </c>
      <c r="Y67" s="272">
        <v>0</v>
      </c>
      <c r="Z67" s="272">
        <v>0</v>
      </c>
      <c r="AA67" s="272">
        <v>0</v>
      </c>
      <c r="AB67" s="270">
        <v>2</v>
      </c>
      <c r="AC67" s="272">
        <v>0</v>
      </c>
      <c r="AD67" s="272">
        <v>0</v>
      </c>
    </row>
    <row r="68" spans="1:30" s="135" customFormat="1" ht="18.2" customHeight="1">
      <c r="A68" s="153"/>
      <c r="B68" s="153"/>
      <c r="C68" s="141" t="s">
        <v>592</v>
      </c>
      <c r="D68" s="269">
        <v>2</v>
      </c>
      <c r="E68" s="270">
        <v>1</v>
      </c>
      <c r="F68" s="270">
        <v>1</v>
      </c>
      <c r="G68" s="270">
        <v>1</v>
      </c>
      <c r="H68" s="270">
        <v>1</v>
      </c>
      <c r="I68" s="272">
        <v>0</v>
      </c>
      <c r="J68" s="272">
        <v>0</v>
      </c>
      <c r="K68" s="272">
        <v>0</v>
      </c>
      <c r="L68" s="272">
        <v>0</v>
      </c>
      <c r="M68" s="271">
        <v>1</v>
      </c>
      <c r="N68" s="270">
        <v>1</v>
      </c>
      <c r="O68" s="270">
        <v>1</v>
      </c>
      <c r="P68" s="270">
        <v>1</v>
      </c>
      <c r="Q68" s="272">
        <v>0</v>
      </c>
      <c r="R68" s="272">
        <v>0</v>
      </c>
      <c r="S68" s="272">
        <v>0</v>
      </c>
      <c r="T68" s="272">
        <v>0</v>
      </c>
      <c r="U68" s="272">
        <v>0</v>
      </c>
      <c r="V68" s="272">
        <v>0</v>
      </c>
      <c r="W68" s="272">
        <v>0</v>
      </c>
      <c r="X68" s="272">
        <v>0</v>
      </c>
      <c r="Y68" s="272">
        <v>0</v>
      </c>
      <c r="Z68" s="272">
        <v>0</v>
      </c>
      <c r="AA68" s="272">
        <v>0</v>
      </c>
      <c r="AB68" s="272">
        <v>0</v>
      </c>
      <c r="AC68" s="272">
        <v>0</v>
      </c>
      <c r="AD68" s="272">
        <v>0</v>
      </c>
    </row>
    <row r="69" spans="1:30" s="135" customFormat="1" ht="18.2" customHeight="1">
      <c r="A69" s="153"/>
      <c r="B69" s="153"/>
      <c r="C69" s="141" t="s">
        <v>42</v>
      </c>
      <c r="D69" s="269">
        <v>29</v>
      </c>
      <c r="E69" s="270">
        <v>9</v>
      </c>
      <c r="F69" s="270">
        <v>20</v>
      </c>
      <c r="G69" s="270">
        <v>7</v>
      </c>
      <c r="H69" s="270">
        <v>15</v>
      </c>
      <c r="I69" s="272">
        <v>0</v>
      </c>
      <c r="J69" s="272">
        <v>0</v>
      </c>
      <c r="K69" s="270">
        <v>2</v>
      </c>
      <c r="L69" s="270">
        <v>5</v>
      </c>
      <c r="M69" s="271">
        <v>7</v>
      </c>
      <c r="N69" s="270">
        <v>20</v>
      </c>
      <c r="O69" s="270">
        <v>5</v>
      </c>
      <c r="P69" s="270">
        <v>15</v>
      </c>
      <c r="Q69" s="272">
        <v>0</v>
      </c>
      <c r="R69" s="272">
        <v>0</v>
      </c>
      <c r="S69" s="270">
        <v>2</v>
      </c>
      <c r="T69" s="270">
        <v>5</v>
      </c>
      <c r="U69" s="272">
        <v>0</v>
      </c>
      <c r="V69" s="272">
        <v>0</v>
      </c>
      <c r="W69" s="272">
        <v>0</v>
      </c>
      <c r="X69" s="272">
        <v>0</v>
      </c>
      <c r="Y69" s="272">
        <v>0</v>
      </c>
      <c r="Z69" s="272">
        <v>0</v>
      </c>
      <c r="AA69" s="272">
        <v>0</v>
      </c>
      <c r="AB69" s="272">
        <v>0</v>
      </c>
      <c r="AC69" s="270">
        <v>2</v>
      </c>
      <c r="AD69" s="272">
        <v>0</v>
      </c>
    </row>
    <row r="70" spans="1:30" s="135" customFormat="1" ht="18.2" customHeight="1">
      <c r="A70" s="153"/>
      <c r="B70" s="153"/>
      <c r="C70" s="141" t="s">
        <v>593</v>
      </c>
      <c r="D70" s="269">
        <v>5</v>
      </c>
      <c r="E70" s="270">
        <v>1</v>
      </c>
      <c r="F70" s="270">
        <v>4</v>
      </c>
      <c r="G70" s="270">
        <v>1</v>
      </c>
      <c r="H70" s="270">
        <v>3</v>
      </c>
      <c r="I70" s="272">
        <v>0</v>
      </c>
      <c r="J70" s="272">
        <v>0</v>
      </c>
      <c r="K70" s="272">
        <v>0</v>
      </c>
      <c r="L70" s="270">
        <v>1</v>
      </c>
      <c r="M70" s="271">
        <v>1</v>
      </c>
      <c r="N70" s="270">
        <v>4</v>
      </c>
      <c r="O70" s="270">
        <v>1</v>
      </c>
      <c r="P70" s="270">
        <v>3</v>
      </c>
      <c r="Q70" s="272">
        <v>0</v>
      </c>
      <c r="R70" s="272">
        <v>0</v>
      </c>
      <c r="S70" s="272">
        <v>0</v>
      </c>
      <c r="T70" s="270">
        <v>1</v>
      </c>
      <c r="U70" s="272">
        <v>0</v>
      </c>
      <c r="V70" s="272">
        <v>0</v>
      </c>
      <c r="W70" s="272">
        <v>0</v>
      </c>
      <c r="X70" s="272">
        <v>0</v>
      </c>
      <c r="Y70" s="272">
        <v>0</v>
      </c>
      <c r="Z70" s="272">
        <v>0</v>
      </c>
      <c r="AA70" s="272">
        <v>0</v>
      </c>
      <c r="AB70" s="272">
        <v>0</v>
      </c>
      <c r="AC70" s="272">
        <v>0</v>
      </c>
      <c r="AD70" s="272">
        <v>0</v>
      </c>
    </row>
    <row r="71" spans="1:30" s="135" customFormat="1" ht="18.2" customHeight="1">
      <c r="A71" s="153"/>
      <c r="B71" s="153"/>
      <c r="C71" s="141" t="s">
        <v>43</v>
      </c>
      <c r="D71" s="269">
        <v>4</v>
      </c>
      <c r="E71" s="270">
        <v>2</v>
      </c>
      <c r="F71" s="270">
        <v>2</v>
      </c>
      <c r="G71" s="270">
        <v>2</v>
      </c>
      <c r="H71" s="270">
        <v>2</v>
      </c>
      <c r="I71" s="272">
        <v>0</v>
      </c>
      <c r="J71" s="272">
        <v>0</v>
      </c>
      <c r="K71" s="272">
        <v>0</v>
      </c>
      <c r="L71" s="272">
        <v>0</v>
      </c>
      <c r="M71" s="271">
        <v>2</v>
      </c>
      <c r="N71" s="270">
        <v>2</v>
      </c>
      <c r="O71" s="270">
        <v>2</v>
      </c>
      <c r="P71" s="270">
        <v>2</v>
      </c>
      <c r="Q71" s="272">
        <v>0</v>
      </c>
      <c r="R71" s="272">
        <v>0</v>
      </c>
      <c r="S71" s="272">
        <v>0</v>
      </c>
      <c r="T71" s="272">
        <v>0</v>
      </c>
      <c r="U71" s="272">
        <v>0</v>
      </c>
      <c r="V71" s="272">
        <v>0</v>
      </c>
      <c r="W71" s="272">
        <v>0</v>
      </c>
      <c r="X71" s="272">
        <v>0</v>
      </c>
      <c r="Y71" s="272">
        <v>0</v>
      </c>
      <c r="Z71" s="272">
        <v>0</v>
      </c>
      <c r="AA71" s="272">
        <v>0</v>
      </c>
      <c r="AB71" s="272">
        <v>0</v>
      </c>
      <c r="AC71" s="272">
        <v>0</v>
      </c>
      <c r="AD71" s="272">
        <v>0</v>
      </c>
    </row>
    <row r="72" spans="1:30" s="135" customFormat="1" ht="18.2" customHeight="1">
      <c r="A72" s="153"/>
      <c r="B72" s="153"/>
      <c r="C72" s="141" t="s">
        <v>594</v>
      </c>
      <c r="D72" s="269">
        <v>8</v>
      </c>
      <c r="E72" s="270">
        <v>1</v>
      </c>
      <c r="F72" s="270">
        <v>7</v>
      </c>
      <c r="G72" s="270">
        <v>1</v>
      </c>
      <c r="H72" s="270">
        <v>3</v>
      </c>
      <c r="I72" s="272">
        <v>0</v>
      </c>
      <c r="J72" s="272">
        <v>0</v>
      </c>
      <c r="K72" s="272">
        <v>0</v>
      </c>
      <c r="L72" s="270">
        <v>4</v>
      </c>
      <c r="M72" s="271">
        <v>1</v>
      </c>
      <c r="N72" s="270">
        <v>7</v>
      </c>
      <c r="O72" s="270">
        <v>1</v>
      </c>
      <c r="P72" s="270">
        <v>3</v>
      </c>
      <c r="Q72" s="272">
        <v>0</v>
      </c>
      <c r="R72" s="272">
        <v>0</v>
      </c>
      <c r="S72" s="272">
        <v>0</v>
      </c>
      <c r="T72" s="270">
        <v>4</v>
      </c>
      <c r="U72" s="272">
        <v>0</v>
      </c>
      <c r="V72" s="272">
        <v>0</v>
      </c>
      <c r="W72" s="272">
        <v>0</v>
      </c>
      <c r="X72" s="272">
        <v>0</v>
      </c>
      <c r="Y72" s="272">
        <v>0</v>
      </c>
      <c r="Z72" s="272">
        <v>0</v>
      </c>
      <c r="AA72" s="272">
        <v>0</v>
      </c>
      <c r="AB72" s="272">
        <v>0</v>
      </c>
      <c r="AC72" s="272">
        <v>0</v>
      </c>
      <c r="AD72" s="272">
        <v>0</v>
      </c>
    </row>
    <row r="73" spans="1:30" s="135" customFormat="1" ht="18.2" customHeight="1">
      <c r="A73" s="153"/>
      <c r="B73" s="153"/>
      <c r="C73" s="141" t="s">
        <v>595</v>
      </c>
      <c r="D73" s="269">
        <v>21</v>
      </c>
      <c r="E73" s="270">
        <v>7</v>
      </c>
      <c r="F73" s="270">
        <v>14</v>
      </c>
      <c r="G73" s="270">
        <v>6</v>
      </c>
      <c r="H73" s="270">
        <v>12</v>
      </c>
      <c r="I73" s="272">
        <v>0</v>
      </c>
      <c r="J73" s="272">
        <v>0</v>
      </c>
      <c r="K73" s="270">
        <v>1</v>
      </c>
      <c r="L73" s="270">
        <v>2</v>
      </c>
      <c r="M73" s="271">
        <v>7</v>
      </c>
      <c r="N73" s="270">
        <v>14</v>
      </c>
      <c r="O73" s="270">
        <v>6</v>
      </c>
      <c r="P73" s="270">
        <v>12</v>
      </c>
      <c r="Q73" s="272">
        <v>0</v>
      </c>
      <c r="R73" s="272">
        <v>0</v>
      </c>
      <c r="S73" s="270">
        <v>1</v>
      </c>
      <c r="T73" s="270">
        <v>2</v>
      </c>
      <c r="U73" s="272">
        <v>0</v>
      </c>
      <c r="V73" s="272">
        <v>0</v>
      </c>
      <c r="W73" s="272">
        <v>0</v>
      </c>
      <c r="X73" s="272">
        <v>0</v>
      </c>
      <c r="Y73" s="272">
        <v>0</v>
      </c>
      <c r="Z73" s="272">
        <v>0</v>
      </c>
      <c r="AA73" s="272">
        <v>0</v>
      </c>
      <c r="AB73" s="272">
        <v>0</v>
      </c>
      <c r="AC73" s="272">
        <v>0</v>
      </c>
      <c r="AD73" s="272">
        <v>0</v>
      </c>
    </row>
    <row r="74" spans="1:30" s="135" customFormat="1" ht="18.2" customHeight="1">
      <c r="A74" s="153"/>
      <c r="B74" s="153"/>
      <c r="C74" s="141" t="s">
        <v>44</v>
      </c>
      <c r="D74" s="269">
        <v>2</v>
      </c>
      <c r="E74" s="270">
        <v>1</v>
      </c>
      <c r="F74" s="270">
        <v>1</v>
      </c>
      <c r="G74" s="272">
        <v>0</v>
      </c>
      <c r="H74" s="270">
        <v>1</v>
      </c>
      <c r="I74" s="272">
        <v>0</v>
      </c>
      <c r="J74" s="272">
        <v>0</v>
      </c>
      <c r="K74" s="270">
        <v>1</v>
      </c>
      <c r="L74" s="272">
        <v>0</v>
      </c>
      <c r="M74" s="271">
        <v>1</v>
      </c>
      <c r="N74" s="270">
        <v>1</v>
      </c>
      <c r="O74" s="272">
        <v>0</v>
      </c>
      <c r="P74" s="270">
        <v>1</v>
      </c>
      <c r="Q74" s="272">
        <v>0</v>
      </c>
      <c r="R74" s="272">
        <v>0</v>
      </c>
      <c r="S74" s="270">
        <v>1</v>
      </c>
      <c r="T74" s="272">
        <v>0</v>
      </c>
      <c r="U74" s="272">
        <v>0</v>
      </c>
      <c r="V74" s="272">
        <v>0</v>
      </c>
      <c r="W74" s="272">
        <v>0</v>
      </c>
      <c r="X74" s="272">
        <v>0</v>
      </c>
      <c r="Y74" s="272">
        <v>0</v>
      </c>
      <c r="Z74" s="272">
        <v>0</v>
      </c>
      <c r="AA74" s="272">
        <v>0</v>
      </c>
      <c r="AB74" s="272">
        <v>0</v>
      </c>
      <c r="AC74" s="272">
        <v>0</v>
      </c>
      <c r="AD74" s="272">
        <v>0</v>
      </c>
    </row>
    <row r="75" spans="1:30" s="135" customFormat="1" ht="18.2" customHeight="1">
      <c r="A75" s="153"/>
      <c r="B75" s="153"/>
      <c r="C75" s="141" t="s">
        <v>596</v>
      </c>
      <c r="D75" s="269">
        <v>6</v>
      </c>
      <c r="E75" s="270">
        <v>1</v>
      </c>
      <c r="F75" s="270">
        <v>5</v>
      </c>
      <c r="G75" s="272">
        <v>0</v>
      </c>
      <c r="H75" s="270">
        <v>1</v>
      </c>
      <c r="I75" s="272">
        <v>0</v>
      </c>
      <c r="J75" s="272">
        <v>0</v>
      </c>
      <c r="K75" s="270">
        <v>1</v>
      </c>
      <c r="L75" s="270">
        <v>4</v>
      </c>
      <c r="M75" s="271">
        <v>1</v>
      </c>
      <c r="N75" s="270">
        <v>5</v>
      </c>
      <c r="O75" s="272">
        <v>0</v>
      </c>
      <c r="P75" s="270">
        <v>1</v>
      </c>
      <c r="Q75" s="272">
        <v>0</v>
      </c>
      <c r="R75" s="272">
        <v>0</v>
      </c>
      <c r="S75" s="270">
        <v>1</v>
      </c>
      <c r="T75" s="270">
        <v>4</v>
      </c>
      <c r="U75" s="272">
        <v>0</v>
      </c>
      <c r="V75" s="272">
        <v>0</v>
      </c>
      <c r="W75" s="272">
        <v>0</v>
      </c>
      <c r="X75" s="272">
        <v>0</v>
      </c>
      <c r="Y75" s="272">
        <v>0</v>
      </c>
      <c r="Z75" s="272">
        <v>0</v>
      </c>
      <c r="AA75" s="272">
        <v>0</v>
      </c>
      <c r="AB75" s="272">
        <v>0</v>
      </c>
      <c r="AC75" s="272">
        <v>0</v>
      </c>
      <c r="AD75" s="272">
        <v>0</v>
      </c>
    </row>
    <row r="76" spans="1:30" s="135" customFormat="1" ht="17.649999999999999" hidden="1" customHeight="1">
      <c r="A76" s="134"/>
      <c r="B76" s="134"/>
      <c r="C76" s="154"/>
      <c r="D76" s="150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  <c r="AD76" s="151"/>
    </row>
    <row r="77" spans="1:30" s="135" customFormat="1" ht="4.5" customHeight="1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</row>
    <row r="78" spans="1:30" s="135" customFormat="1" ht="51" customHeight="1">
      <c r="A78" s="366" t="s">
        <v>607</v>
      </c>
      <c r="B78" s="367"/>
      <c r="C78" s="367"/>
      <c r="D78" s="367"/>
      <c r="E78" s="367"/>
      <c r="F78" s="367"/>
      <c r="G78" s="367"/>
      <c r="H78" s="367"/>
      <c r="I78" s="367"/>
      <c r="J78" s="367"/>
      <c r="K78" s="367"/>
      <c r="L78" s="367"/>
      <c r="M78" s="367"/>
      <c r="N78" s="367"/>
      <c r="O78" s="367"/>
      <c r="P78" s="367"/>
      <c r="Q78" s="367"/>
      <c r="R78" s="367"/>
      <c r="S78" s="367"/>
      <c r="T78" s="367"/>
      <c r="U78" s="367"/>
      <c r="V78" s="367"/>
      <c r="W78" s="367"/>
      <c r="X78" s="367"/>
      <c r="Y78" s="367"/>
      <c r="Z78" s="367"/>
      <c r="AA78" s="367"/>
      <c r="AB78" s="367"/>
      <c r="AC78" s="367"/>
      <c r="AD78" s="367"/>
    </row>
  </sheetData>
  <mergeCells count="22">
    <mergeCell ref="A1:AD1"/>
    <mergeCell ref="A2:AD2"/>
    <mergeCell ref="A3:AD3"/>
    <mergeCell ref="D4:L4"/>
    <mergeCell ref="M4:T4"/>
    <mergeCell ref="U4:AB4"/>
    <mergeCell ref="AC4:AD4"/>
    <mergeCell ref="AC5:AD5"/>
    <mergeCell ref="A7:C7"/>
    <mergeCell ref="A78:AD78"/>
    <mergeCell ref="Q5:R5"/>
    <mergeCell ref="S5:T5"/>
    <mergeCell ref="U5:V5"/>
    <mergeCell ref="W5:X5"/>
    <mergeCell ref="Y5:Z5"/>
    <mergeCell ref="AA5:AB5"/>
    <mergeCell ref="D5:F5"/>
    <mergeCell ref="G5:H5"/>
    <mergeCell ref="I5:J5"/>
    <mergeCell ref="K5:L5"/>
    <mergeCell ref="M5:N5"/>
    <mergeCell ref="O5:P5"/>
  </mergeCells>
  <phoneticPr fontId="54" type="noConversion"/>
  <printOptions horizontalCentered="1"/>
  <pageMargins left="0.27559055118110237" right="0.47244094488188981" top="0.59055118110236227" bottom="0.78740157480314965" header="0.51181102362204722" footer="0.39370078740157483"/>
  <pageSetup paperSize="9" firstPageNumber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21280-FDEE-419E-9D61-E170BF064BA2}">
  <sheetPr>
    <tabColor rgb="FFFFC000"/>
  </sheetPr>
  <dimension ref="A1:IV12"/>
  <sheetViews>
    <sheetView showGridLines="0" view="pageBreakPreview" workbookViewId="0">
      <pane ySplit="6" topLeftCell="A7" activePane="bottomLeft" state="frozen"/>
      <selection sqref="A1:L1"/>
      <selection pane="bottomLeft" sqref="A1:AE1"/>
    </sheetView>
  </sheetViews>
  <sheetFormatPr defaultColWidth="9" defaultRowHeight="14.25" customHeight="1"/>
  <cols>
    <col min="1" max="3" width="1.625" style="98" customWidth="1"/>
    <col min="4" max="4" width="13.375" style="98" customWidth="1"/>
    <col min="5" max="5" width="5.375" style="98" customWidth="1"/>
    <col min="6" max="9" width="4.875" style="98" customWidth="1"/>
    <col min="10" max="11" width="3.875" style="98" customWidth="1"/>
    <col min="12" max="17" width="4.875" style="98" customWidth="1"/>
    <col min="18" max="19" width="3.875" style="98" customWidth="1"/>
    <col min="20" max="21" width="4.875" style="98" customWidth="1"/>
    <col min="22" max="29" width="3.875" style="98" customWidth="1"/>
    <col min="30" max="31" width="4.125" style="98" customWidth="1"/>
    <col min="32" max="32" width="0" style="98" hidden="1" customWidth="1"/>
    <col min="33" max="33" width="13.125" style="98" customWidth="1"/>
    <col min="34" max="256" width="9" style="98" customWidth="1"/>
    <col min="257" max="16384" width="9" style="147"/>
  </cols>
  <sheetData>
    <row r="1" spans="1:32" s="94" customFormat="1" ht="20.100000000000001" customHeight="1">
      <c r="A1" s="342" t="s">
        <v>608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93">
        <v>114</v>
      </c>
    </row>
    <row r="2" spans="1:32" s="94" customFormat="1" ht="20.100000000000001" customHeight="1">
      <c r="A2" s="344" t="str">
        <f>AF1 &amp;" 學年度  SY "&amp;VALUE(AF1+1911)&amp;"-"&amp;VALUE(AF1+1912)</f>
        <v>114 學年度  SY 2025-2026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</row>
    <row r="3" spans="1:32" s="94" customFormat="1" ht="15" customHeight="1">
      <c r="A3" s="345" t="s">
        <v>7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</row>
    <row r="4" spans="1:32" ht="18" customHeight="1">
      <c r="A4" s="96"/>
      <c r="B4" s="96"/>
      <c r="C4" s="346"/>
      <c r="D4" s="346"/>
      <c r="E4" s="347" t="s">
        <v>609</v>
      </c>
      <c r="F4" s="347"/>
      <c r="G4" s="347"/>
      <c r="H4" s="347"/>
      <c r="I4" s="347"/>
      <c r="J4" s="347"/>
      <c r="K4" s="347"/>
      <c r="L4" s="347"/>
      <c r="M4" s="347"/>
      <c r="N4" s="347" t="s">
        <v>610</v>
      </c>
      <c r="O4" s="347"/>
      <c r="P4" s="347"/>
      <c r="Q4" s="347"/>
      <c r="R4" s="347"/>
      <c r="S4" s="347"/>
      <c r="T4" s="347"/>
      <c r="U4" s="347"/>
      <c r="V4" s="347" t="s">
        <v>611</v>
      </c>
      <c r="W4" s="347"/>
      <c r="X4" s="347"/>
      <c r="Y4" s="347"/>
      <c r="Z4" s="347"/>
      <c r="AA4" s="347"/>
      <c r="AB4" s="347"/>
      <c r="AC4" s="347"/>
      <c r="AD4" s="392" t="str">
        <f>"先修部"</f>
        <v>先修部</v>
      </c>
      <c r="AE4" s="392"/>
    </row>
    <row r="5" spans="1:32" ht="18" customHeight="1">
      <c r="A5" s="128"/>
      <c r="B5" s="128"/>
      <c r="C5" s="383"/>
      <c r="D5" s="383"/>
      <c r="E5" s="370" t="s">
        <v>2</v>
      </c>
      <c r="F5" s="370"/>
      <c r="G5" s="370"/>
      <c r="H5" s="370" t="s">
        <v>9</v>
      </c>
      <c r="I5" s="370"/>
      <c r="J5" s="370" t="s">
        <v>531</v>
      </c>
      <c r="K5" s="370"/>
      <c r="L5" s="370" t="s">
        <v>10</v>
      </c>
      <c r="M5" s="370"/>
      <c r="N5" s="370" t="s">
        <v>606</v>
      </c>
      <c r="O5" s="370"/>
      <c r="P5" s="370" t="s">
        <v>9</v>
      </c>
      <c r="Q5" s="370"/>
      <c r="R5" s="370" t="s">
        <v>531</v>
      </c>
      <c r="S5" s="370"/>
      <c r="T5" s="370" t="s">
        <v>10</v>
      </c>
      <c r="U5" s="370"/>
      <c r="V5" s="370" t="s">
        <v>606</v>
      </c>
      <c r="W5" s="370"/>
      <c r="X5" s="370" t="s">
        <v>9</v>
      </c>
      <c r="Y5" s="370"/>
      <c r="Z5" s="370" t="s">
        <v>531</v>
      </c>
      <c r="AA5" s="370"/>
      <c r="AB5" s="371" t="s">
        <v>10</v>
      </c>
      <c r="AC5" s="371"/>
      <c r="AD5" s="390" t="s">
        <v>9</v>
      </c>
      <c r="AE5" s="390"/>
    </row>
    <row r="6" spans="1:32" ht="18" customHeight="1">
      <c r="A6" s="99"/>
      <c r="B6" s="99"/>
      <c r="C6" s="349"/>
      <c r="D6" s="349"/>
      <c r="E6" s="100" t="s">
        <v>8</v>
      </c>
      <c r="F6" s="100" t="s">
        <v>5</v>
      </c>
      <c r="G6" s="100" t="s">
        <v>6</v>
      </c>
      <c r="H6" s="100" t="s">
        <v>5</v>
      </c>
      <c r="I6" s="100" t="s">
        <v>6</v>
      </c>
      <c r="J6" s="100" t="s">
        <v>5</v>
      </c>
      <c r="K6" s="100" t="s">
        <v>6</v>
      </c>
      <c r="L6" s="100" t="s">
        <v>5</v>
      </c>
      <c r="M6" s="100" t="s">
        <v>6</v>
      </c>
      <c r="N6" s="100" t="s">
        <v>5</v>
      </c>
      <c r="O6" s="100" t="s">
        <v>6</v>
      </c>
      <c r="P6" s="100" t="s">
        <v>5</v>
      </c>
      <c r="Q6" s="100" t="s">
        <v>6</v>
      </c>
      <c r="R6" s="100" t="s">
        <v>5</v>
      </c>
      <c r="S6" s="100" t="s">
        <v>6</v>
      </c>
      <c r="T6" s="100" t="s">
        <v>5</v>
      </c>
      <c r="U6" s="100" t="s">
        <v>6</v>
      </c>
      <c r="V6" s="100" t="s">
        <v>5</v>
      </c>
      <c r="W6" s="100" t="s">
        <v>6</v>
      </c>
      <c r="X6" s="100" t="s">
        <v>5</v>
      </c>
      <c r="Y6" s="100" t="s">
        <v>6</v>
      </c>
      <c r="Z6" s="100" t="s">
        <v>5</v>
      </c>
      <c r="AA6" s="100" t="s">
        <v>6</v>
      </c>
      <c r="AB6" s="131" t="s">
        <v>5</v>
      </c>
      <c r="AC6" s="100" t="s">
        <v>6</v>
      </c>
      <c r="AD6" s="131" t="s">
        <v>5</v>
      </c>
      <c r="AE6" s="103" t="s">
        <v>6</v>
      </c>
    </row>
    <row r="7" spans="1:32" s="135" customFormat="1" ht="20.100000000000001" customHeight="1">
      <c r="A7" s="395" t="s">
        <v>553</v>
      </c>
      <c r="B7" s="397"/>
      <c r="C7" s="397"/>
      <c r="D7" s="397"/>
      <c r="E7" s="157">
        <v>6210</v>
      </c>
      <c r="F7" s="140">
        <v>1055</v>
      </c>
      <c r="G7" s="140">
        <v>5155</v>
      </c>
      <c r="H7" s="140">
        <v>604</v>
      </c>
      <c r="I7" s="140">
        <v>2381</v>
      </c>
      <c r="J7" s="140">
        <v>4</v>
      </c>
      <c r="K7" s="140">
        <v>36</v>
      </c>
      <c r="L7" s="140">
        <v>447</v>
      </c>
      <c r="M7" s="140">
        <v>2738</v>
      </c>
      <c r="N7" s="139">
        <v>1033</v>
      </c>
      <c r="O7" s="140">
        <v>5148</v>
      </c>
      <c r="P7" s="140">
        <v>585</v>
      </c>
      <c r="Q7" s="140">
        <v>2380</v>
      </c>
      <c r="R7" s="140">
        <v>4</v>
      </c>
      <c r="S7" s="140">
        <v>36</v>
      </c>
      <c r="T7" s="140">
        <v>444</v>
      </c>
      <c r="U7" s="140">
        <v>2732</v>
      </c>
      <c r="V7" s="140">
        <v>3</v>
      </c>
      <c r="W7" s="140">
        <v>7</v>
      </c>
      <c r="X7" s="142">
        <v>0</v>
      </c>
      <c r="Y7" s="140">
        <v>1</v>
      </c>
      <c r="Z7" s="142">
        <v>0</v>
      </c>
      <c r="AA7" s="142">
        <v>0</v>
      </c>
      <c r="AB7" s="140">
        <v>3</v>
      </c>
      <c r="AC7" s="140">
        <v>6</v>
      </c>
      <c r="AD7" s="140">
        <v>19</v>
      </c>
      <c r="AE7" s="142">
        <v>0</v>
      </c>
    </row>
    <row r="8" spans="1:32" s="135" customFormat="1" ht="20.100000000000001" customHeight="1">
      <c r="A8" s="134"/>
      <c r="B8" s="395" t="s">
        <v>554</v>
      </c>
      <c r="C8" s="397"/>
      <c r="D8" s="395"/>
      <c r="E8" s="157">
        <v>6210</v>
      </c>
      <c r="F8" s="140">
        <v>1055</v>
      </c>
      <c r="G8" s="140">
        <v>5155</v>
      </c>
      <c r="H8" s="140">
        <v>604</v>
      </c>
      <c r="I8" s="140">
        <v>2381</v>
      </c>
      <c r="J8" s="140">
        <v>4</v>
      </c>
      <c r="K8" s="140">
        <v>36</v>
      </c>
      <c r="L8" s="140">
        <v>447</v>
      </c>
      <c r="M8" s="140">
        <v>2738</v>
      </c>
      <c r="N8" s="139">
        <v>1033</v>
      </c>
      <c r="O8" s="140">
        <v>5148</v>
      </c>
      <c r="P8" s="140">
        <v>585</v>
      </c>
      <c r="Q8" s="140">
        <v>2380</v>
      </c>
      <c r="R8" s="140">
        <v>4</v>
      </c>
      <c r="S8" s="140">
        <v>36</v>
      </c>
      <c r="T8" s="140">
        <v>444</v>
      </c>
      <c r="U8" s="140">
        <v>2732</v>
      </c>
      <c r="V8" s="140">
        <v>3</v>
      </c>
      <c r="W8" s="140">
        <v>7</v>
      </c>
      <c r="X8" s="142">
        <v>0</v>
      </c>
      <c r="Y8" s="140">
        <v>1</v>
      </c>
      <c r="Z8" s="142">
        <v>0</v>
      </c>
      <c r="AA8" s="142">
        <v>0</v>
      </c>
      <c r="AB8" s="140">
        <v>3</v>
      </c>
      <c r="AC8" s="140">
        <v>6</v>
      </c>
      <c r="AD8" s="140">
        <v>19</v>
      </c>
      <c r="AE8" s="142">
        <v>0</v>
      </c>
    </row>
    <row r="9" spans="1:32" s="135" customFormat="1" ht="20.100000000000001" customHeight="1">
      <c r="A9" s="134"/>
      <c r="B9" s="393" t="s">
        <v>599</v>
      </c>
      <c r="C9" s="394"/>
      <c r="D9" s="395"/>
      <c r="E9" s="157">
        <v>4680</v>
      </c>
      <c r="F9" s="140">
        <v>687</v>
      </c>
      <c r="G9" s="140">
        <v>3993</v>
      </c>
      <c r="H9" s="140">
        <v>389</v>
      </c>
      <c r="I9" s="140">
        <v>1702</v>
      </c>
      <c r="J9" s="140">
        <v>3</v>
      </c>
      <c r="K9" s="140">
        <v>28</v>
      </c>
      <c r="L9" s="140">
        <v>295</v>
      </c>
      <c r="M9" s="140">
        <v>2263</v>
      </c>
      <c r="N9" s="139">
        <v>666</v>
      </c>
      <c r="O9" s="140">
        <v>3986</v>
      </c>
      <c r="P9" s="140">
        <v>371</v>
      </c>
      <c r="Q9" s="140">
        <v>1701</v>
      </c>
      <c r="R9" s="140">
        <v>3</v>
      </c>
      <c r="S9" s="140">
        <v>28</v>
      </c>
      <c r="T9" s="140">
        <v>292</v>
      </c>
      <c r="U9" s="140">
        <v>2257</v>
      </c>
      <c r="V9" s="140">
        <v>3</v>
      </c>
      <c r="W9" s="140">
        <v>7</v>
      </c>
      <c r="X9" s="142">
        <v>0</v>
      </c>
      <c r="Y9" s="140">
        <v>1</v>
      </c>
      <c r="Z9" s="142">
        <v>0</v>
      </c>
      <c r="AA9" s="142">
        <v>0</v>
      </c>
      <c r="AB9" s="140">
        <v>3</v>
      </c>
      <c r="AC9" s="140">
        <v>6</v>
      </c>
      <c r="AD9" s="140">
        <v>18</v>
      </c>
      <c r="AE9" s="142">
        <v>0</v>
      </c>
    </row>
    <row r="10" spans="1:32" s="135" customFormat="1" ht="20.100000000000001" customHeight="1">
      <c r="A10" s="134"/>
      <c r="B10" s="393" t="s">
        <v>600</v>
      </c>
      <c r="C10" s="394"/>
      <c r="D10" s="395"/>
      <c r="E10" s="157">
        <v>1530</v>
      </c>
      <c r="F10" s="140">
        <v>368</v>
      </c>
      <c r="G10" s="140">
        <v>1162</v>
      </c>
      <c r="H10" s="140">
        <v>215</v>
      </c>
      <c r="I10" s="140">
        <v>679</v>
      </c>
      <c r="J10" s="140">
        <v>1</v>
      </c>
      <c r="K10" s="140">
        <v>8</v>
      </c>
      <c r="L10" s="140">
        <v>152</v>
      </c>
      <c r="M10" s="140">
        <v>475</v>
      </c>
      <c r="N10" s="139">
        <v>367</v>
      </c>
      <c r="O10" s="140">
        <v>1162</v>
      </c>
      <c r="P10" s="140">
        <v>214</v>
      </c>
      <c r="Q10" s="140">
        <v>679</v>
      </c>
      <c r="R10" s="140">
        <v>1</v>
      </c>
      <c r="S10" s="140">
        <v>8</v>
      </c>
      <c r="T10" s="140">
        <v>152</v>
      </c>
      <c r="U10" s="140">
        <v>475</v>
      </c>
      <c r="V10" s="142">
        <v>0</v>
      </c>
      <c r="W10" s="142">
        <v>0</v>
      </c>
      <c r="X10" s="142">
        <v>0</v>
      </c>
      <c r="Y10" s="142">
        <v>0</v>
      </c>
      <c r="Z10" s="142">
        <v>0</v>
      </c>
      <c r="AA10" s="142">
        <v>0</v>
      </c>
      <c r="AB10" s="142">
        <v>0</v>
      </c>
      <c r="AC10" s="142">
        <v>0</v>
      </c>
      <c r="AD10" s="140">
        <v>1</v>
      </c>
      <c r="AE10" s="142">
        <v>0</v>
      </c>
    </row>
    <row r="11" spans="1:32" s="135" customFormat="1" ht="4.5" customHeight="1">
      <c r="A11" s="146"/>
      <c r="B11" s="146"/>
      <c r="C11" s="396"/>
      <c r="D11" s="39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</row>
    <row r="12" spans="1:32" s="135" customFormat="1" ht="39.950000000000003" customHeight="1">
      <c r="A12" s="366" t="s">
        <v>612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</row>
  </sheetData>
  <mergeCells count="29">
    <mergeCell ref="A1:AE1"/>
    <mergeCell ref="A2:AE2"/>
    <mergeCell ref="A3:AE3"/>
    <mergeCell ref="C4:D4"/>
    <mergeCell ref="E4:M4"/>
    <mergeCell ref="N4:U4"/>
    <mergeCell ref="V4:AC4"/>
    <mergeCell ref="AD4:AE4"/>
    <mergeCell ref="E5:G5"/>
    <mergeCell ref="H5:I5"/>
    <mergeCell ref="J5:K5"/>
    <mergeCell ref="L5:M5"/>
    <mergeCell ref="N5:O5"/>
    <mergeCell ref="B10:D10"/>
    <mergeCell ref="C11:D11"/>
    <mergeCell ref="A12:AE12"/>
    <mergeCell ref="AB5:AC5"/>
    <mergeCell ref="AD5:AE5"/>
    <mergeCell ref="C6:D6"/>
    <mergeCell ref="A7:D7"/>
    <mergeCell ref="B8:D8"/>
    <mergeCell ref="B9:D9"/>
    <mergeCell ref="P5:Q5"/>
    <mergeCell ref="R5:S5"/>
    <mergeCell ref="T5:U5"/>
    <mergeCell ref="V5:W5"/>
    <mergeCell ref="X5:Y5"/>
    <mergeCell ref="Z5:AA5"/>
    <mergeCell ref="C5:D5"/>
  </mergeCells>
  <phoneticPr fontId="54" type="noConversion"/>
  <printOptions horizontalCentered="1"/>
  <pageMargins left="0.47244094488188981" right="0.47244094488188981" top="0.59055118110236227" bottom="0.78740157480314965" header="0.51181102362204722" footer="0.39370078740157483"/>
  <pageSetup paperSize="9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8FBB2-E1E9-4335-BACD-E0CE34832539}">
  <sheetPr>
    <tabColor rgb="FFFFC000"/>
  </sheetPr>
  <dimension ref="A1:IV78"/>
  <sheetViews>
    <sheetView showGridLines="0" view="pageBreakPreview" workbookViewId="0">
      <selection sqref="A1:AD1"/>
    </sheetView>
  </sheetViews>
  <sheetFormatPr defaultColWidth="9" defaultRowHeight="14.25" customHeight="1"/>
  <cols>
    <col min="1" max="2" width="1.625" style="98" customWidth="1"/>
    <col min="3" max="3" width="14.375" style="98" customWidth="1"/>
    <col min="4" max="4" width="5.375" style="98" customWidth="1"/>
    <col min="5" max="8" width="4.875" style="98" customWidth="1"/>
    <col min="9" max="10" width="3.875" style="98" customWidth="1"/>
    <col min="11" max="16" width="4.875" style="98" customWidth="1"/>
    <col min="17" max="18" width="3.875" style="98" customWidth="1"/>
    <col min="19" max="20" width="4.875" style="98" customWidth="1"/>
    <col min="21" max="28" width="3.875" style="98" customWidth="1"/>
    <col min="29" max="30" width="4.125" style="98" customWidth="1"/>
    <col min="31" max="31" width="0.125" style="98" customWidth="1"/>
    <col min="32" max="32" width="0" style="98" hidden="1" customWidth="1"/>
    <col min="33" max="33" width="13.5" style="98" customWidth="1"/>
    <col min="34" max="256" width="9" style="98" customWidth="1"/>
    <col min="257" max="16384" width="9" style="147"/>
  </cols>
  <sheetData>
    <row r="1" spans="1:32" s="94" customFormat="1" ht="20.100000000000001" customHeight="1">
      <c r="A1" s="342" t="s">
        <v>613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92"/>
      <c r="AF1" s="93">
        <v>114</v>
      </c>
    </row>
    <row r="2" spans="1:32" s="94" customFormat="1" ht="20.100000000000001" customHeight="1">
      <c r="A2" s="344" t="str">
        <f>AF1 &amp;" 學年度  SY "&amp;VALUE(AF1+1911)&amp;"-"&amp;VALUE(AF1+1912)</f>
        <v>114 學年度  SY 2025-2026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92"/>
    </row>
    <row r="3" spans="1:32" s="94" customFormat="1" ht="15" customHeight="1">
      <c r="A3" s="345" t="s">
        <v>7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92"/>
    </row>
    <row r="4" spans="1:32" ht="18" customHeight="1">
      <c r="A4" s="96"/>
      <c r="B4" s="96"/>
      <c r="C4" s="127"/>
      <c r="D4" s="347" t="s">
        <v>603</v>
      </c>
      <c r="E4" s="347"/>
      <c r="F4" s="347"/>
      <c r="G4" s="347"/>
      <c r="H4" s="347"/>
      <c r="I4" s="347"/>
      <c r="J4" s="347"/>
      <c r="K4" s="347"/>
      <c r="L4" s="347"/>
      <c r="M4" s="347" t="s">
        <v>604</v>
      </c>
      <c r="N4" s="347"/>
      <c r="O4" s="347"/>
      <c r="P4" s="347"/>
      <c r="Q4" s="347"/>
      <c r="R4" s="347"/>
      <c r="S4" s="347"/>
      <c r="T4" s="347"/>
      <c r="U4" s="347" t="s">
        <v>605</v>
      </c>
      <c r="V4" s="347"/>
      <c r="W4" s="347"/>
      <c r="X4" s="347"/>
      <c r="Y4" s="347"/>
      <c r="Z4" s="347"/>
      <c r="AA4" s="347"/>
      <c r="AB4" s="347"/>
      <c r="AC4" s="348" t="str">
        <f>"先修部"</f>
        <v>先修部</v>
      </c>
      <c r="AD4" s="348"/>
      <c r="AE4" s="348"/>
    </row>
    <row r="5" spans="1:32" ht="18" customHeight="1">
      <c r="A5" s="128"/>
      <c r="B5" s="128"/>
      <c r="C5" s="129"/>
      <c r="D5" s="370" t="s">
        <v>2</v>
      </c>
      <c r="E5" s="370"/>
      <c r="F5" s="370"/>
      <c r="G5" s="370" t="s">
        <v>9</v>
      </c>
      <c r="H5" s="370"/>
      <c r="I5" s="370" t="s">
        <v>531</v>
      </c>
      <c r="J5" s="370"/>
      <c r="K5" s="370" t="s">
        <v>10</v>
      </c>
      <c r="L5" s="370"/>
      <c r="M5" s="370" t="s">
        <v>606</v>
      </c>
      <c r="N5" s="370"/>
      <c r="O5" s="370" t="s">
        <v>9</v>
      </c>
      <c r="P5" s="370"/>
      <c r="Q5" s="370" t="s">
        <v>531</v>
      </c>
      <c r="R5" s="370"/>
      <c r="S5" s="370" t="s">
        <v>10</v>
      </c>
      <c r="T5" s="370"/>
      <c r="U5" s="370" t="s">
        <v>606</v>
      </c>
      <c r="V5" s="370"/>
      <c r="W5" s="370" t="s">
        <v>9</v>
      </c>
      <c r="X5" s="370"/>
      <c r="Y5" s="370" t="s">
        <v>531</v>
      </c>
      <c r="Z5" s="370"/>
      <c r="AA5" s="402" t="s">
        <v>10</v>
      </c>
      <c r="AB5" s="402"/>
      <c r="AC5" s="390" t="s">
        <v>9</v>
      </c>
      <c r="AD5" s="390"/>
      <c r="AE5" s="390"/>
    </row>
    <row r="6" spans="1:32" ht="18" customHeight="1">
      <c r="A6" s="99"/>
      <c r="B6" s="99"/>
      <c r="C6" s="130"/>
      <c r="D6" s="100" t="s">
        <v>8</v>
      </c>
      <c r="E6" s="100" t="s">
        <v>3</v>
      </c>
      <c r="F6" s="100" t="s">
        <v>4</v>
      </c>
      <c r="G6" s="100" t="s">
        <v>3</v>
      </c>
      <c r="H6" s="100" t="s">
        <v>4</v>
      </c>
      <c r="I6" s="100" t="s">
        <v>3</v>
      </c>
      <c r="J6" s="100" t="s">
        <v>4</v>
      </c>
      <c r="K6" s="100" t="s">
        <v>3</v>
      </c>
      <c r="L6" s="100" t="s">
        <v>4</v>
      </c>
      <c r="M6" s="100" t="s">
        <v>3</v>
      </c>
      <c r="N6" s="100" t="s">
        <v>4</v>
      </c>
      <c r="O6" s="100" t="s">
        <v>3</v>
      </c>
      <c r="P6" s="100" t="s">
        <v>4</v>
      </c>
      <c r="Q6" s="100" t="s">
        <v>3</v>
      </c>
      <c r="R6" s="100" t="s">
        <v>4</v>
      </c>
      <c r="S6" s="100" t="s">
        <v>3</v>
      </c>
      <c r="T6" s="100" t="s">
        <v>4</v>
      </c>
      <c r="U6" s="100" t="s">
        <v>3</v>
      </c>
      <c r="V6" s="100" t="s">
        <v>4</v>
      </c>
      <c r="W6" s="100" t="s">
        <v>3</v>
      </c>
      <c r="X6" s="100" t="s">
        <v>4</v>
      </c>
      <c r="Y6" s="100" t="s">
        <v>3</v>
      </c>
      <c r="Z6" s="100" t="s">
        <v>4</v>
      </c>
      <c r="AA6" s="100" t="s">
        <v>3</v>
      </c>
      <c r="AB6" s="100" t="s">
        <v>4</v>
      </c>
      <c r="AC6" s="130" t="s">
        <v>3</v>
      </c>
      <c r="AD6" s="403" t="s">
        <v>4</v>
      </c>
      <c r="AE6" s="403"/>
    </row>
    <row r="7" spans="1:32" s="135" customFormat="1" ht="18.2" hidden="1" customHeight="1">
      <c r="A7" s="391"/>
      <c r="B7" s="391"/>
      <c r="C7" s="391"/>
      <c r="D7" s="155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398"/>
      <c r="AE7" s="398"/>
    </row>
    <row r="8" spans="1:32" s="135" customFormat="1" ht="18.2" customHeight="1">
      <c r="A8" s="152" t="s">
        <v>553</v>
      </c>
      <c r="B8" s="153"/>
      <c r="C8" s="138"/>
      <c r="D8" s="157">
        <v>23549</v>
      </c>
      <c r="E8" s="140">
        <v>11665</v>
      </c>
      <c r="F8" s="140">
        <v>11884</v>
      </c>
      <c r="G8" s="140">
        <v>5398</v>
      </c>
      <c r="H8" s="140">
        <v>5484</v>
      </c>
      <c r="I8" s="140">
        <v>27</v>
      </c>
      <c r="J8" s="140">
        <v>34</v>
      </c>
      <c r="K8" s="140">
        <v>6240</v>
      </c>
      <c r="L8" s="140">
        <v>6366</v>
      </c>
      <c r="M8" s="139">
        <v>10900</v>
      </c>
      <c r="N8" s="140">
        <v>11038</v>
      </c>
      <c r="O8" s="140">
        <v>4678</v>
      </c>
      <c r="P8" s="140">
        <v>4700</v>
      </c>
      <c r="Q8" s="140">
        <v>27</v>
      </c>
      <c r="R8" s="140">
        <v>34</v>
      </c>
      <c r="S8" s="140">
        <v>6195</v>
      </c>
      <c r="T8" s="140">
        <v>6304</v>
      </c>
      <c r="U8" s="140">
        <v>52</v>
      </c>
      <c r="V8" s="140">
        <v>81</v>
      </c>
      <c r="W8" s="140">
        <v>7</v>
      </c>
      <c r="X8" s="140">
        <v>19</v>
      </c>
      <c r="Y8" s="142">
        <v>0</v>
      </c>
      <c r="Z8" s="142">
        <v>0</v>
      </c>
      <c r="AA8" s="140">
        <v>45</v>
      </c>
      <c r="AB8" s="140">
        <v>62</v>
      </c>
      <c r="AC8" s="140">
        <v>713</v>
      </c>
      <c r="AD8" s="401">
        <v>765</v>
      </c>
      <c r="AE8" s="400"/>
    </row>
    <row r="9" spans="1:32" s="135" customFormat="1" ht="18.2" customHeight="1">
      <c r="A9" s="153"/>
      <c r="B9" s="152" t="s">
        <v>554</v>
      </c>
      <c r="C9" s="138"/>
      <c r="D9" s="157">
        <v>23045</v>
      </c>
      <c r="E9" s="140">
        <v>11387</v>
      </c>
      <c r="F9" s="140">
        <v>11658</v>
      </c>
      <c r="G9" s="140">
        <v>5221</v>
      </c>
      <c r="H9" s="140">
        <v>5345</v>
      </c>
      <c r="I9" s="140">
        <v>26</v>
      </c>
      <c r="J9" s="140">
        <v>32</v>
      </c>
      <c r="K9" s="140">
        <v>6140</v>
      </c>
      <c r="L9" s="140">
        <v>6281</v>
      </c>
      <c r="M9" s="139">
        <v>10626</v>
      </c>
      <c r="N9" s="140">
        <v>10821</v>
      </c>
      <c r="O9" s="140">
        <v>4505</v>
      </c>
      <c r="P9" s="140">
        <v>4566</v>
      </c>
      <c r="Q9" s="140">
        <v>26</v>
      </c>
      <c r="R9" s="140">
        <v>32</v>
      </c>
      <c r="S9" s="140">
        <v>6095</v>
      </c>
      <c r="T9" s="140">
        <v>6223</v>
      </c>
      <c r="U9" s="140">
        <v>51</v>
      </c>
      <c r="V9" s="140">
        <v>75</v>
      </c>
      <c r="W9" s="140">
        <v>6</v>
      </c>
      <c r="X9" s="140">
        <v>17</v>
      </c>
      <c r="Y9" s="142">
        <v>0</v>
      </c>
      <c r="Z9" s="142">
        <v>0</v>
      </c>
      <c r="AA9" s="140">
        <v>45</v>
      </c>
      <c r="AB9" s="140">
        <v>58</v>
      </c>
      <c r="AC9" s="140">
        <v>710</v>
      </c>
      <c r="AD9" s="401">
        <v>762</v>
      </c>
      <c r="AE9" s="400"/>
    </row>
    <row r="10" spans="1:32" s="135" customFormat="1" ht="18.2" customHeight="1">
      <c r="A10" s="153"/>
      <c r="B10" s="153"/>
      <c r="C10" s="141" t="s">
        <v>21</v>
      </c>
      <c r="D10" s="157">
        <v>3078</v>
      </c>
      <c r="E10" s="140">
        <v>1333</v>
      </c>
      <c r="F10" s="140">
        <v>1745</v>
      </c>
      <c r="G10" s="140">
        <v>983</v>
      </c>
      <c r="H10" s="140">
        <v>1323</v>
      </c>
      <c r="I10" s="140">
        <v>5</v>
      </c>
      <c r="J10" s="140">
        <v>7</v>
      </c>
      <c r="K10" s="140">
        <v>345</v>
      </c>
      <c r="L10" s="140">
        <v>415</v>
      </c>
      <c r="M10" s="139">
        <v>807</v>
      </c>
      <c r="N10" s="140">
        <v>1142</v>
      </c>
      <c r="O10" s="140">
        <v>458</v>
      </c>
      <c r="P10" s="140">
        <v>722</v>
      </c>
      <c r="Q10" s="140">
        <v>5</v>
      </c>
      <c r="R10" s="140">
        <v>7</v>
      </c>
      <c r="S10" s="140">
        <v>344</v>
      </c>
      <c r="T10" s="140">
        <v>413</v>
      </c>
      <c r="U10" s="140">
        <v>2</v>
      </c>
      <c r="V10" s="140">
        <v>8</v>
      </c>
      <c r="W10" s="140">
        <v>1</v>
      </c>
      <c r="X10" s="140">
        <v>6</v>
      </c>
      <c r="Y10" s="142">
        <v>0</v>
      </c>
      <c r="Z10" s="142">
        <v>0</v>
      </c>
      <c r="AA10" s="140">
        <v>1</v>
      </c>
      <c r="AB10" s="140">
        <v>2</v>
      </c>
      <c r="AC10" s="140">
        <v>524</v>
      </c>
      <c r="AD10" s="401">
        <v>595</v>
      </c>
      <c r="AE10" s="400"/>
    </row>
    <row r="11" spans="1:32" s="135" customFormat="1" ht="18.2" customHeight="1">
      <c r="A11" s="153"/>
      <c r="B11" s="153"/>
      <c r="C11" s="141" t="s">
        <v>22</v>
      </c>
      <c r="D11" s="157">
        <v>184</v>
      </c>
      <c r="E11" s="140">
        <v>102</v>
      </c>
      <c r="F11" s="140">
        <v>82</v>
      </c>
      <c r="G11" s="140">
        <v>15</v>
      </c>
      <c r="H11" s="140">
        <v>8</v>
      </c>
      <c r="I11" s="142">
        <v>0</v>
      </c>
      <c r="J11" s="142">
        <v>0</v>
      </c>
      <c r="K11" s="140">
        <v>87</v>
      </c>
      <c r="L11" s="140">
        <v>74</v>
      </c>
      <c r="M11" s="139">
        <v>102</v>
      </c>
      <c r="N11" s="140">
        <v>82</v>
      </c>
      <c r="O11" s="140">
        <v>15</v>
      </c>
      <c r="P11" s="140">
        <v>8</v>
      </c>
      <c r="Q11" s="142">
        <v>0</v>
      </c>
      <c r="R11" s="142">
        <v>0</v>
      </c>
      <c r="S11" s="140">
        <v>87</v>
      </c>
      <c r="T11" s="140">
        <v>74</v>
      </c>
      <c r="U11" s="142">
        <v>0</v>
      </c>
      <c r="V11" s="142">
        <v>0</v>
      </c>
      <c r="W11" s="142">
        <v>0</v>
      </c>
      <c r="X11" s="142">
        <v>0</v>
      </c>
      <c r="Y11" s="142">
        <v>0</v>
      </c>
      <c r="Z11" s="142">
        <v>0</v>
      </c>
      <c r="AA11" s="142">
        <v>0</v>
      </c>
      <c r="AB11" s="142">
        <v>0</v>
      </c>
      <c r="AC11" s="142">
        <v>0</v>
      </c>
      <c r="AD11" s="399">
        <v>0</v>
      </c>
      <c r="AE11" s="400"/>
    </row>
    <row r="12" spans="1:32" s="135" customFormat="1" ht="18.2" customHeight="1">
      <c r="A12" s="153"/>
      <c r="B12" s="153"/>
      <c r="C12" s="141" t="s">
        <v>23</v>
      </c>
      <c r="D12" s="157">
        <v>596</v>
      </c>
      <c r="E12" s="140">
        <v>357</v>
      </c>
      <c r="F12" s="140">
        <v>239</v>
      </c>
      <c r="G12" s="140">
        <v>2</v>
      </c>
      <c r="H12" s="140">
        <v>1</v>
      </c>
      <c r="I12" s="142">
        <v>0</v>
      </c>
      <c r="J12" s="142">
        <v>0</v>
      </c>
      <c r="K12" s="140">
        <v>355</v>
      </c>
      <c r="L12" s="140">
        <v>238</v>
      </c>
      <c r="M12" s="139">
        <v>357</v>
      </c>
      <c r="N12" s="140">
        <v>239</v>
      </c>
      <c r="O12" s="140">
        <v>2</v>
      </c>
      <c r="P12" s="140">
        <v>1</v>
      </c>
      <c r="Q12" s="142">
        <v>0</v>
      </c>
      <c r="R12" s="142">
        <v>0</v>
      </c>
      <c r="S12" s="140">
        <v>355</v>
      </c>
      <c r="T12" s="140">
        <v>238</v>
      </c>
      <c r="U12" s="142">
        <v>0</v>
      </c>
      <c r="V12" s="142">
        <v>0</v>
      </c>
      <c r="W12" s="142">
        <v>0</v>
      </c>
      <c r="X12" s="142">
        <v>0</v>
      </c>
      <c r="Y12" s="142">
        <v>0</v>
      </c>
      <c r="Z12" s="142">
        <v>0</v>
      </c>
      <c r="AA12" s="142">
        <v>0</v>
      </c>
      <c r="AB12" s="142">
        <v>0</v>
      </c>
      <c r="AC12" s="142">
        <v>0</v>
      </c>
      <c r="AD12" s="399">
        <v>0</v>
      </c>
      <c r="AE12" s="400"/>
    </row>
    <row r="13" spans="1:32" s="135" customFormat="1" ht="18.2" customHeight="1">
      <c r="A13" s="153"/>
      <c r="B13" s="153"/>
      <c r="C13" s="141" t="s">
        <v>24</v>
      </c>
      <c r="D13" s="157">
        <v>7938</v>
      </c>
      <c r="E13" s="140">
        <v>3841</v>
      </c>
      <c r="F13" s="140">
        <v>4097</v>
      </c>
      <c r="G13" s="140">
        <v>1605</v>
      </c>
      <c r="H13" s="140">
        <v>1630</v>
      </c>
      <c r="I13" s="140">
        <v>3</v>
      </c>
      <c r="J13" s="140">
        <v>4</v>
      </c>
      <c r="K13" s="140">
        <v>2233</v>
      </c>
      <c r="L13" s="140">
        <v>2463</v>
      </c>
      <c r="M13" s="139">
        <v>3743</v>
      </c>
      <c r="N13" s="140">
        <v>4005</v>
      </c>
      <c r="O13" s="140">
        <v>1511</v>
      </c>
      <c r="P13" s="140">
        <v>1542</v>
      </c>
      <c r="Q13" s="140">
        <v>3</v>
      </c>
      <c r="R13" s="140">
        <v>4</v>
      </c>
      <c r="S13" s="140">
        <v>2229</v>
      </c>
      <c r="T13" s="140">
        <v>2459</v>
      </c>
      <c r="U13" s="140">
        <v>8</v>
      </c>
      <c r="V13" s="140">
        <v>13</v>
      </c>
      <c r="W13" s="140">
        <v>4</v>
      </c>
      <c r="X13" s="140">
        <v>9</v>
      </c>
      <c r="Y13" s="142">
        <v>0</v>
      </c>
      <c r="Z13" s="142">
        <v>0</v>
      </c>
      <c r="AA13" s="140">
        <v>4</v>
      </c>
      <c r="AB13" s="140">
        <v>4</v>
      </c>
      <c r="AC13" s="140">
        <v>90</v>
      </c>
      <c r="AD13" s="401">
        <v>79</v>
      </c>
      <c r="AE13" s="400"/>
    </row>
    <row r="14" spans="1:32" s="135" customFormat="1" ht="18.2" customHeight="1">
      <c r="A14" s="153"/>
      <c r="B14" s="153"/>
      <c r="C14" s="141" t="s">
        <v>555</v>
      </c>
      <c r="D14" s="157">
        <v>1</v>
      </c>
      <c r="E14" s="140">
        <v>1</v>
      </c>
      <c r="F14" s="142">
        <v>0</v>
      </c>
      <c r="G14" s="140">
        <v>1</v>
      </c>
      <c r="H14" s="142">
        <v>0</v>
      </c>
      <c r="I14" s="142">
        <v>0</v>
      </c>
      <c r="J14" s="142">
        <v>0</v>
      </c>
      <c r="K14" s="142">
        <v>0</v>
      </c>
      <c r="L14" s="142">
        <v>0</v>
      </c>
      <c r="M14" s="139">
        <v>1</v>
      </c>
      <c r="N14" s="142">
        <v>0</v>
      </c>
      <c r="O14" s="140">
        <v>1</v>
      </c>
      <c r="P14" s="142">
        <v>0</v>
      </c>
      <c r="Q14" s="142">
        <v>0</v>
      </c>
      <c r="R14" s="142">
        <v>0</v>
      </c>
      <c r="S14" s="142">
        <v>0</v>
      </c>
      <c r="T14" s="142">
        <v>0</v>
      </c>
      <c r="U14" s="142">
        <v>0</v>
      </c>
      <c r="V14" s="142">
        <v>0</v>
      </c>
      <c r="W14" s="142">
        <v>0</v>
      </c>
      <c r="X14" s="142">
        <v>0</v>
      </c>
      <c r="Y14" s="142">
        <v>0</v>
      </c>
      <c r="Z14" s="142">
        <v>0</v>
      </c>
      <c r="AA14" s="142">
        <v>0</v>
      </c>
      <c r="AB14" s="142">
        <v>0</v>
      </c>
      <c r="AC14" s="142">
        <v>0</v>
      </c>
      <c r="AD14" s="399">
        <v>0</v>
      </c>
      <c r="AE14" s="400"/>
    </row>
    <row r="15" spans="1:32" s="135" customFormat="1" ht="18.2" customHeight="1">
      <c r="A15" s="153"/>
      <c r="B15" s="153"/>
      <c r="C15" s="141" t="s">
        <v>25</v>
      </c>
      <c r="D15" s="157">
        <v>175</v>
      </c>
      <c r="E15" s="140">
        <v>85</v>
      </c>
      <c r="F15" s="140">
        <v>90</v>
      </c>
      <c r="G15" s="140">
        <v>59</v>
      </c>
      <c r="H15" s="140">
        <v>62</v>
      </c>
      <c r="I15" s="140">
        <v>1</v>
      </c>
      <c r="J15" s="142">
        <v>0</v>
      </c>
      <c r="K15" s="140">
        <v>25</v>
      </c>
      <c r="L15" s="140">
        <v>28</v>
      </c>
      <c r="M15" s="139">
        <v>85</v>
      </c>
      <c r="N15" s="140">
        <v>88</v>
      </c>
      <c r="O15" s="140">
        <v>59</v>
      </c>
      <c r="P15" s="140">
        <v>60</v>
      </c>
      <c r="Q15" s="140">
        <v>1</v>
      </c>
      <c r="R15" s="142">
        <v>0</v>
      </c>
      <c r="S15" s="140">
        <v>25</v>
      </c>
      <c r="T15" s="140">
        <v>28</v>
      </c>
      <c r="U15" s="142">
        <v>0</v>
      </c>
      <c r="V15" s="142">
        <v>0</v>
      </c>
      <c r="W15" s="142">
        <v>0</v>
      </c>
      <c r="X15" s="142">
        <v>0</v>
      </c>
      <c r="Y15" s="142">
        <v>0</v>
      </c>
      <c r="Z15" s="142">
        <v>0</v>
      </c>
      <c r="AA15" s="142">
        <v>0</v>
      </c>
      <c r="AB15" s="142">
        <v>0</v>
      </c>
      <c r="AC15" s="142">
        <v>0</v>
      </c>
      <c r="AD15" s="401">
        <v>2</v>
      </c>
      <c r="AE15" s="400"/>
    </row>
    <row r="16" spans="1:32" s="135" customFormat="1" ht="18.2" customHeight="1">
      <c r="A16" s="153"/>
      <c r="B16" s="153"/>
      <c r="C16" s="141" t="s">
        <v>414</v>
      </c>
      <c r="D16" s="157">
        <v>4</v>
      </c>
      <c r="E16" s="140">
        <v>1</v>
      </c>
      <c r="F16" s="140">
        <v>3</v>
      </c>
      <c r="G16" s="142">
        <v>0</v>
      </c>
      <c r="H16" s="140">
        <v>2</v>
      </c>
      <c r="I16" s="142">
        <v>0</v>
      </c>
      <c r="J16" s="142">
        <v>0</v>
      </c>
      <c r="K16" s="140">
        <v>1</v>
      </c>
      <c r="L16" s="140">
        <v>1</v>
      </c>
      <c r="M16" s="139">
        <v>1</v>
      </c>
      <c r="N16" s="140">
        <v>3</v>
      </c>
      <c r="O16" s="142">
        <v>0</v>
      </c>
      <c r="P16" s="140">
        <v>2</v>
      </c>
      <c r="Q16" s="142">
        <v>0</v>
      </c>
      <c r="R16" s="142">
        <v>0</v>
      </c>
      <c r="S16" s="140">
        <v>1</v>
      </c>
      <c r="T16" s="140">
        <v>1</v>
      </c>
      <c r="U16" s="142">
        <v>0</v>
      </c>
      <c r="V16" s="142">
        <v>0</v>
      </c>
      <c r="W16" s="142">
        <v>0</v>
      </c>
      <c r="X16" s="142">
        <v>0</v>
      </c>
      <c r="Y16" s="142">
        <v>0</v>
      </c>
      <c r="Z16" s="142">
        <v>0</v>
      </c>
      <c r="AA16" s="142">
        <v>0</v>
      </c>
      <c r="AB16" s="142">
        <v>0</v>
      </c>
      <c r="AC16" s="142">
        <v>0</v>
      </c>
      <c r="AD16" s="399">
        <v>0</v>
      </c>
      <c r="AE16" s="400"/>
    </row>
    <row r="17" spans="1:31" s="135" customFormat="1" ht="18.2" customHeight="1">
      <c r="A17" s="153"/>
      <c r="B17" s="153"/>
      <c r="C17" s="141" t="s">
        <v>26</v>
      </c>
      <c r="D17" s="157">
        <v>132</v>
      </c>
      <c r="E17" s="140">
        <v>57</v>
      </c>
      <c r="F17" s="140">
        <v>75</v>
      </c>
      <c r="G17" s="140">
        <v>23</v>
      </c>
      <c r="H17" s="140">
        <v>37</v>
      </c>
      <c r="I17" s="142">
        <v>0</v>
      </c>
      <c r="J17" s="140">
        <v>1</v>
      </c>
      <c r="K17" s="140">
        <v>34</v>
      </c>
      <c r="L17" s="140">
        <v>37</v>
      </c>
      <c r="M17" s="139">
        <v>56</v>
      </c>
      <c r="N17" s="140">
        <v>75</v>
      </c>
      <c r="O17" s="140">
        <v>22</v>
      </c>
      <c r="P17" s="140">
        <v>37</v>
      </c>
      <c r="Q17" s="142">
        <v>0</v>
      </c>
      <c r="R17" s="140">
        <v>1</v>
      </c>
      <c r="S17" s="140">
        <v>34</v>
      </c>
      <c r="T17" s="140">
        <v>37</v>
      </c>
      <c r="U17" s="142">
        <v>0</v>
      </c>
      <c r="V17" s="142">
        <v>0</v>
      </c>
      <c r="W17" s="142">
        <v>0</v>
      </c>
      <c r="X17" s="142">
        <v>0</v>
      </c>
      <c r="Y17" s="142">
        <v>0</v>
      </c>
      <c r="Z17" s="142">
        <v>0</v>
      </c>
      <c r="AA17" s="142">
        <v>0</v>
      </c>
      <c r="AB17" s="142">
        <v>0</v>
      </c>
      <c r="AC17" s="140">
        <v>1</v>
      </c>
      <c r="AD17" s="399">
        <v>0</v>
      </c>
      <c r="AE17" s="400"/>
    </row>
    <row r="18" spans="1:31" s="135" customFormat="1" ht="18.2" customHeight="1">
      <c r="A18" s="153"/>
      <c r="B18" s="153"/>
      <c r="C18" s="141" t="s">
        <v>27</v>
      </c>
      <c r="D18" s="157">
        <v>1</v>
      </c>
      <c r="E18" s="142">
        <v>0</v>
      </c>
      <c r="F18" s="140">
        <v>1</v>
      </c>
      <c r="G18" s="142">
        <v>0</v>
      </c>
      <c r="H18" s="142">
        <v>0</v>
      </c>
      <c r="I18" s="142">
        <v>0</v>
      </c>
      <c r="J18" s="142">
        <v>0</v>
      </c>
      <c r="K18" s="142">
        <v>0</v>
      </c>
      <c r="L18" s="140">
        <v>1</v>
      </c>
      <c r="M18" s="143">
        <v>0</v>
      </c>
      <c r="N18" s="140">
        <v>1</v>
      </c>
      <c r="O18" s="142">
        <v>0</v>
      </c>
      <c r="P18" s="142">
        <v>0</v>
      </c>
      <c r="Q18" s="142">
        <v>0</v>
      </c>
      <c r="R18" s="142">
        <v>0</v>
      </c>
      <c r="S18" s="142">
        <v>0</v>
      </c>
      <c r="T18" s="140">
        <v>1</v>
      </c>
      <c r="U18" s="142">
        <v>0</v>
      </c>
      <c r="V18" s="142">
        <v>0</v>
      </c>
      <c r="W18" s="142">
        <v>0</v>
      </c>
      <c r="X18" s="142">
        <v>0</v>
      </c>
      <c r="Y18" s="142">
        <v>0</v>
      </c>
      <c r="Z18" s="142">
        <v>0</v>
      </c>
      <c r="AA18" s="142">
        <v>0</v>
      </c>
      <c r="AB18" s="142">
        <v>0</v>
      </c>
      <c r="AC18" s="142">
        <v>0</v>
      </c>
      <c r="AD18" s="399">
        <v>0</v>
      </c>
      <c r="AE18" s="400"/>
    </row>
    <row r="19" spans="1:31" s="135" customFormat="1" ht="18.2" customHeight="1">
      <c r="A19" s="153"/>
      <c r="B19" s="153"/>
      <c r="C19" s="141" t="s">
        <v>28</v>
      </c>
      <c r="D19" s="157">
        <v>6415</v>
      </c>
      <c r="E19" s="140">
        <v>3436</v>
      </c>
      <c r="F19" s="140">
        <v>2979</v>
      </c>
      <c r="G19" s="140">
        <v>2180</v>
      </c>
      <c r="H19" s="140">
        <v>1809</v>
      </c>
      <c r="I19" s="140">
        <v>16</v>
      </c>
      <c r="J19" s="140">
        <v>16</v>
      </c>
      <c r="K19" s="140">
        <v>1240</v>
      </c>
      <c r="L19" s="140">
        <v>1154</v>
      </c>
      <c r="M19" s="139">
        <v>3399</v>
      </c>
      <c r="N19" s="140">
        <v>2957</v>
      </c>
      <c r="O19" s="140">
        <v>2144</v>
      </c>
      <c r="P19" s="140">
        <v>1788</v>
      </c>
      <c r="Q19" s="140">
        <v>16</v>
      </c>
      <c r="R19" s="140">
        <v>16</v>
      </c>
      <c r="S19" s="140">
        <v>1239</v>
      </c>
      <c r="T19" s="140">
        <v>1153</v>
      </c>
      <c r="U19" s="140">
        <v>1</v>
      </c>
      <c r="V19" s="140">
        <v>1</v>
      </c>
      <c r="W19" s="142">
        <v>0</v>
      </c>
      <c r="X19" s="142">
        <v>0</v>
      </c>
      <c r="Y19" s="142">
        <v>0</v>
      </c>
      <c r="Z19" s="142">
        <v>0</v>
      </c>
      <c r="AA19" s="140">
        <v>1</v>
      </c>
      <c r="AB19" s="140">
        <v>1</v>
      </c>
      <c r="AC19" s="140">
        <v>36</v>
      </c>
      <c r="AD19" s="401">
        <v>21</v>
      </c>
      <c r="AE19" s="400"/>
    </row>
    <row r="20" spans="1:31" s="135" customFormat="1" ht="18.2" customHeight="1">
      <c r="A20" s="153"/>
      <c r="B20" s="153"/>
      <c r="C20" s="141" t="s">
        <v>557</v>
      </c>
      <c r="D20" s="157">
        <v>1</v>
      </c>
      <c r="E20" s="142">
        <v>0</v>
      </c>
      <c r="F20" s="140">
        <v>1</v>
      </c>
      <c r="G20" s="142">
        <v>0</v>
      </c>
      <c r="H20" s="140">
        <v>1</v>
      </c>
      <c r="I20" s="142">
        <v>0</v>
      </c>
      <c r="J20" s="142">
        <v>0</v>
      </c>
      <c r="K20" s="142">
        <v>0</v>
      </c>
      <c r="L20" s="142">
        <v>0</v>
      </c>
      <c r="M20" s="143">
        <v>0</v>
      </c>
      <c r="N20" s="140">
        <v>1</v>
      </c>
      <c r="O20" s="142">
        <v>0</v>
      </c>
      <c r="P20" s="140">
        <v>1</v>
      </c>
      <c r="Q20" s="142">
        <v>0</v>
      </c>
      <c r="R20" s="142">
        <v>0</v>
      </c>
      <c r="S20" s="142">
        <v>0</v>
      </c>
      <c r="T20" s="142">
        <v>0</v>
      </c>
      <c r="U20" s="142">
        <v>0</v>
      </c>
      <c r="V20" s="142">
        <v>0</v>
      </c>
      <c r="W20" s="142">
        <v>0</v>
      </c>
      <c r="X20" s="142">
        <v>0</v>
      </c>
      <c r="Y20" s="142">
        <v>0</v>
      </c>
      <c r="Z20" s="142">
        <v>0</v>
      </c>
      <c r="AA20" s="142">
        <v>0</v>
      </c>
      <c r="AB20" s="142">
        <v>0</v>
      </c>
      <c r="AC20" s="142">
        <v>0</v>
      </c>
      <c r="AD20" s="399">
        <v>0</v>
      </c>
      <c r="AE20" s="400"/>
    </row>
    <row r="21" spans="1:31" s="135" customFormat="1" ht="18.2" customHeight="1">
      <c r="A21" s="153"/>
      <c r="B21" s="153"/>
      <c r="C21" s="141" t="s">
        <v>29</v>
      </c>
      <c r="D21" s="157">
        <v>379</v>
      </c>
      <c r="E21" s="140">
        <v>166</v>
      </c>
      <c r="F21" s="140">
        <v>213</v>
      </c>
      <c r="G21" s="140">
        <v>19</v>
      </c>
      <c r="H21" s="140">
        <v>26</v>
      </c>
      <c r="I21" s="142">
        <v>0</v>
      </c>
      <c r="J21" s="142">
        <v>0</v>
      </c>
      <c r="K21" s="140">
        <v>147</v>
      </c>
      <c r="L21" s="140">
        <v>187</v>
      </c>
      <c r="M21" s="139">
        <v>159</v>
      </c>
      <c r="N21" s="140">
        <v>212</v>
      </c>
      <c r="O21" s="140">
        <v>15</v>
      </c>
      <c r="P21" s="140">
        <v>25</v>
      </c>
      <c r="Q21" s="142">
        <v>0</v>
      </c>
      <c r="R21" s="142">
        <v>0</v>
      </c>
      <c r="S21" s="140">
        <v>144</v>
      </c>
      <c r="T21" s="140">
        <v>187</v>
      </c>
      <c r="U21" s="140">
        <v>3</v>
      </c>
      <c r="V21" s="142">
        <v>0</v>
      </c>
      <c r="W21" s="142">
        <v>0</v>
      </c>
      <c r="X21" s="142">
        <v>0</v>
      </c>
      <c r="Y21" s="142">
        <v>0</v>
      </c>
      <c r="Z21" s="142">
        <v>0</v>
      </c>
      <c r="AA21" s="140">
        <v>3</v>
      </c>
      <c r="AB21" s="142">
        <v>0</v>
      </c>
      <c r="AC21" s="140">
        <v>4</v>
      </c>
      <c r="AD21" s="401">
        <v>1</v>
      </c>
      <c r="AE21" s="400"/>
    </row>
    <row r="22" spans="1:31" s="135" customFormat="1" ht="18.2" customHeight="1">
      <c r="A22" s="153"/>
      <c r="B22" s="153"/>
      <c r="C22" s="141" t="s">
        <v>30</v>
      </c>
      <c r="D22" s="157">
        <v>5</v>
      </c>
      <c r="E22" s="140">
        <v>3</v>
      </c>
      <c r="F22" s="140">
        <v>2</v>
      </c>
      <c r="G22" s="140">
        <v>2</v>
      </c>
      <c r="H22" s="140">
        <v>2</v>
      </c>
      <c r="I22" s="142">
        <v>0</v>
      </c>
      <c r="J22" s="142">
        <v>0</v>
      </c>
      <c r="K22" s="140">
        <v>1</v>
      </c>
      <c r="L22" s="142">
        <v>0</v>
      </c>
      <c r="M22" s="139">
        <v>2</v>
      </c>
      <c r="N22" s="140">
        <v>2</v>
      </c>
      <c r="O22" s="140">
        <v>1</v>
      </c>
      <c r="P22" s="140">
        <v>2</v>
      </c>
      <c r="Q22" s="142">
        <v>0</v>
      </c>
      <c r="R22" s="142">
        <v>0</v>
      </c>
      <c r="S22" s="140">
        <v>1</v>
      </c>
      <c r="T22" s="142">
        <v>0</v>
      </c>
      <c r="U22" s="140">
        <v>1</v>
      </c>
      <c r="V22" s="142">
        <v>0</v>
      </c>
      <c r="W22" s="140">
        <v>1</v>
      </c>
      <c r="X22" s="142">
        <v>0</v>
      </c>
      <c r="Y22" s="142">
        <v>0</v>
      </c>
      <c r="Z22" s="142">
        <v>0</v>
      </c>
      <c r="AA22" s="142">
        <v>0</v>
      </c>
      <c r="AB22" s="142">
        <v>0</v>
      </c>
      <c r="AC22" s="142">
        <v>0</v>
      </c>
      <c r="AD22" s="399">
        <v>0</v>
      </c>
      <c r="AE22" s="400"/>
    </row>
    <row r="23" spans="1:31" s="135" customFormat="1" ht="18.2" customHeight="1">
      <c r="A23" s="153"/>
      <c r="B23" s="153"/>
      <c r="C23" s="141" t="s">
        <v>31</v>
      </c>
      <c r="D23" s="157">
        <v>50</v>
      </c>
      <c r="E23" s="140">
        <v>21</v>
      </c>
      <c r="F23" s="140">
        <v>29</v>
      </c>
      <c r="G23" s="140">
        <v>13</v>
      </c>
      <c r="H23" s="140">
        <v>20</v>
      </c>
      <c r="I23" s="142">
        <v>0</v>
      </c>
      <c r="J23" s="142">
        <v>0</v>
      </c>
      <c r="K23" s="140">
        <v>8</v>
      </c>
      <c r="L23" s="140">
        <v>9</v>
      </c>
      <c r="M23" s="139">
        <v>21</v>
      </c>
      <c r="N23" s="140">
        <v>28</v>
      </c>
      <c r="O23" s="140">
        <v>13</v>
      </c>
      <c r="P23" s="140">
        <v>19</v>
      </c>
      <c r="Q23" s="142">
        <v>0</v>
      </c>
      <c r="R23" s="142">
        <v>0</v>
      </c>
      <c r="S23" s="140">
        <v>8</v>
      </c>
      <c r="T23" s="140">
        <v>9</v>
      </c>
      <c r="U23" s="142">
        <v>0</v>
      </c>
      <c r="V23" s="142">
        <v>0</v>
      </c>
      <c r="W23" s="142">
        <v>0</v>
      </c>
      <c r="X23" s="142">
        <v>0</v>
      </c>
      <c r="Y23" s="142">
        <v>0</v>
      </c>
      <c r="Z23" s="142">
        <v>0</v>
      </c>
      <c r="AA23" s="142">
        <v>0</v>
      </c>
      <c r="AB23" s="142">
        <v>0</v>
      </c>
      <c r="AC23" s="142">
        <v>0</v>
      </c>
      <c r="AD23" s="401">
        <v>1</v>
      </c>
      <c r="AE23" s="400"/>
    </row>
    <row r="24" spans="1:31" s="135" customFormat="1" ht="18.2" customHeight="1">
      <c r="A24" s="153"/>
      <c r="B24" s="153"/>
      <c r="C24" s="141" t="s">
        <v>32</v>
      </c>
      <c r="D24" s="157">
        <v>523</v>
      </c>
      <c r="E24" s="140">
        <v>206</v>
      </c>
      <c r="F24" s="140">
        <v>317</v>
      </c>
      <c r="G24" s="140">
        <v>63</v>
      </c>
      <c r="H24" s="140">
        <v>106</v>
      </c>
      <c r="I24" s="142">
        <v>0</v>
      </c>
      <c r="J24" s="140">
        <v>2</v>
      </c>
      <c r="K24" s="140">
        <v>143</v>
      </c>
      <c r="L24" s="140">
        <v>209</v>
      </c>
      <c r="M24" s="139">
        <v>169</v>
      </c>
      <c r="N24" s="140">
        <v>264</v>
      </c>
      <c r="O24" s="140">
        <v>60</v>
      </c>
      <c r="P24" s="140">
        <v>104</v>
      </c>
      <c r="Q24" s="142">
        <v>0</v>
      </c>
      <c r="R24" s="140">
        <v>2</v>
      </c>
      <c r="S24" s="140">
        <v>109</v>
      </c>
      <c r="T24" s="140">
        <v>158</v>
      </c>
      <c r="U24" s="140">
        <v>34</v>
      </c>
      <c r="V24" s="140">
        <v>53</v>
      </c>
      <c r="W24" s="142">
        <v>0</v>
      </c>
      <c r="X24" s="140">
        <v>2</v>
      </c>
      <c r="Y24" s="142">
        <v>0</v>
      </c>
      <c r="Z24" s="142">
        <v>0</v>
      </c>
      <c r="AA24" s="140">
        <v>34</v>
      </c>
      <c r="AB24" s="140">
        <v>51</v>
      </c>
      <c r="AC24" s="140">
        <v>3</v>
      </c>
      <c r="AD24" s="399">
        <v>0</v>
      </c>
      <c r="AE24" s="400"/>
    </row>
    <row r="25" spans="1:31" s="135" customFormat="1" ht="18.2" customHeight="1">
      <c r="A25" s="153"/>
      <c r="B25" s="153"/>
      <c r="C25" s="141" t="s">
        <v>558</v>
      </c>
      <c r="D25" s="157">
        <v>1</v>
      </c>
      <c r="E25" s="142">
        <v>0</v>
      </c>
      <c r="F25" s="140">
        <v>1</v>
      </c>
      <c r="G25" s="142">
        <v>0</v>
      </c>
      <c r="H25" s="142">
        <v>0</v>
      </c>
      <c r="I25" s="142">
        <v>0</v>
      </c>
      <c r="J25" s="142">
        <v>0</v>
      </c>
      <c r="K25" s="142">
        <v>0</v>
      </c>
      <c r="L25" s="140">
        <v>1</v>
      </c>
      <c r="M25" s="143">
        <v>0</v>
      </c>
      <c r="N25" s="140">
        <v>1</v>
      </c>
      <c r="O25" s="142">
        <v>0</v>
      </c>
      <c r="P25" s="142">
        <v>0</v>
      </c>
      <c r="Q25" s="142">
        <v>0</v>
      </c>
      <c r="R25" s="142">
        <v>0</v>
      </c>
      <c r="S25" s="142">
        <v>0</v>
      </c>
      <c r="T25" s="140">
        <v>1</v>
      </c>
      <c r="U25" s="142">
        <v>0</v>
      </c>
      <c r="V25" s="142">
        <v>0</v>
      </c>
      <c r="W25" s="142">
        <v>0</v>
      </c>
      <c r="X25" s="142">
        <v>0</v>
      </c>
      <c r="Y25" s="142">
        <v>0</v>
      </c>
      <c r="Z25" s="142">
        <v>0</v>
      </c>
      <c r="AA25" s="142">
        <v>0</v>
      </c>
      <c r="AB25" s="142">
        <v>0</v>
      </c>
      <c r="AC25" s="142">
        <v>0</v>
      </c>
      <c r="AD25" s="399">
        <v>0</v>
      </c>
      <c r="AE25" s="400"/>
    </row>
    <row r="26" spans="1:31" s="135" customFormat="1" ht="18.2" customHeight="1">
      <c r="A26" s="153"/>
      <c r="B26" s="153"/>
      <c r="C26" s="141" t="s">
        <v>33</v>
      </c>
      <c r="D26" s="157">
        <v>3559</v>
      </c>
      <c r="E26" s="140">
        <v>1777</v>
      </c>
      <c r="F26" s="140">
        <v>1782</v>
      </c>
      <c r="G26" s="140">
        <v>256</v>
      </c>
      <c r="H26" s="140">
        <v>316</v>
      </c>
      <c r="I26" s="140">
        <v>1</v>
      </c>
      <c r="J26" s="140">
        <v>2</v>
      </c>
      <c r="K26" s="140">
        <v>1520</v>
      </c>
      <c r="L26" s="140">
        <v>1464</v>
      </c>
      <c r="M26" s="139">
        <v>1723</v>
      </c>
      <c r="N26" s="140">
        <v>1719</v>
      </c>
      <c r="O26" s="140">
        <v>204</v>
      </c>
      <c r="P26" s="140">
        <v>253</v>
      </c>
      <c r="Q26" s="140">
        <v>1</v>
      </c>
      <c r="R26" s="140">
        <v>2</v>
      </c>
      <c r="S26" s="140">
        <v>1518</v>
      </c>
      <c r="T26" s="140">
        <v>1464</v>
      </c>
      <c r="U26" s="140">
        <v>2</v>
      </c>
      <c r="V26" s="142">
        <v>0</v>
      </c>
      <c r="W26" s="142">
        <v>0</v>
      </c>
      <c r="X26" s="142">
        <v>0</v>
      </c>
      <c r="Y26" s="142">
        <v>0</v>
      </c>
      <c r="Z26" s="142">
        <v>0</v>
      </c>
      <c r="AA26" s="140">
        <v>2</v>
      </c>
      <c r="AB26" s="142">
        <v>0</v>
      </c>
      <c r="AC26" s="140">
        <v>52</v>
      </c>
      <c r="AD26" s="401">
        <v>63</v>
      </c>
      <c r="AE26" s="400"/>
    </row>
    <row r="27" spans="1:31" s="135" customFormat="1" ht="18.2" customHeight="1">
      <c r="A27" s="153"/>
      <c r="B27" s="153"/>
      <c r="C27" s="141" t="s">
        <v>559</v>
      </c>
      <c r="D27" s="157">
        <v>2</v>
      </c>
      <c r="E27" s="140">
        <v>1</v>
      </c>
      <c r="F27" s="140">
        <v>1</v>
      </c>
      <c r="G27" s="142">
        <v>0</v>
      </c>
      <c r="H27" s="140">
        <v>1</v>
      </c>
      <c r="I27" s="142">
        <v>0</v>
      </c>
      <c r="J27" s="142">
        <v>0</v>
      </c>
      <c r="K27" s="140">
        <v>1</v>
      </c>
      <c r="L27" s="142">
        <v>0</v>
      </c>
      <c r="M27" s="139">
        <v>1</v>
      </c>
      <c r="N27" s="140">
        <v>1</v>
      </c>
      <c r="O27" s="142">
        <v>0</v>
      </c>
      <c r="P27" s="140">
        <v>1</v>
      </c>
      <c r="Q27" s="142">
        <v>0</v>
      </c>
      <c r="R27" s="142">
        <v>0</v>
      </c>
      <c r="S27" s="140">
        <v>1</v>
      </c>
      <c r="T27" s="142">
        <v>0</v>
      </c>
      <c r="U27" s="142">
        <v>0</v>
      </c>
      <c r="V27" s="142">
        <v>0</v>
      </c>
      <c r="W27" s="142">
        <v>0</v>
      </c>
      <c r="X27" s="142">
        <v>0</v>
      </c>
      <c r="Y27" s="142">
        <v>0</v>
      </c>
      <c r="Z27" s="142">
        <v>0</v>
      </c>
      <c r="AA27" s="142">
        <v>0</v>
      </c>
      <c r="AB27" s="142">
        <v>0</v>
      </c>
      <c r="AC27" s="142">
        <v>0</v>
      </c>
      <c r="AD27" s="399">
        <v>0</v>
      </c>
      <c r="AE27" s="400"/>
    </row>
    <row r="28" spans="1:31" s="135" customFormat="1" ht="18.2" customHeight="1">
      <c r="A28" s="153"/>
      <c r="B28" s="153"/>
      <c r="C28" s="141" t="s">
        <v>560</v>
      </c>
      <c r="D28" s="157">
        <v>1</v>
      </c>
      <c r="E28" s="142">
        <v>0</v>
      </c>
      <c r="F28" s="140">
        <v>1</v>
      </c>
      <c r="G28" s="142">
        <v>0</v>
      </c>
      <c r="H28" s="140">
        <v>1</v>
      </c>
      <c r="I28" s="142">
        <v>0</v>
      </c>
      <c r="J28" s="142">
        <v>0</v>
      </c>
      <c r="K28" s="142">
        <v>0</v>
      </c>
      <c r="L28" s="142">
        <v>0</v>
      </c>
      <c r="M28" s="143">
        <v>0</v>
      </c>
      <c r="N28" s="140">
        <v>1</v>
      </c>
      <c r="O28" s="142">
        <v>0</v>
      </c>
      <c r="P28" s="140">
        <v>1</v>
      </c>
      <c r="Q28" s="142">
        <v>0</v>
      </c>
      <c r="R28" s="142">
        <v>0</v>
      </c>
      <c r="S28" s="142">
        <v>0</v>
      </c>
      <c r="T28" s="142">
        <v>0</v>
      </c>
      <c r="U28" s="142">
        <v>0</v>
      </c>
      <c r="V28" s="142">
        <v>0</v>
      </c>
      <c r="W28" s="142">
        <v>0</v>
      </c>
      <c r="X28" s="142">
        <v>0</v>
      </c>
      <c r="Y28" s="142">
        <v>0</v>
      </c>
      <c r="Z28" s="142">
        <v>0</v>
      </c>
      <c r="AA28" s="142">
        <v>0</v>
      </c>
      <c r="AB28" s="142">
        <v>0</v>
      </c>
      <c r="AC28" s="142">
        <v>0</v>
      </c>
      <c r="AD28" s="399">
        <v>0</v>
      </c>
      <c r="AE28" s="400"/>
    </row>
    <row r="29" spans="1:31" s="135" customFormat="1" ht="18.2" customHeight="1">
      <c r="A29" s="153"/>
      <c r="B29" s="152" t="s">
        <v>561</v>
      </c>
      <c r="C29" s="138"/>
      <c r="D29" s="157">
        <v>17</v>
      </c>
      <c r="E29" s="140">
        <v>11</v>
      </c>
      <c r="F29" s="140">
        <v>6</v>
      </c>
      <c r="G29" s="140">
        <v>7</v>
      </c>
      <c r="H29" s="140">
        <v>4</v>
      </c>
      <c r="I29" s="142">
        <v>0</v>
      </c>
      <c r="J29" s="142">
        <v>0</v>
      </c>
      <c r="K29" s="140">
        <v>4</v>
      </c>
      <c r="L29" s="140">
        <v>2</v>
      </c>
      <c r="M29" s="139">
        <v>11</v>
      </c>
      <c r="N29" s="140">
        <v>6</v>
      </c>
      <c r="O29" s="140">
        <v>7</v>
      </c>
      <c r="P29" s="140">
        <v>4</v>
      </c>
      <c r="Q29" s="142">
        <v>0</v>
      </c>
      <c r="R29" s="142">
        <v>0</v>
      </c>
      <c r="S29" s="140">
        <v>4</v>
      </c>
      <c r="T29" s="140">
        <v>2</v>
      </c>
      <c r="U29" s="142">
        <v>0</v>
      </c>
      <c r="V29" s="142">
        <v>0</v>
      </c>
      <c r="W29" s="142">
        <v>0</v>
      </c>
      <c r="X29" s="142">
        <v>0</v>
      </c>
      <c r="Y29" s="142">
        <v>0</v>
      </c>
      <c r="Z29" s="142">
        <v>0</v>
      </c>
      <c r="AA29" s="142">
        <v>0</v>
      </c>
      <c r="AB29" s="142">
        <v>0</v>
      </c>
      <c r="AC29" s="142">
        <v>0</v>
      </c>
      <c r="AD29" s="399">
        <v>0</v>
      </c>
      <c r="AE29" s="400"/>
    </row>
    <row r="30" spans="1:31" s="135" customFormat="1" ht="18.2" customHeight="1">
      <c r="A30" s="153"/>
      <c r="B30" s="153"/>
      <c r="C30" s="141" t="s">
        <v>34</v>
      </c>
      <c r="D30" s="157">
        <v>4</v>
      </c>
      <c r="E30" s="140">
        <v>3</v>
      </c>
      <c r="F30" s="140">
        <v>1</v>
      </c>
      <c r="G30" s="140">
        <v>1</v>
      </c>
      <c r="H30" s="142">
        <v>0</v>
      </c>
      <c r="I30" s="142">
        <v>0</v>
      </c>
      <c r="J30" s="142">
        <v>0</v>
      </c>
      <c r="K30" s="140">
        <v>2</v>
      </c>
      <c r="L30" s="140">
        <v>1</v>
      </c>
      <c r="M30" s="139">
        <v>3</v>
      </c>
      <c r="N30" s="140">
        <v>1</v>
      </c>
      <c r="O30" s="140">
        <v>1</v>
      </c>
      <c r="P30" s="142">
        <v>0</v>
      </c>
      <c r="Q30" s="142">
        <v>0</v>
      </c>
      <c r="R30" s="142">
        <v>0</v>
      </c>
      <c r="S30" s="140">
        <v>2</v>
      </c>
      <c r="T30" s="140">
        <v>1</v>
      </c>
      <c r="U30" s="142">
        <v>0</v>
      </c>
      <c r="V30" s="142">
        <v>0</v>
      </c>
      <c r="W30" s="142">
        <v>0</v>
      </c>
      <c r="X30" s="142">
        <v>0</v>
      </c>
      <c r="Y30" s="142">
        <v>0</v>
      </c>
      <c r="Z30" s="142">
        <v>0</v>
      </c>
      <c r="AA30" s="142">
        <v>0</v>
      </c>
      <c r="AB30" s="142">
        <v>0</v>
      </c>
      <c r="AC30" s="142">
        <v>0</v>
      </c>
      <c r="AD30" s="399">
        <v>0</v>
      </c>
      <c r="AE30" s="400"/>
    </row>
    <row r="31" spans="1:31" s="135" customFormat="1" ht="18.2" customHeight="1">
      <c r="A31" s="153"/>
      <c r="B31" s="153"/>
      <c r="C31" s="141" t="s">
        <v>562</v>
      </c>
      <c r="D31" s="157">
        <v>2</v>
      </c>
      <c r="E31" s="140">
        <v>2</v>
      </c>
      <c r="F31" s="142">
        <v>0</v>
      </c>
      <c r="G31" s="140">
        <v>1</v>
      </c>
      <c r="H31" s="142">
        <v>0</v>
      </c>
      <c r="I31" s="142">
        <v>0</v>
      </c>
      <c r="J31" s="142">
        <v>0</v>
      </c>
      <c r="K31" s="140">
        <v>1</v>
      </c>
      <c r="L31" s="142">
        <v>0</v>
      </c>
      <c r="M31" s="139">
        <v>2</v>
      </c>
      <c r="N31" s="142">
        <v>0</v>
      </c>
      <c r="O31" s="140">
        <v>1</v>
      </c>
      <c r="P31" s="142">
        <v>0</v>
      </c>
      <c r="Q31" s="142">
        <v>0</v>
      </c>
      <c r="R31" s="142">
        <v>0</v>
      </c>
      <c r="S31" s="140">
        <v>1</v>
      </c>
      <c r="T31" s="142">
        <v>0</v>
      </c>
      <c r="U31" s="142">
        <v>0</v>
      </c>
      <c r="V31" s="142">
        <v>0</v>
      </c>
      <c r="W31" s="142">
        <v>0</v>
      </c>
      <c r="X31" s="142">
        <v>0</v>
      </c>
      <c r="Y31" s="142">
        <v>0</v>
      </c>
      <c r="Z31" s="142">
        <v>0</v>
      </c>
      <c r="AA31" s="142">
        <v>0</v>
      </c>
      <c r="AB31" s="142">
        <v>0</v>
      </c>
      <c r="AC31" s="142">
        <v>0</v>
      </c>
      <c r="AD31" s="399">
        <v>0</v>
      </c>
      <c r="AE31" s="400"/>
    </row>
    <row r="32" spans="1:31" s="135" customFormat="1" ht="18.2" customHeight="1">
      <c r="A32" s="153"/>
      <c r="B32" s="153"/>
      <c r="C32" s="141" t="s">
        <v>563</v>
      </c>
      <c r="D32" s="157">
        <v>7</v>
      </c>
      <c r="E32" s="140">
        <v>3</v>
      </c>
      <c r="F32" s="140">
        <v>4</v>
      </c>
      <c r="G32" s="140">
        <v>2</v>
      </c>
      <c r="H32" s="140">
        <v>3</v>
      </c>
      <c r="I32" s="142">
        <v>0</v>
      </c>
      <c r="J32" s="142">
        <v>0</v>
      </c>
      <c r="K32" s="140">
        <v>1</v>
      </c>
      <c r="L32" s="140">
        <v>1</v>
      </c>
      <c r="M32" s="139">
        <v>3</v>
      </c>
      <c r="N32" s="140">
        <v>4</v>
      </c>
      <c r="O32" s="140">
        <v>2</v>
      </c>
      <c r="P32" s="140">
        <v>3</v>
      </c>
      <c r="Q32" s="142">
        <v>0</v>
      </c>
      <c r="R32" s="142">
        <v>0</v>
      </c>
      <c r="S32" s="140">
        <v>1</v>
      </c>
      <c r="T32" s="140">
        <v>1</v>
      </c>
      <c r="U32" s="142">
        <v>0</v>
      </c>
      <c r="V32" s="142">
        <v>0</v>
      </c>
      <c r="W32" s="142">
        <v>0</v>
      </c>
      <c r="X32" s="142">
        <v>0</v>
      </c>
      <c r="Y32" s="142">
        <v>0</v>
      </c>
      <c r="Z32" s="142">
        <v>0</v>
      </c>
      <c r="AA32" s="142">
        <v>0</v>
      </c>
      <c r="AB32" s="142">
        <v>0</v>
      </c>
      <c r="AC32" s="142">
        <v>0</v>
      </c>
      <c r="AD32" s="399">
        <v>0</v>
      </c>
      <c r="AE32" s="400"/>
    </row>
    <row r="33" spans="1:31" s="135" customFormat="1" ht="18.2" customHeight="1">
      <c r="A33" s="153"/>
      <c r="B33" s="153"/>
      <c r="C33" s="141" t="s">
        <v>564</v>
      </c>
      <c r="D33" s="157">
        <v>1</v>
      </c>
      <c r="E33" s="140">
        <v>1</v>
      </c>
      <c r="F33" s="142">
        <v>0</v>
      </c>
      <c r="G33" s="140">
        <v>1</v>
      </c>
      <c r="H33" s="142">
        <v>0</v>
      </c>
      <c r="I33" s="142">
        <v>0</v>
      </c>
      <c r="J33" s="142">
        <v>0</v>
      </c>
      <c r="K33" s="142">
        <v>0</v>
      </c>
      <c r="L33" s="142">
        <v>0</v>
      </c>
      <c r="M33" s="139">
        <v>1</v>
      </c>
      <c r="N33" s="142">
        <v>0</v>
      </c>
      <c r="O33" s="140">
        <v>1</v>
      </c>
      <c r="P33" s="142">
        <v>0</v>
      </c>
      <c r="Q33" s="142">
        <v>0</v>
      </c>
      <c r="R33" s="142">
        <v>0</v>
      </c>
      <c r="S33" s="142">
        <v>0</v>
      </c>
      <c r="T33" s="142">
        <v>0</v>
      </c>
      <c r="U33" s="142">
        <v>0</v>
      </c>
      <c r="V33" s="142">
        <v>0</v>
      </c>
      <c r="W33" s="142">
        <v>0</v>
      </c>
      <c r="X33" s="142">
        <v>0</v>
      </c>
      <c r="Y33" s="142">
        <v>0</v>
      </c>
      <c r="Z33" s="142">
        <v>0</v>
      </c>
      <c r="AA33" s="142">
        <v>0</v>
      </c>
      <c r="AB33" s="142">
        <v>0</v>
      </c>
      <c r="AC33" s="142">
        <v>0</v>
      </c>
      <c r="AD33" s="399">
        <v>0</v>
      </c>
      <c r="AE33" s="400"/>
    </row>
    <row r="34" spans="1:31" s="135" customFormat="1" ht="18.2" customHeight="1">
      <c r="A34" s="153"/>
      <c r="B34" s="153"/>
      <c r="C34" s="141" t="s">
        <v>565</v>
      </c>
      <c r="D34" s="157">
        <v>2</v>
      </c>
      <c r="E34" s="140">
        <v>1</v>
      </c>
      <c r="F34" s="140">
        <v>1</v>
      </c>
      <c r="G34" s="140">
        <v>1</v>
      </c>
      <c r="H34" s="140">
        <v>1</v>
      </c>
      <c r="I34" s="142">
        <v>0</v>
      </c>
      <c r="J34" s="142">
        <v>0</v>
      </c>
      <c r="K34" s="142">
        <v>0</v>
      </c>
      <c r="L34" s="142">
        <v>0</v>
      </c>
      <c r="M34" s="139">
        <v>1</v>
      </c>
      <c r="N34" s="140">
        <v>1</v>
      </c>
      <c r="O34" s="140">
        <v>1</v>
      </c>
      <c r="P34" s="140">
        <v>1</v>
      </c>
      <c r="Q34" s="142">
        <v>0</v>
      </c>
      <c r="R34" s="142">
        <v>0</v>
      </c>
      <c r="S34" s="142">
        <v>0</v>
      </c>
      <c r="T34" s="142">
        <v>0</v>
      </c>
      <c r="U34" s="142">
        <v>0</v>
      </c>
      <c r="V34" s="142">
        <v>0</v>
      </c>
      <c r="W34" s="142">
        <v>0</v>
      </c>
      <c r="X34" s="142">
        <v>0</v>
      </c>
      <c r="Y34" s="142">
        <v>0</v>
      </c>
      <c r="Z34" s="142">
        <v>0</v>
      </c>
      <c r="AA34" s="142">
        <v>0</v>
      </c>
      <c r="AB34" s="142">
        <v>0</v>
      </c>
      <c r="AC34" s="142">
        <v>0</v>
      </c>
      <c r="AD34" s="399">
        <v>0</v>
      </c>
      <c r="AE34" s="400"/>
    </row>
    <row r="35" spans="1:31" s="135" customFormat="1" ht="18.2" customHeight="1">
      <c r="A35" s="153"/>
      <c r="B35" s="153"/>
      <c r="C35" s="141" t="s">
        <v>566</v>
      </c>
      <c r="D35" s="157">
        <v>1</v>
      </c>
      <c r="E35" s="140">
        <v>1</v>
      </c>
      <c r="F35" s="142">
        <v>0</v>
      </c>
      <c r="G35" s="140">
        <v>1</v>
      </c>
      <c r="H35" s="142">
        <v>0</v>
      </c>
      <c r="I35" s="142">
        <v>0</v>
      </c>
      <c r="J35" s="142">
        <v>0</v>
      </c>
      <c r="K35" s="142">
        <v>0</v>
      </c>
      <c r="L35" s="142">
        <v>0</v>
      </c>
      <c r="M35" s="139">
        <v>1</v>
      </c>
      <c r="N35" s="142">
        <v>0</v>
      </c>
      <c r="O35" s="140">
        <v>1</v>
      </c>
      <c r="P35" s="142">
        <v>0</v>
      </c>
      <c r="Q35" s="142">
        <v>0</v>
      </c>
      <c r="R35" s="142">
        <v>0</v>
      </c>
      <c r="S35" s="142">
        <v>0</v>
      </c>
      <c r="T35" s="142">
        <v>0</v>
      </c>
      <c r="U35" s="142">
        <v>0</v>
      </c>
      <c r="V35" s="142">
        <v>0</v>
      </c>
      <c r="W35" s="142">
        <v>0</v>
      </c>
      <c r="X35" s="142">
        <v>0</v>
      </c>
      <c r="Y35" s="142">
        <v>0</v>
      </c>
      <c r="Z35" s="142">
        <v>0</v>
      </c>
      <c r="AA35" s="142">
        <v>0</v>
      </c>
      <c r="AB35" s="142">
        <v>0</v>
      </c>
      <c r="AC35" s="142">
        <v>0</v>
      </c>
      <c r="AD35" s="399">
        <v>0</v>
      </c>
      <c r="AE35" s="400"/>
    </row>
    <row r="36" spans="1:31" s="135" customFormat="1" ht="18.2" customHeight="1">
      <c r="A36" s="153"/>
      <c r="B36" s="152" t="s">
        <v>567</v>
      </c>
      <c r="C36" s="138"/>
      <c r="D36" s="157">
        <v>51</v>
      </c>
      <c r="E36" s="140">
        <v>30</v>
      </c>
      <c r="F36" s="140">
        <v>21</v>
      </c>
      <c r="G36" s="140">
        <v>21</v>
      </c>
      <c r="H36" s="140">
        <v>18</v>
      </c>
      <c r="I36" s="140">
        <v>1</v>
      </c>
      <c r="J36" s="142">
        <v>0</v>
      </c>
      <c r="K36" s="140">
        <v>8</v>
      </c>
      <c r="L36" s="140">
        <v>3</v>
      </c>
      <c r="M36" s="139">
        <v>30</v>
      </c>
      <c r="N36" s="140">
        <v>20</v>
      </c>
      <c r="O36" s="140">
        <v>21</v>
      </c>
      <c r="P36" s="140">
        <v>17</v>
      </c>
      <c r="Q36" s="140">
        <v>1</v>
      </c>
      <c r="R36" s="142">
        <v>0</v>
      </c>
      <c r="S36" s="140">
        <v>8</v>
      </c>
      <c r="T36" s="140">
        <v>3</v>
      </c>
      <c r="U36" s="142">
        <v>0</v>
      </c>
      <c r="V36" s="140">
        <v>1</v>
      </c>
      <c r="W36" s="142">
        <v>0</v>
      </c>
      <c r="X36" s="140">
        <v>1</v>
      </c>
      <c r="Y36" s="142">
        <v>0</v>
      </c>
      <c r="Z36" s="142">
        <v>0</v>
      </c>
      <c r="AA36" s="142">
        <v>0</v>
      </c>
      <c r="AB36" s="142">
        <v>0</v>
      </c>
      <c r="AC36" s="142">
        <v>0</v>
      </c>
      <c r="AD36" s="399">
        <v>0</v>
      </c>
      <c r="AE36" s="400"/>
    </row>
    <row r="37" spans="1:31" s="135" customFormat="1" ht="18.2" customHeight="1">
      <c r="A37" s="153"/>
      <c r="B37" s="153"/>
      <c r="C37" s="141" t="s">
        <v>568</v>
      </c>
      <c r="D37" s="157">
        <v>1</v>
      </c>
      <c r="E37" s="140">
        <v>1</v>
      </c>
      <c r="F37" s="142">
        <v>0</v>
      </c>
      <c r="G37" s="140">
        <v>1</v>
      </c>
      <c r="H37" s="142">
        <v>0</v>
      </c>
      <c r="I37" s="142">
        <v>0</v>
      </c>
      <c r="J37" s="142">
        <v>0</v>
      </c>
      <c r="K37" s="142">
        <v>0</v>
      </c>
      <c r="L37" s="142">
        <v>0</v>
      </c>
      <c r="M37" s="139">
        <v>1</v>
      </c>
      <c r="N37" s="142">
        <v>0</v>
      </c>
      <c r="O37" s="140">
        <v>1</v>
      </c>
      <c r="P37" s="142">
        <v>0</v>
      </c>
      <c r="Q37" s="142">
        <v>0</v>
      </c>
      <c r="R37" s="142">
        <v>0</v>
      </c>
      <c r="S37" s="142">
        <v>0</v>
      </c>
      <c r="T37" s="142">
        <v>0</v>
      </c>
      <c r="U37" s="142">
        <v>0</v>
      </c>
      <c r="V37" s="142">
        <v>0</v>
      </c>
      <c r="W37" s="142">
        <v>0</v>
      </c>
      <c r="X37" s="142">
        <v>0</v>
      </c>
      <c r="Y37" s="142">
        <v>0</v>
      </c>
      <c r="Z37" s="142">
        <v>0</v>
      </c>
      <c r="AA37" s="142">
        <v>0</v>
      </c>
      <c r="AB37" s="142">
        <v>0</v>
      </c>
      <c r="AC37" s="142">
        <v>0</v>
      </c>
      <c r="AD37" s="399">
        <v>0</v>
      </c>
      <c r="AE37" s="400"/>
    </row>
    <row r="38" spans="1:31" s="135" customFormat="1" ht="18.2" customHeight="1">
      <c r="A38" s="153"/>
      <c r="B38" s="153"/>
      <c r="C38" s="141" t="s">
        <v>569</v>
      </c>
      <c r="D38" s="157">
        <v>2</v>
      </c>
      <c r="E38" s="142">
        <v>0</v>
      </c>
      <c r="F38" s="140">
        <v>2</v>
      </c>
      <c r="G38" s="142">
        <v>0</v>
      </c>
      <c r="H38" s="140">
        <v>2</v>
      </c>
      <c r="I38" s="142">
        <v>0</v>
      </c>
      <c r="J38" s="142">
        <v>0</v>
      </c>
      <c r="K38" s="142">
        <v>0</v>
      </c>
      <c r="L38" s="142">
        <v>0</v>
      </c>
      <c r="M38" s="143">
        <v>0</v>
      </c>
      <c r="N38" s="140">
        <v>2</v>
      </c>
      <c r="O38" s="142">
        <v>0</v>
      </c>
      <c r="P38" s="140">
        <v>2</v>
      </c>
      <c r="Q38" s="142">
        <v>0</v>
      </c>
      <c r="R38" s="142">
        <v>0</v>
      </c>
      <c r="S38" s="142">
        <v>0</v>
      </c>
      <c r="T38" s="142">
        <v>0</v>
      </c>
      <c r="U38" s="142">
        <v>0</v>
      </c>
      <c r="V38" s="142">
        <v>0</v>
      </c>
      <c r="W38" s="142">
        <v>0</v>
      </c>
      <c r="X38" s="142">
        <v>0</v>
      </c>
      <c r="Y38" s="142">
        <v>0</v>
      </c>
      <c r="Z38" s="142">
        <v>0</v>
      </c>
      <c r="AA38" s="142">
        <v>0</v>
      </c>
      <c r="AB38" s="142">
        <v>0</v>
      </c>
      <c r="AC38" s="142">
        <v>0</v>
      </c>
      <c r="AD38" s="399">
        <v>0</v>
      </c>
      <c r="AE38" s="400"/>
    </row>
    <row r="39" spans="1:31" s="135" customFormat="1" ht="18.2" customHeight="1">
      <c r="A39" s="153"/>
      <c r="B39" s="153"/>
      <c r="C39" s="141" t="s">
        <v>571</v>
      </c>
      <c r="D39" s="157">
        <v>2</v>
      </c>
      <c r="E39" s="140">
        <v>1</v>
      </c>
      <c r="F39" s="140">
        <v>1</v>
      </c>
      <c r="G39" s="142">
        <v>0</v>
      </c>
      <c r="H39" s="140">
        <v>1</v>
      </c>
      <c r="I39" s="142">
        <v>0</v>
      </c>
      <c r="J39" s="142">
        <v>0</v>
      </c>
      <c r="K39" s="140">
        <v>1</v>
      </c>
      <c r="L39" s="142">
        <v>0</v>
      </c>
      <c r="M39" s="139">
        <v>1</v>
      </c>
      <c r="N39" s="140">
        <v>1</v>
      </c>
      <c r="O39" s="142">
        <v>0</v>
      </c>
      <c r="P39" s="140">
        <v>1</v>
      </c>
      <c r="Q39" s="142">
        <v>0</v>
      </c>
      <c r="R39" s="142">
        <v>0</v>
      </c>
      <c r="S39" s="140">
        <v>1</v>
      </c>
      <c r="T39" s="142">
        <v>0</v>
      </c>
      <c r="U39" s="142">
        <v>0</v>
      </c>
      <c r="V39" s="142">
        <v>0</v>
      </c>
      <c r="W39" s="142">
        <v>0</v>
      </c>
      <c r="X39" s="142">
        <v>0</v>
      </c>
      <c r="Y39" s="142">
        <v>0</v>
      </c>
      <c r="Z39" s="142">
        <v>0</v>
      </c>
      <c r="AA39" s="142">
        <v>0</v>
      </c>
      <c r="AB39" s="142">
        <v>0</v>
      </c>
      <c r="AC39" s="142">
        <v>0</v>
      </c>
      <c r="AD39" s="399">
        <v>0</v>
      </c>
      <c r="AE39" s="400"/>
    </row>
    <row r="40" spans="1:31" s="135" customFormat="1" ht="18.2" customHeight="1">
      <c r="A40" s="153"/>
      <c r="B40" s="153"/>
      <c r="C40" s="141" t="s">
        <v>35</v>
      </c>
      <c r="D40" s="157">
        <v>44</v>
      </c>
      <c r="E40" s="140">
        <v>28</v>
      </c>
      <c r="F40" s="140">
        <v>16</v>
      </c>
      <c r="G40" s="140">
        <v>20</v>
      </c>
      <c r="H40" s="140">
        <v>14</v>
      </c>
      <c r="I40" s="140">
        <v>1</v>
      </c>
      <c r="J40" s="142">
        <v>0</v>
      </c>
      <c r="K40" s="140">
        <v>7</v>
      </c>
      <c r="L40" s="140">
        <v>2</v>
      </c>
      <c r="M40" s="139">
        <v>28</v>
      </c>
      <c r="N40" s="140">
        <v>15</v>
      </c>
      <c r="O40" s="140">
        <v>20</v>
      </c>
      <c r="P40" s="140">
        <v>13</v>
      </c>
      <c r="Q40" s="140">
        <v>1</v>
      </c>
      <c r="R40" s="142">
        <v>0</v>
      </c>
      <c r="S40" s="140">
        <v>7</v>
      </c>
      <c r="T40" s="140">
        <v>2</v>
      </c>
      <c r="U40" s="142">
        <v>0</v>
      </c>
      <c r="V40" s="140">
        <v>1</v>
      </c>
      <c r="W40" s="142">
        <v>0</v>
      </c>
      <c r="X40" s="140">
        <v>1</v>
      </c>
      <c r="Y40" s="142">
        <v>0</v>
      </c>
      <c r="Z40" s="142">
        <v>0</v>
      </c>
      <c r="AA40" s="142">
        <v>0</v>
      </c>
      <c r="AB40" s="142">
        <v>0</v>
      </c>
      <c r="AC40" s="142">
        <v>0</v>
      </c>
      <c r="AD40" s="399">
        <v>0</v>
      </c>
      <c r="AE40" s="400"/>
    </row>
    <row r="41" spans="1:31" s="135" customFormat="1" ht="18.2" customHeight="1">
      <c r="A41" s="153"/>
      <c r="B41" s="153"/>
      <c r="C41" s="141" t="s">
        <v>572</v>
      </c>
      <c r="D41" s="157">
        <v>1</v>
      </c>
      <c r="E41" s="142">
        <v>0</v>
      </c>
      <c r="F41" s="140">
        <v>1</v>
      </c>
      <c r="G41" s="142">
        <v>0</v>
      </c>
      <c r="H41" s="140">
        <v>1</v>
      </c>
      <c r="I41" s="142">
        <v>0</v>
      </c>
      <c r="J41" s="142">
        <v>0</v>
      </c>
      <c r="K41" s="142">
        <v>0</v>
      </c>
      <c r="L41" s="142">
        <v>0</v>
      </c>
      <c r="M41" s="143">
        <v>0</v>
      </c>
      <c r="N41" s="140">
        <v>1</v>
      </c>
      <c r="O41" s="142">
        <v>0</v>
      </c>
      <c r="P41" s="140">
        <v>1</v>
      </c>
      <c r="Q41" s="142">
        <v>0</v>
      </c>
      <c r="R41" s="142">
        <v>0</v>
      </c>
      <c r="S41" s="142">
        <v>0</v>
      </c>
      <c r="T41" s="142">
        <v>0</v>
      </c>
      <c r="U41" s="142">
        <v>0</v>
      </c>
      <c r="V41" s="142">
        <v>0</v>
      </c>
      <c r="W41" s="142">
        <v>0</v>
      </c>
      <c r="X41" s="142">
        <v>0</v>
      </c>
      <c r="Y41" s="142">
        <v>0</v>
      </c>
      <c r="Z41" s="142">
        <v>0</v>
      </c>
      <c r="AA41" s="142">
        <v>0</v>
      </c>
      <c r="AB41" s="142">
        <v>0</v>
      </c>
      <c r="AC41" s="142">
        <v>0</v>
      </c>
      <c r="AD41" s="399">
        <v>0</v>
      </c>
      <c r="AE41" s="400"/>
    </row>
    <row r="42" spans="1:31" s="135" customFormat="1" ht="18.2" customHeight="1">
      <c r="A42" s="153"/>
      <c r="B42" s="153"/>
      <c r="C42" s="141" t="s">
        <v>573</v>
      </c>
      <c r="D42" s="157">
        <v>1</v>
      </c>
      <c r="E42" s="142">
        <v>0</v>
      </c>
      <c r="F42" s="140">
        <v>1</v>
      </c>
      <c r="G42" s="142">
        <v>0</v>
      </c>
      <c r="H42" s="142">
        <v>0</v>
      </c>
      <c r="I42" s="142">
        <v>0</v>
      </c>
      <c r="J42" s="142">
        <v>0</v>
      </c>
      <c r="K42" s="142">
        <v>0</v>
      </c>
      <c r="L42" s="140">
        <v>1</v>
      </c>
      <c r="M42" s="143">
        <v>0</v>
      </c>
      <c r="N42" s="140">
        <v>1</v>
      </c>
      <c r="O42" s="142">
        <v>0</v>
      </c>
      <c r="P42" s="142">
        <v>0</v>
      </c>
      <c r="Q42" s="142">
        <v>0</v>
      </c>
      <c r="R42" s="142">
        <v>0</v>
      </c>
      <c r="S42" s="142">
        <v>0</v>
      </c>
      <c r="T42" s="140">
        <v>1</v>
      </c>
      <c r="U42" s="142">
        <v>0</v>
      </c>
      <c r="V42" s="142">
        <v>0</v>
      </c>
      <c r="W42" s="142">
        <v>0</v>
      </c>
      <c r="X42" s="142">
        <v>0</v>
      </c>
      <c r="Y42" s="142">
        <v>0</v>
      </c>
      <c r="Z42" s="142">
        <v>0</v>
      </c>
      <c r="AA42" s="142">
        <v>0</v>
      </c>
      <c r="AB42" s="142">
        <v>0</v>
      </c>
      <c r="AC42" s="142">
        <v>0</v>
      </c>
      <c r="AD42" s="399">
        <v>0</v>
      </c>
      <c r="AE42" s="400"/>
    </row>
    <row r="43" spans="1:31" s="135" customFormat="1" ht="18.2" customHeight="1">
      <c r="A43" s="153"/>
      <c r="B43" s="152" t="s">
        <v>574</v>
      </c>
      <c r="C43" s="138"/>
      <c r="D43" s="157">
        <v>40</v>
      </c>
      <c r="E43" s="140">
        <v>16</v>
      </c>
      <c r="F43" s="140">
        <v>24</v>
      </c>
      <c r="G43" s="140">
        <v>12</v>
      </c>
      <c r="H43" s="140">
        <v>16</v>
      </c>
      <c r="I43" s="142">
        <v>0</v>
      </c>
      <c r="J43" s="142">
        <v>0</v>
      </c>
      <c r="K43" s="140">
        <v>4</v>
      </c>
      <c r="L43" s="140">
        <v>8</v>
      </c>
      <c r="M43" s="139">
        <v>16</v>
      </c>
      <c r="N43" s="140">
        <v>24</v>
      </c>
      <c r="O43" s="140">
        <v>12</v>
      </c>
      <c r="P43" s="140">
        <v>16</v>
      </c>
      <c r="Q43" s="142">
        <v>0</v>
      </c>
      <c r="R43" s="142">
        <v>0</v>
      </c>
      <c r="S43" s="140">
        <v>4</v>
      </c>
      <c r="T43" s="140">
        <v>8</v>
      </c>
      <c r="U43" s="142">
        <v>0</v>
      </c>
      <c r="V43" s="142">
        <v>0</v>
      </c>
      <c r="W43" s="142">
        <v>0</v>
      </c>
      <c r="X43" s="142">
        <v>0</v>
      </c>
      <c r="Y43" s="142">
        <v>0</v>
      </c>
      <c r="Z43" s="142">
        <v>0</v>
      </c>
      <c r="AA43" s="142">
        <v>0</v>
      </c>
      <c r="AB43" s="142">
        <v>0</v>
      </c>
      <c r="AC43" s="142">
        <v>0</v>
      </c>
      <c r="AD43" s="399">
        <v>0</v>
      </c>
      <c r="AE43" s="400"/>
    </row>
    <row r="44" spans="1:31" s="135" customFormat="1" ht="18.2" customHeight="1">
      <c r="A44" s="153"/>
      <c r="B44" s="153"/>
      <c r="C44" s="141" t="s">
        <v>514</v>
      </c>
      <c r="D44" s="157">
        <v>1</v>
      </c>
      <c r="E44" s="142">
        <v>0</v>
      </c>
      <c r="F44" s="140">
        <v>1</v>
      </c>
      <c r="G44" s="142">
        <v>0</v>
      </c>
      <c r="H44" s="142">
        <v>0</v>
      </c>
      <c r="I44" s="142">
        <v>0</v>
      </c>
      <c r="J44" s="142">
        <v>0</v>
      </c>
      <c r="K44" s="142">
        <v>0</v>
      </c>
      <c r="L44" s="140">
        <v>1</v>
      </c>
      <c r="M44" s="143">
        <v>0</v>
      </c>
      <c r="N44" s="140">
        <v>1</v>
      </c>
      <c r="O44" s="142">
        <v>0</v>
      </c>
      <c r="P44" s="142">
        <v>0</v>
      </c>
      <c r="Q44" s="142">
        <v>0</v>
      </c>
      <c r="R44" s="142">
        <v>0</v>
      </c>
      <c r="S44" s="142">
        <v>0</v>
      </c>
      <c r="T44" s="140">
        <v>1</v>
      </c>
      <c r="U44" s="142">
        <v>0</v>
      </c>
      <c r="V44" s="142">
        <v>0</v>
      </c>
      <c r="W44" s="142">
        <v>0</v>
      </c>
      <c r="X44" s="142">
        <v>0</v>
      </c>
      <c r="Y44" s="142">
        <v>0</v>
      </c>
      <c r="Z44" s="142">
        <v>0</v>
      </c>
      <c r="AA44" s="142">
        <v>0</v>
      </c>
      <c r="AB44" s="142">
        <v>0</v>
      </c>
      <c r="AC44" s="142">
        <v>0</v>
      </c>
      <c r="AD44" s="399">
        <v>0</v>
      </c>
      <c r="AE44" s="400"/>
    </row>
    <row r="45" spans="1:31" s="135" customFormat="1" ht="18.2" customHeight="1">
      <c r="A45" s="153"/>
      <c r="B45" s="153"/>
      <c r="C45" s="141" t="s">
        <v>575</v>
      </c>
      <c r="D45" s="157">
        <v>1</v>
      </c>
      <c r="E45" s="142">
        <v>0</v>
      </c>
      <c r="F45" s="140">
        <v>1</v>
      </c>
      <c r="G45" s="142">
        <v>0</v>
      </c>
      <c r="H45" s="140">
        <v>1</v>
      </c>
      <c r="I45" s="142">
        <v>0</v>
      </c>
      <c r="J45" s="142">
        <v>0</v>
      </c>
      <c r="K45" s="142">
        <v>0</v>
      </c>
      <c r="L45" s="142">
        <v>0</v>
      </c>
      <c r="M45" s="143">
        <v>0</v>
      </c>
      <c r="N45" s="140">
        <v>1</v>
      </c>
      <c r="O45" s="142">
        <v>0</v>
      </c>
      <c r="P45" s="140">
        <v>1</v>
      </c>
      <c r="Q45" s="142">
        <v>0</v>
      </c>
      <c r="R45" s="142">
        <v>0</v>
      </c>
      <c r="S45" s="142">
        <v>0</v>
      </c>
      <c r="T45" s="142">
        <v>0</v>
      </c>
      <c r="U45" s="142">
        <v>0</v>
      </c>
      <c r="V45" s="142">
        <v>0</v>
      </c>
      <c r="W45" s="142">
        <v>0</v>
      </c>
      <c r="X45" s="142">
        <v>0</v>
      </c>
      <c r="Y45" s="142">
        <v>0</v>
      </c>
      <c r="Z45" s="142">
        <v>0</v>
      </c>
      <c r="AA45" s="142">
        <v>0</v>
      </c>
      <c r="AB45" s="142">
        <v>0</v>
      </c>
      <c r="AC45" s="142">
        <v>0</v>
      </c>
      <c r="AD45" s="399">
        <v>0</v>
      </c>
      <c r="AE45" s="400"/>
    </row>
    <row r="46" spans="1:31" s="135" customFormat="1" ht="18.2" customHeight="1">
      <c r="A46" s="153"/>
      <c r="B46" s="153"/>
      <c r="C46" s="141" t="s">
        <v>396</v>
      </c>
      <c r="D46" s="157">
        <v>5</v>
      </c>
      <c r="E46" s="140">
        <v>3</v>
      </c>
      <c r="F46" s="140">
        <v>2</v>
      </c>
      <c r="G46" s="140">
        <v>2</v>
      </c>
      <c r="H46" s="140">
        <v>2</v>
      </c>
      <c r="I46" s="142">
        <v>0</v>
      </c>
      <c r="J46" s="142">
        <v>0</v>
      </c>
      <c r="K46" s="140">
        <v>1</v>
      </c>
      <c r="L46" s="142">
        <v>0</v>
      </c>
      <c r="M46" s="139">
        <v>3</v>
      </c>
      <c r="N46" s="140">
        <v>2</v>
      </c>
      <c r="O46" s="140">
        <v>2</v>
      </c>
      <c r="P46" s="140">
        <v>2</v>
      </c>
      <c r="Q46" s="142">
        <v>0</v>
      </c>
      <c r="R46" s="142">
        <v>0</v>
      </c>
      <c r="S46" s="140">
        <v>1</v>
      </c>
      <c r="T46" s="142">
        <v>0</v>
      </c>
      <c r="U46" s="142">
        <v>0</v>
      </c>
      <c r="V46" s="142">
        <v>0</v>
      </c>
      <c r="W46" s="142">
        <v>0</v>
      </c>
      <c r="X46" s="142">
        <v>0</v>
      </c>
      <c r="Y46" s="142">
        <v>0</v>
      </c>
      <c r="Z46" s="142">
        <v>0</v>
      </c>
      <c r="AA46" s="142">
        <v>0</v>
      </c>
      <c r="AB46" s="142">
        <v>0</v>
      </c>
      <c r="AC46" s="142">
        <v>0</v>
      </c>
      <c r="AD46" s="399">
        <v>0</v>
      </c>
      <c r="AE46" s="400"/>
    </row>
    <row r="47" spans="1:31" s="135" customFormat="1" ht="18.2" customHeight="1">
      <c r="A47" s="153"/>
      <c r="B47" s="153"/>
      <c r="C47" s="141" t="s">
        <v>576</v>
      </c>
      <c r="D47" s="157">
        <v>2</v>
      </c>
      <c r="E47" s="140">
        <v>1</v>
      </c>
      <c r="F47" s="140">
        <v>1</v>
      </c>
      <c r="G47" s="140">
        <v>1</v>
      </c>
      <c r="H47" s="140">
        <v>1</v>
      </c>
      <c r="I47" s="142">
        <v>0</v>
      </c>
      <c r="J47" s="142">
        <v>0</v>
      </c>
      <c r="K47" s="142">
        <v>0</v>
      </c>
      <c r="L47" s="142">
        <v>0</v>
      </c>
      <c r="M47" s="139">
        <v>1</v>
      </c>
      <c r="N47" s="140">
        <v>1</v>
      </c>
      <c r="O47" s="140">
        <v>1</v>
      </c>
      <c r="P47" s="140">
        <v>1</v>
      </c>
      <c r="Q47" s="142">
        <v>0</v>
      </c>
      <c r="R47" s="142">
        <v>0</v>
      </c>
      <c r="S47" s="142">
        <v>0</v>
      </c>
      <c r="T47" s="142">
        <v>0</v>
      </c>
      <c r="U47" s="142">
        <v>0</v>
      </c>
      <c r="V47" s="142">
        <v>0</v>
      </c>
      <c r="W47" s="142">
        <v>0</v>
      </c>
      <c r="X47" s="142">
        <v>0</v>
      </c>
      <c r="Y47" s="142">
        <v>0</v>
      </c>
      <c r="Z47" s="142">
        <v>0</v>
      </c>
      <c r="AA47" s="142">
        <v>0</v>
      </c>
      <c r="AB47" s="142">
        <v>0</v>
      </c>
      <c r="AC47" s="142">
        <v>0</v>
      </c>
      <c r="AD47" s="399">
        <v>0</v>
      </c>
      <c r="AE47" s="400"/>
    </row>
    <row r="48" spans="1:31" s="135" customFormat="1" ht="18.2" customHeight="1">
      <c r="A48" s="153"/>
      <c r="B48" s="153"/>
      <c r="C48" s="141" t="s">
        <v>577</v>
      </c>
      <c r="D48" s="157">
        <v>1</v>
      </c>
      <c r="E48" s="142">
        <v>0</v>
      </c>
      <c r="F48" s="140">
        <v>1</v>
      </c>
      <c r="G48" s="142">
        <v>0</v>
      </c>
      <c r="H48" s="140">
        <v>1</v>
      </c>
      <c r="I48" s="142">
        <v>0</v>
      </c>
      <c r="J48" s="142">
        <v>0</v>
      </c>
      <c r="K48" s="142">
        <v>0</v>
      </c>
      <c r="L48" s="142">
        <v>0</v>
      </c>
      <c r="M48" s="143">
        <v>0</v>
      </c>
      <c r="N48" s="140">
        <v>1</v>
      </c>
      <c r="O48" s="142">
        <v>0</v>
      </c>
      <c r="P48" s="140">
        <v>1</v>
      </c>
      <c r="Q48" s="142">
        <v>0</v>
      </c>
      <c r="R48" s="142">
        <v>0</v>
      </c>
      <c r="S48" s="142">
        <v>0</v>
      </c>
      <c r="T48" s="142">
        <v>0</v>
      </c>
      <c r="U48" s="142">
        <v>0</v>
      </c>
      <c r="V48" s="142">
        <v>0</v>
      </c>
      <c r="W48" s="142">
        <v>0</v>
      </c>
      <c r="X48" s="142">
        <v>0</v>
      </c>
      <c r="Y48" s="142">
        <v>0</v>
      </c>
      <c r="Z48" s="142">
        <v>0</v>
      </c>
      <c r="AA48" s="142">
        <v>0</v>
      </c>
      <c r="AB48" s="142">
        <v>0</v>
      </c>
      <c r="AC48" s="142">
        <v>0</v>
      </c>
      <c r="AD48" s="399">
        <v>0</v>
      </c>
      <c r="AE48" s="400"/>
    </row>
    <row r="49" spans="1:31" s="135" customFormat="1" ht="18.2" customHeight="1">
      <c r="A49" s="153"/>
      <c r="B49" s="153"/>
      <c r="C49" s="141" t="s">
        <v>578</v>
      </c>
      <c r="D49" s="157">
        <v>1</v>
      </c>
      <c r="E49" s="142">
        <v>0</v>
      </c>
      <c r="F49" s="140">
        <v>1</v>
      </c>
      <c r="G49" s="142">
        <v>0</v>
      </c>
      <c r="H49" s="142">
        <v>0</v>
      </c>
      <c r="I49" s="142">
        <v>0</v>
      </c>
      <c r="J49" s="142">
        <v>0</v>
      </c>
      <c r="K49" s="142">
        <v>0</v>
      </c>
      <c r="L49" s="140">
        <v>1</v>
      </c>
      <c r="M49" s="143">
        <v>0</v>
      </c>
      <c r="N49" s="140">
        <v>1</v>
      </c>
      <c r="O49" s="142">
        <v>0</v>
      </c>
      <c r="P49" s="142">
        <v>0</v>
      </c>
      <c r="Q49" s="142">
        <v>0</v>
      </c>
      <c r="R49" s="142">
        <v>0</v>
      </c>
      <c r="S49" s="142">
        <v>0</v>
      </c>
      <c r="T49" s="140">
        <v>1</v>
      </c>
      <c r="U49" s="142">
        <v>0</v>
      </c>
      <c r="V49" s="142">
        <v>0</v>
      </c>
      <c r="W49" s="142">
        <v>0</v>
      </c>
      <c r="X49" s="142">
        <v>0</v>
      </c>
      <c r="Y49" s="142">
        <v>0</v>
      </c>
      <c r="Z49" s="142">
        <v>0</v>
      </c>
      <c r="AA49" s="142">
        <v>0</v>
      </c>
      <c r="AB49" s="142">
        <v>0</v>
      </c>
      <c r="AC49" s="142">
        <v>0</v>
      </c>
      <c r="AD49" s="399">
        <v>0</v>
      </c>
      <c r="AE49" s="400"/>
    </row>
    <row r="50" spans="1:31" s="135" customFormat="1" ht="18.2" customHeight="1">
      <c r="A50" s="153"/>
      <c r="B50" s="153"/>
      <c r="C50" s="141" t="s">
        <v>579</v>
      </c>
      <c r="D50" s="157">
        <v>2</v>
      </c>
      <c r="E50" s="142">
        <v>0</v>
      </c>
      <c r="F50" s="140">
        <v>2</v>
      </c>
      <c r="G50" s="142">
        <v>0</v>
      </c>
      <c r="H50" s="140">
        <v>1</v>
      </c>
      <c r="I50" s="142">
        <v>0</v>
      </c>
      <c r="J50" s="142">
        <v>0</v>
      </c>
      <c r="K50" s="142">
        <v>0</v>
      </c>
      <c r="L50" s="140">
        <v>1</v>
      </c>
      <c r="M50" s="143">
        <v>0</v>
      </c>
      <c r="N50" s="140">
        <v>2</v>
      </c>
      <c r="O50" s="142">
        <v>0</v>
      </c>
      <c r="P50" s="140">
        <v>1</v>
      </c>
      <c r="Q50" s="142">
        <v>0</v>
      </c>
      <c r="R50" s="142">
        <v>0</v>
      </c>
      <c r="S50" s="142">
        <v>0</v>
      </c>
      <c r="T50" s="140">
        <v>1</v>
      </c>
      <c r="U50" s="142">
        <v>0</v>
      </c>
      <c r="V50" s="142">
        <v>0</v>
      </c>
      <c r="W50" s="142">
        <v>0</v>
      </c>
      <c r="X50" s="142">
        <v>0</v>
      </c>
      <c r="Y50" s="142">
        <v>0</v>
      </c>
      <c r="Z50" s="142">
        <v>0</v>
      </c>
      <c r="AA50" s="142">
        <v>0</v>
      </c>
      <c r="AB50" s="142">
        <v>0</v>
      </c>
      <c r="AC50" s="142">
        <v>0</v>
      </c>
      <c r="AD50" s="399">
        <v>0</v>
      </c>
      <c r="AE50" s="400"/>
    </row>
    <row r="51" spans="1:31" s="135" customFormat="1" ht="18.2" customHeight="1">
      <c r="A51" s="153"/>
      <c r="B51" s="153"/>
      <c r="C51" s="141" t="s">
        <v>580</v>
      </c>
      <c r="D51" s="157">
        <v>12</v>
      </c>
      <c r="E51" s="140">
        <v>6</v>
      </c>
      <c r="F51" s="140">
        <v>6</v>
      </c>
      <c r="G51" s="140">
        <v>4</v>
      </c>
      <c r="H51" s="140">
        <v>4</v>
      </c>
      <c r="I51" s="142">
        <v>0</v>
      </c>
      <c r="J51" s="142">
        <v>0</v>
      </c>
      <c r="K51" s="140">
        <v>2</v>
      </c>
      <c r="L51" s="140">
        <v>2</v>
      </c>
      <c r="M51" s="139">
        <v>6</v>
      </c>
      <c r="N51" s="140">
        <v>6</v>
      </c>
      <c r="O51" s="140">
        <v>4</v>
      </c>
      <c r="P51" s="140">
        <v>4</v>
      </c>
      <c r="Q51" s="142">
        <v>0</v>
      </c>
      <c r="R51" s="142">
        <v>0</v>
      </c>
      <c r="S51" s="140">
        <v>2</v>
      </c>
      <c r="T51" s="140">
        <v>2</v>
      </c>
      <c r="U51" s="142">
        <v>0</v>
      </c>
      <c r="V51" s="142">
        <v>0</v>
      </c>
      <c r="W51" s="142">
        <v>0</v>
      </c>
      <c r="X51" s="142">
        <v>0</v>
      </c>
      <c r="Y51" s="142">
        <v>0</v>
      </c>
      <c r="Z51" s="142">
        <v>0</v>
      </c>
      <c r="AA51" s="142">
        <v>0</v>
      </c>
      <c r="AB51" s="142">
        <v>0</v>
      </c>
      <c r="AC51" s="142">
        <v>0</v>
      </c>
      <c r="AD51" s="399">
        <v>0</v>
      </c>
      <c r="AE51" s="400"/>
    </row>
    <row r="52" spans="1:31" s="135" customFormat="1" ht="18.2" customHeight="1">
      <c r="A52" s="153"/>
      <c r="B52" s="153"/>
      <c r="C52" s="141" t="s">
        <v>581</v>
      </c>
      <c r="D52" s="157">
        <v>3</v>
      </c>
      <c r="E52" s="142">
        <v>0</v>
      </c>
      <c r="F52" s="140">
        <v>3</v>
      </c>
      <c r="G52" s="142">
        <v>0</v>
      </c>
      <c r="H52" s="140">
        <v>2</v>
      </c>
      <c r="I52" s="142">
        <v>0</v>
      </c>
      <c r="J52" s="142">
        <v>0</v>
      </c>
      <c r="K52" s="142">
        <v>0</v>
      </c>
      <c r="L52" s="140">
        <v>1</v>
      </c>
      <c r="M52" s="143">
        <v>0</v>
      </c>
      <c r="N52" s="140">
        <v>3</v>
      </c>
      <c r="O52" s="142">
        <v>0</v>
      </c>
      <c r="P52" s="140">
        <v>2</v>
      </c>
      <c r="Q52" s="142">
        <v>0</v>
      </c>
      <c r="R52" s="142">
        <v>0</v>
      </c>
      <c r="S52" s="142">
        <v>0</v>
      </c>
      <c r="T52" s="140">
        <v>1</v>
      </c>
      <c r="U52" s="142">
        <v>0</v>
      </c>
      <c r="V52" s="142">
        <v>0</v>
      </c>
      <c r="W52" s="142">
        <v>0</v>
      </c>
      <c r="X52" s="142">
        <v>0</v>
      </c>
      <c r="Y52" s="142">
        <v>0</v>
      </c>
      <c r="Z52" s="142">
        <v>0</v>
      </c>
      <c r="AA52" s="142">
        <v>0</v>
      </c>
      <c r="AB52" s="142">
        <v>0</v>
      </c>
      <c r="AC52" s="142">
        <v>0</v>
      </c>
      <c r="AD52" s="399">
        <v>0</v>
      </c>
      <c r="AE52" s="400"/>
    </row>
    <row r="53" spans="1:31" s="135" customFormat="1" ht="18.2" customHeight="1">
      <c r="A53" s="153"/>
      <c r="B53" s="153"/>
      <c r="C53" s="141" t="s">
        <v>36</v>
      </c>
      <c r="D53" s="157">
        <v>5</v>
      </c>
      <c r="E53" s="140">
        <v>3</v>
      </c>
      <c r="F53" s="140">
        <v>2</v>
      </c>
      <c r="G53" s="140">
        <v>2</v>
      </c>
      <c r="H53" s="140">
        <v>2</v>
      </c>
      <c r="I53" s="142">
        <v>0</v>
      </c>
      <c r="J53" s="142">
        <v>0</v>
      </c>
      <c r="K53" s="140">
        <v>1</v>
      </c>
      <c r="L53" s="142">
        <v>0</v>
      </c>
      <c r="M53" s="139">
        <v>3</v>
      </c>
      <c r="N53" s="140">
        <v>2</v>
      </c>
      <c r="O53" s="140">
        <v>2</v>
      </c>
      <c r="P53" s="140">
        <v>2</v>
      </c>
      <c r="Q53" s="142">
        <v>0</v>
      </c>
      <c r="R53" s="142">
        <v>0</v>
      </c>
      <c r="S53" s="140">
        <v>1</v>
      </c>
      <c r="T53" s="142">
        <v>0</v>
      </c>
      <c r="U53" s="142">
        <v>0</v>
      </c>
      <c r="V53" s="142">
        <v>0</v>
      </c>
      <c r="W53" s="142">
        <v>0</v>
      </c>
      <c r="X53" s="142">
        <v>0</v>
      </c>
      <c r="Y53" s="142">
        <v>0</v>
      </c>
      <c r="Z53" s="142">
        <v>0</v>
      </c>
      <c r="AA53" s="142">
        <v>0</v>
      </c>
      <c r="AB53" s="142">
        <v>0</v>
      </c>
      <c r="AC53" s="142">
        <v>0</v>
      </c>
      <c r="AD53" s="399">
        <v>0</v>
      </c>
      <c r="AE53" s="400"/>
    </row>
    <row r="54" spans="1:31" s="135" customFormat="1" ht="18.2" customHeight="1">
      <c r="A54" s="153"/>
      <c r="B54" s="153"/>
      <c r="C54" s="141" t="s">
        <v>582</v>
      </c>
      <c r="D54" s="157">
        <v>6</v>
      </c>
      <c r="E54" s="140">
        <v>2</v>
      </c>
      <c r="F54" s="140">
        <v>4</v>
      </c>
      <c r="G54" s="140">
        <v>2</v>
      </c>
      <c r="H54" s="140">
        <v>2</v>
      </c>
      <c r="I54" s="142">
        <v>0</v>
      </c>
      <c r="J54" s="142">
        <v>0</v>
      </c>
      <c r="K54" s="142">
        <v>0</v>
      </c>
      <c r="L54" s="140">
        <v>2</v>
      </c>
      <c r="M54" s="139">
        <v>2</v>
      </c>
      <c r="N54" s="140">
        <v>4</v>
      </c>
      <c r="O54" s="140">
        <v>2</v>
      </c>
      <c r="P54" s="140">
        <v>2</v>
      </c>
      <c r="Q54" s="142">
        <v>0</v>
      </c>
      <c r="R54" s="142">
        <v>0</v>
      </c>
      <c r="S54" s="142">
        <v>0</v>
      </c>
      <c r="T54" s="140">
        <v>2</v>
      </c>
      <c r="U54" s="142">
        <v>0</v>
      </c>
      <c r="V54" s="142">
        <v>0</v>
      </c>
      <c r="W54" s="142">
        <v>0</v>
      </c>
      <c r="X54" s="142">
        <v>0</v>
      </c>
      <c r="Y54" s="142">
        <v>0</v>
      </c>
      <c r="Z54" s="142">
        <v>0</v>
      </c>
      <c r="AA54" s="142">
        <v>0</v>
      </c>
      <c r="AB54" s="142">
        <v>0</v>
      </c>
      <c r="AC54" s="142">
        <v>0</v>
      </c>
      <c r="AD54" s="399">
        <v>0</v>
      </c>
      <c r="AE54" s="400"/>
    </row>
    <row r="55" spans="1:31" s="135" customFormat="1" ht="18.2" customHeight="1">
      <c r="A55" s="153"/>
      <c r="B55" s="153"/>
      <c r="C55" s="141" t="s">
        <v>583</v>
      </c>
      <c r="D55" s="157">
        <v>1</v>
      </c>
      <c r="E55" s="140">
        <v>1</v>
      </c>
      <c r="F55" s="142">
        <v>0</v>
      </c>
      <c r="G55" s="140">
        <v>1</v>
      </c>
      <c r="H55" s="142">
        <v>0</v>
      </c>
      <c r="I55" s="142">
        <v>0</v>
      </c>
      <c r="J55" s="142">
        <v>0</v>
      </c>
      <c r="K55" s="142">
        <v>0</v>
      </c>
      <c r="L55" s="142">
        <v>0</v>
      </c>
      <c r="M55" s="139">
        <v>1</v>
      </c>
      <c r="N55" s="142">
        <v>0</v>
      </c>
      <c r="O55" s="140">
        <v>1</v>
      </c>
      <c r="P55" s="142">
        <v>0</v>
      </c>
      <c r="Q55" s="142">
        <v>0</v>
      </c>
      <c r="R55" s="142">
        <v>0</v>
      </c>
      <c r="S55" s="142">
        <v>0</v>
      </c>
      <c r="T55" s="142">
        <v>0</v>
      </c>
      <c r="U55" s="142">
        <v>0</v>
      </c>
      <c r="V55" s="142">
        <v>0</v>
      </c>
      <c r="W55" s="142">
        <v>0</v>
      </c>
      <c r="X55" s="142">
        <v>0</v>
      </c>
      <c r="Y55" s="142">
        <v>0</v>
      </c>
      <c r="Z55" s="142">
        <v>0</v>
      </c>
      <c r="AA55" s="142">
        <v>0</v>
      </c>
      <c r="AB55" s="142">
        <v>0</v>
      </c>
      <c r="AC55" s="142">
        <v>0</v>
      </c>
      <c r="AD55" s="399">
        <v>0</v>
      </c>
      <c r="AE55" s="400"/>
    </row>
    <row r="56" spans="1:31" s="135" customFormat="1" ht="18.2" customHeight="1">
      <c r="A56" s="153"/>
      <c r="B56" s="152" t="s">
        <v>584</v>
      </c>
      <c r="C56" s="138"/>
      <c r="D56" s="157">
        <v>396</v>
      </c>
      <c r="E56" s="140">
        <v>221</v>
      </c>
      <c r="F56" s="140">
        <v>175</v>
      </c>
      <c r="G56" s="140">
        <v>137</v>
      </c>
      <c r="H56" s="140">
        <v>101</v>
      </c>
      <c r="I56" s="142">
        <v>0</v>
      </c>
      <c r="J56" s="140">
        <v>2</v>
      </c>
      <c r="K56" s="140">
        <v>84</v>
      </c>
      <c r="L56" s="140">
        <v>72</v>
      </c>
      <c r="M56" s="139">
        <v>217</v>
      </c>
      <c r="N56" s="140">
        <v>167</v>
      </c>
      <c r="O56" s="140">
        <v>133</v>
      </c>
      <c r="P56" s="140">
        <v>97</v>
      </c>
      <c r="Q56" s="142">
        <v>0</v>
      </c>
      <c r="R56" s="140">
        <v>2</v>
      </c>
      <c r="S56" s="140">
        <v>84</v>
      </c>
      <c r="T56" s="140">
        <v>68</v>
      </c>
      <c r="U56" s="140">
        <v>1</v>
      </c>
      <c r="V56" s="140">
        <v>5</v>
      </c>
      <c r="W56" s="140">
        <v>1</v>
      </c>
      <c r="X56" s="140">
        <v>1</v>
      </c>
      <c r="Y56" s="142">
        <v>0</v>
      </c>
      <c r="Z56" s="142">
        <v>0</v>
      </c>
      <c r="AA56" s="142">
        <v>0</v>
      </c>
      <c r="AB56" s="140">
        <v>4</v>
      </c>
      <c r="AC56" s="140">
        <v>3</v>
      </c>
      <c r="AD56" s="401">
        <v>3</v>
      </c>
      <c r="AE56" s="400"/>
    </row>
    <row r="57" spans="1:31" s="135" customFormat="1" ht="18.2" customHeight="1">
      <c r="A57" s="153"/>
      <c r="B57" s="153"/>
      <c r="C57" s="141" t="s">
        <v>37</v>
      </c>
      <c r="D57" s="157">
        <v>109</v>
      </c>
      <c r="E57" s="140">
        <v>59</v>
      </c>
      <c r="F57" s="140">
        <v>50</v>
      </c>
      <c r="G57" s="140">
        <v>30</v>
      </c>
      <c r="H57" s="140">
        <v>26</v>
      </c>
      <c r="I57" s="142">
        <v>0</v>
      </c>
      <c r="J57" s="142">
        <v>0</v>
      </c>
      <c r="K57" s="140">
        <v>29</v>
      </c>
      <c r="L57" s="140">
        <v>24</v>
      </c>
      <c r="M57" s="139">
        <v>59</v>
      </c>
      <c r="N57" s="140">
        <v>49</v>
      </c>
      <c r="O57" s="140">
        <v>30</v>
      </c>
      <c r="P57" s="140">
        <v>25</v>
      </c>
      <c r="Q57" s="142">
        <v>0</v>
      </c>
      <c r="R57" s="142">
        <v>0</v>
      </c>
      <c r="S57" s="140">
        <v>29</v>
      </c>
      <c r="T57" s="140">
        <v>24</v>
      </c>
      <c r="U57" s="142">
        <v>0</v>
      </c>
      <c r="V57" s="142">
        <v>0</v>
      </c>
      <c r="W57" s="142">
        <v>0</v>
      </c>
      <c r="X57" s="142">
        <v>0</v>
      </c>
      <c r="Y57" s="142">
        <v>0</v>
      </c>
      <c r="Z57" s="142">
        <v>0</v>
      </c>
      <c r="AA57" s="142">
        <v>0</v>
      </c>
      <c r="AB57" s="142">
        <v>0</v>
      </c>
      <c r="AC57" s="142">
        <v>0</v>
      </c>
      <c r="AD57" s="401">
        <v>1</v>
      </c>
      <c r="AE57" s="400"/>
    </row>
    <row r="58" spans="1:31" s="135" customFormat="1" ht="18.2" customHeight="1">
      <c r="A58" s="153"/>
      <c r="B58" s="153"/>
      <c r="C58" s="141" t="s">
        <v>38</v>
      </c>
      <c r="D58" s="157">
        <v>7</v>
      </c>
      <c r="E58" s="140">
        <v>3</v>
      </c>
      <c r="F58" s="140">
        <v>4</v>
      </c>
      <c r="G58" s="140">
        <v>2</v>
      </c>
      <c r="H58" s="140">
        <v>1</v>
      </c>
      <c r="I58" s="142">
        <v>0</v>
      </c>
      <c r="J58" s="142">
        <v>0</v>
      </c>
      <c r="K58" s="140">
        <v>1</v>
      </c>
      <c r="L58" s="140">
        <v>3</v>
      </c>
      <c r="M58" s="139">
        <v>3</v>
      </c>
      <c r="N58" s="140">
        <v>4</v>
      </c>
      <c r="O58" s="140">
        <v>2</v>
      </c>
      <c r="P58" s="140">
        <v>1</v>
      </c>
      <c r="Q58" s="142">
        <v>0</v>
      </c>
      <c r="R58" s="142">
        <v>0</v>
      </c>
      <c r="S58" s="140">
        <v>1</v>
      </c>
      <c r="T58" s="140">
        <v>3</v>
      </c>
      <c r="U58" s="142">
        <v>0</v>
      </c>
      <c r="V58" s="142">
        <v>0</v>
      </c>
      <c r="W58" s="142">
        <v>0</v>
      </c>
      <c r="X58" s="142">
        <v>0</v>
      </c>
      <c r="Y58" s="142">
        <v>0</v>
      </c>
      <c r="Z58" s="142">
        <v>0</v>
      </c>
      <c r="AA58" s="142">
        <v>0</v>
      </c>
      <c r="AB58" s="142">
        <v>0</v>
      </c>
      <c r="AC58" s="142">
        <v>0</v>
      </c>
      <c r="AD58" s="399">
        <v>0</v>
      </c>
      <c r="AE58" s="400"/>
    </row>
    <row r="59" spans="1:31" s="135" customFormat="1" ht="18.2" customHeight="1">
      <c r="A59" s="153"/>
      <c r="B59" s="153"/>
      <c r="C59" s="141" t="s">
        <v>585</v>
      </c>
      <c r="D59" s="157">
        <v>5</v>
      </c>
      <c r="E59" s="140">
        <v>3</v>
      </c>
      <c r="F59" s="140">
        <v>2</v>
      </c>
      <c r="G59" s="140">
        <v>2</v>
      </c>
      <c r="H59" s="140">
        <v>1</v>
      </c>
      <c r="I59" s="142">
        <v>0</v>
      </c>
      <c r="J59" s="142">
        <v>0</v>
      </c>
      <c r="K59" s="140">
        <v>1</v>
      </c>
      <c r="L59" s="140">
        <v>1</v>
      </c>
      <c r="M59" s="139">
        <v>3</v>
      </c>
      <c r="N59" s="140">
        <v>2</v>
      </c>
      <c r="O59" s="140">
        <v>2</v>
      </c>
      <c r="P59" s="140">
        <v>1</v>
      </c>
      <c r="Q59" s="142">
        <v>0</v>
      </c>
      <c r="R59" s="142">
        <v>0</v>
      </c>
      <c r="S59" s="140">
        <v>1</v>
      </c>
      <c r="T59" s="140">
        <v>1</v>
      </c>
      <c r="U59" s="142">
        <v>0</v>
      </c>
      <c r="V59" s="142">
        <v>0</v>
      </c>
      <c r="W59" s="142">
        <v>0</v>
      </c>
      <c r="X59" s="142">
        <v>0</v>
      </c>
      <c r="Y59" s="142">
        <v>0</v>
      </c>
      <c r="Z59" s="142">
        <v>0</v>
      </c>
      <c r="AA59" s="142">
        <v>0</v>
      </c>
      <c r="AB59" s="142">
        <v>0</v>
      </c>
      <c r="AC59" s="142">
        <v>0</v>
      </c>
      <c r="AD59" s="399">
        <v>0</v>
      </c>
      <c r="AE59" s="400"/>
    </row>
    <row r="60" spans="1:31" s="135" customFormat="1" ht="18.2" customHeight="1">
      <c r="A60" s="153"/>
      <c r="B60" s="153"/>
      <c r="C60" s="141" t="s">
        <v>587</v>
      </c>
      <c r="D60" s="157">
        <v>1</v>
      </c>
      <c r="E60" s="142">
        <v>0</v>
      </c>
      <c r="F60" s="140">
        <v>1</v>
      </c>
      <c r="G60" s="142">
        <v>0</v>
      </c>
      <c r="H60" s="142">
        <v>0</v>
      </c>
      <c r="I60" s="142">
        <v>0</v>
      </c>
      <c r="J60" s="142">
        <v>0</v>
      </c>
      <c r="K60" s="142">
        <v>0</v>
      </c>
      <c r="L60" s="140">
        <v>1</v>
      </c>
      <c r="M60" s="143">
        <v>0</v>
      </c>
      <c r="N60" s="140">
        <v>1</v>
      </c>
      <c r="O60" s="142">
        <v>0</v>
      </c>
      <c r="P60" s="142">
        <v>0</v>
      </c>
      <c r="Q60" s="142">
        <v>0</v>
      </c>
      <c r="R60" s="142">
        <v>0</v>
      </c>
      <c r="S60" s="142">
        <v>0</v>
      </c>
      <c r="T60" s="140">
        <v>1</v>
      </c>
      <c r="U60" s="142">
        <v>0</v>
      </c>
      <c r="V60" s="142">
        <v>0</v>
      </c>
      <c r="W60" s="142">
        <v>0</v>
      </c>
      <c r="X60" s="142">
        <v>0</v>
      </c>
      <c r="Y60" s="142">
        <v>0</v>
      </c>
      <c r="Z60" s="142">
        <v>0</v>
      </c>
      <c r="AA60" s="142">
        <v>0</v>
      </c>
      <c r="AB60" s="142">
        <v>0</v>
      </c>
      <c r="AC60" s="142">
        <v>0</v>
      </c>
      <c r="AD60" s="399">
        <v>0</v>
      </c>
      <c r="AE60" s="400"/>
    </row>
    <row r="61" spans="1:31" s="135" customFormat="1" ht="18.2" customHeight="1">
      <c r="A61" s="153"/>
      <c r="B61" s="153"/>
      <c r="C61" s="141" t="s">
        <v>588</v>
      </c>
      <c r="D61" s="157">
        <v>1</v>
      </c>
      <c r="E61" s="140">
        <v>1</v>
      </c>
      <c r="F61" s="142">
        <v>0</v>
      </c>
      <c r="G61" s="140">
        <v>1</v>
      </c>
      <c r="H61" s="142">
        <v>0</v>
      </c>
      <c r="I61" s="142">
        <v>0</v>
      </c>
      <c r="J61" s="142">
        <v>0</v>
      </c>
      <c r="K61" s="142">
        <v>0</v>
      </c>
      <c r="L61" s="142">
        <v>0</v>
      </c>
      <c r="M61" s="139">
        <v>1</v>
      </c>
      <c r="N61" s="142">
        <v>0</v>
      </c>
      <c r="O61" s="140">
        <v>1</v>
      </c>
      <c r="P61" s="142">
        <v>0</v>
      </c>
      <c r="Q61" s="142">
        <v>0</v>
      </c>
      <c r="R61" s="142">
        <v>0</v>
      </c>
      <c r="S61" s="142">
        <v>0</v>
      </c>
      <c r="T61" s="142">
        <v>0</v>
      </c>
      <c r="U61" s="142">
        <v>0</v>
      </c>
      <c r="V61" s="142">
        <v>0</v>
      </c>
      <c r="W61" s="142">
        <v>0</v>
      </c>
      <c r="X61" s="142">
        <v>0</v>
      </c>
      <c r="Y61" s="142">
        <v>0</v>
      </c>
      <c r="Z61" s="142">
        <v>0</v>
      </c>
      <c r="AA61" s="142">
        <v>0</v>
      </c>
      <c r="AB61" s="142">
        <v>0</v>
      </c>
      <c r="AC61" s="142">
        <v>0</v>
      </c>
      <c r="AD61" s="399">
        <v>0</v>
      </c>
      <c r="AE61" s="400"/>
    </row>
    <row r="62" spans="1:31" s="135" customFormat="1" ht="18.2" customHeight="1">
      <c r="A62" s="153"/>
      <c r="B62" s="153"/>
      <c r="C62" s="141" t="s">
        <v>39</v>
      </c>
      <c r="D62" s="157">
        <v>17</v>
      </c>
      <c r="E62" s="140">
        <v>8</v>
      </c>
      <c r="F62" s="140">
        <v>9</v>
      </c>
      <c r="G62" s="140">
        <v>4</v>
      </c>
      <c r="H62" s="140">
        <v>6</v>
      </c>
      <c r="I62" s="142">
        <v>0</v>
      </c>
      <c r="J62" s="142">
        <v>0</v>
      </c>
      <c r="K62" s="140">
        <v>4</v>
      </c>
      <c r="L62" s="140">
        <v>3</v>
      </c>
      <c r="M62" s="139">
        <v>7</v>
      </c>
      <c r="N62" s="140">
        <v>8</v>
      </c>
      <c r="O62" s="140">
        <v>3</v>
      </c>
      <c r="P62" s="140">
        <v>6</v>
      </c>
      <c r="Q62" s="142">
        <v>0</v>
      </c>
      <c r="R62" s="142">
        <v>0</v>
      </c>
      <c r="S62" s="140">
        <v>4</v>
      </c>
      <c r="T62" s="140">
        <v>2</v>
      </c>
      <c r="U62" s="142">
        <v>0</v>
      </c>
      <c r="V62" s="140">
        <v>1</v>
      </c>
      <c r="W62" s="142">
        <v>0</v>
      </c>
      <c r="X62" s="142">
        <v>0</v>
      </c>
      <c r="Y62" s="142">
        <v>0</v>
      </c>
      <c r="Z62" s="142">
        <v>0</v>
      </c>
      <c r="AA62" s="142">
        <v>0</v>
      </c>
      <c r="AB62" s="140">
        <v>1</v>
      </c>
      <c r="AC62" s="140">
        <v>1</v>
      </c>
      <c r="AD62" s="399">
        <v>0</v>
      </c>
      <c r="AE62" s="400"/>
    </row>
    <row r="63" spans="1:31" s="135" customFormat="1" ht="18.2" customHeight="1">
      <c r="A63" s="153"/>
      <c r="B63" s="153"/>
      <c r="C63" s="141" t="s">
        <v>589</v>
      </c>
      <c r="D63" s="157">
        <v>4</v>
      </c>
      <c r="E63" s="140">
        <v>3</v>
      </c>
      <c r="F63" s="140">
        <v>1</v>
      </c>
      <c r="G63" s="140">
        <v>3</v>
      </c>
      <c r="H63" s="140">
        <v>1</v>
      </c>
      <c r="I63" s="142">
        <v>0</v>
      </c>
      <c r="J63" s="142">
        <v>0</v>
      </c>
      <c r="K63" s="142">
        <v>0</v>
      </c>
      <c r="L63" s="142">
        <v>0</v>
      </c>
      <c r="M63" s="139">
        <v>3</v>
      </c>
      <c r="N63" s="140">
        <v>1</v>
      </c>
      <c r="O63" s="140">
        <v>3</v>
      </c>
      <c r="P63" s="140">
        <v>1</v>
      </c>
      <c r="Q63" s="142">
        <v>0</v>
      </c>
      <c r="R63" s="142">
        <v>0</v>
      </c>
      <c r="S63" s="142">
        <v>0</v>
      </c>
      <c r="T63" s="142">
        <v>0</v>
      </c>
      <c r="U63" s="142">
        <v>0</v>
      </c>
      <c r="V63" s="142">
        <v>0</v>
      </c>
      <c r="W63" s="142">
        <v>0</v>
      </c>
      <c r="X63" s="142">
        <v>0</v>
      </c>
      <c r="Y63" s="142">
        <v>0</v>
      </c>
      <c r="Z63" s="142">
        <v>0</v>
      </c>
      <c r="AA63" s="142">
        <v>0</v>
      </c>
      <c r="AB63" s="142">
        <v>0</v>
      </c>
      <c r="AC63" s="142">
        <v>0</v>
      </c>
      <c r="AD63" s="399">
        <v>0</v>
      </c>
      <c r="AE63" s="400"/>
    </row>
    <row r="64" spans="1:31" s="135" customFormat="1" ht="18.2" customHeight="1">
      <c r="A64" s="153"/>
      <c r="B64" s="153"/>
      <c r="C64" s="141" t="s">
        <v>590</v>
      </c>
      <c r="D64" s="157">
        <v>5</v>
      </c>
      <c r="E64" s="140">
        <v>2</v>
      </c>
      <c r="F64" s="140">
        <v>3</v>
      </c>
      <c r="G64" s="140">
        <v>2</v>
      </c>
      <c r="H64" s="140">
        <v>1</v>
      </c>
      <c r="I64" s="142">
        <v>0</v>
      </c>
      <c r="J64" s="142">
        <v>0</v>
      </c>
      <c r="K64" s="142">
        <v>0</v>
      </c>
      <c r="L64" s="140">
        <v>2</v>
      </c>
      <c r="M64" s="139">
        <v>2</v>
      </c>
      <c r="N64" s="140">
        <v>3</v>
      </c>
      <c r="O64" s="140">
        <v>2</v>
      </c>
      <c r="P64" s="140">
        <v>1</v>
      </c>
      <c r="Q64" s="142">
        <v>0</v>
      </c>
      <c r="R64" s="142">
        <v>0</v>
      </c>
      <c r="S64" s="142">
        <v>0</v>
      </c>
      <c r="T64" s="140">
        <v>2</v>
      </c>
      <c r="U64" s="142">
        <v>0</v>
      </c>
      <c r="V64" s="142">
        <v>0</v>
      </c>
      <c r="W64" s="142">
        <v>0</v>
      </c>
      <c r="X64" s="142">
        <v>0</v>
      </c>
      <c r="Y64" s="142">
        <v>0</v>
      </c>
      <c r="Z64" s="142">
        <v>0</v>
      </c>
      <c r="AA64" s="142">
        <v>0</v>
      </c>
      <c r="AB64" s="142">
        <v>0</v>
      </c>
      <c r="AC64" s="142">
        <v>0</v>
      </c>
      <c r="AD64" s="399">
        <v>0</v>
      </c>
      <c r="AE64" s="400"/>
    </row>
    <row r="65" spans="1:31" s="135" customFormat="1" ht="18.2" customHeight="1">
      <c r="A65" s="153"/>
      <c r="B65" s="153"/>
      <c r="C65" s="141" t="s">
        <v>591</v>
      </c>
      <c r="D65" s="157">
        <v>6</v>
      </c>
      <c r="E65" s="140">
        <v>3</v>
      </c>
      <c r="F65" s="140">
        <v>3</v>
      </c>
      <c r="G65" s="140">
        <v>2</v>
      </c>
      <c r="H65" s="140">
        <v>1</v>
      </c>
      <c r="I65" s="142">
        <v>0</v>
      </c>
      <c r="J65" s="142">
        <v>0</v>
      </c>
      <c r="K65" s="140">
        <v>1</v>
      </c>
      <c r="L65" s="140">
        <v>2</v>
      </c>
      <c r="M65" s="139">
        <v>2</v>
      </c>
      <c r="N65" s="140">
        <v>2</v>
      </c>
      <c r="O65" s="140">
        <v>1</v>
      </c>
      <c r="P65" s="142">
        <v>0</v>
      </c>
      <c r="Q65" s="142">
        <v>0</v>
      </c>
      <c r="R65" s="142">
        <v>0</v>
      </c>
      <c r="S65" s="140">
        <v>1</v>
      </c>
      <c r="T65" s="140">
        <v>2</v>
      </c>
      <c r="U65" s="142">
        <v>0</v>
      </c>
      <c r="V65" s="142">
        <v>0</v>
      </c>
      <c r="W65" s="142">
        <v>0</v>
      </c>
      <c r="X65" s="142">
        <v>0</v>
      </c>
      <c r="Y65" s="142">
        <v>0</v>
      </c>
      <c r="Z65" s="142">
        <v>0</v>
      </c>
      <c r="AA65" s="142">
        <v>0</v>
      </c>
      <c r="AB65" s="142">
        <v>0</v>
      </c>
      <c r="AC65" s="140">
        <v>1</v>
      </c>
      <c r="AD65" s="401">
        <v>1</v>
      </c>
      <c r="AE65" s="400"/>
    </row>
    <row r="66" spans="1:31" s="135" customFormat="1" ht="18.2" customHeight="1">
      <c r="A66" s="153"/>
      <c r="B66" s="153"/>
      <c r="C66" s="141" t="s">
        <v>40</v>
      </c>
      <c r="D66" s="157">
        <v>132</v>
      </c>
      <c r="E66" s="140">
        <v>83</v>
      </c>
      <c r="F66" s="140">
        <v>49</v>
      </c>
      <c r="G66" s="140">
        <v>49</v>
      </c>
      <c r="H66" s="140">
        <v>26</v>
      </c>
      <c r="I66" s="142">
        <v>0</v>
      </c>
      <c r="J66" s="140">
        <v>2</v>
      </c>
      <c r="K66" s="140">
        <v>34</v>
      </c>
      <c r="L66" s="140">
        <v>21</v>
      </c>
      <c r="M66" s="139">
        <v>83</v>
      </c>
      <c r="N66" s="140">
        <v>48</v>
      </c>
      <c r="O66" s="140">
        <v>49</v>
      </c>
      <c r="P66" s="140">
        <v>26</v>
      </c>
      <c r="Q66" s="142">
        <v>0</v>
      </c>
      <c r="R66" s="140">
        <v>2</v>
      </c>
      <c r="S66" s="140">
        <v>34</v>
      </c>
      <c r="T66" s="140">
        <v>20</v>
      </c>
      <c r="U66" s="142">
        <v>0</v>
      </c>
      <c r="V66" s="140">
        <v>1</v>
      </c>
      <c r="W66" s="142">
        <v>0</v>
      </c>
      <c r="X66" s="142">
        <v>0</v>
      </c>
      <c r="Y66" s="142">
        <v>0</v>
      </c>
      <c r="Z66" s="142">
        <v>0</v>
      </c>
      <c r="AA66" s="142">
        <v>0</v>
      </c>
      <c r="AB66" s="140">
        <v>1</v>
      </c>
      <c r="AC66" s="142">
        <v>0</v>
      </c>
      <c r="AD66" s="399">
        <v>0</v>
      </c>
      <c r="AE66" s="400"/>
    </row>
    <row r="67" spans="1:31" s="135" customFormat="1" ht="18.2" customHeight="1">
      <c r="A67" s="153"/>
      <c r="B67" s="153"/>
      <c r="C67" s="141" t="s">
        <v>41</v>
      </c>
      <c r="D67" s="157">
        <v>32</v>
      </c>
      <c r="E67" s="140">
        <v>16</v>
      </c>
      <c r="F67" s="140">
        <v>16</v>
      </c>
      <c r="G67" s="140">
        <v>14</v>
      </c>
      <c r="H67" s="140">
        <v>10</v>
      </c>
      <c r="I67" s="142">
        <v>0</v>
      </c>
      <c r="J67" s="142">
        <v>0</v>
      </c>
      <c r="K67" s="140">
        <v>2</v>
      </c>
      <c r="L67" s="140">
        <v>6</v>
      </c>
      <c r="M67" s="139">
        <v>15</v>
      </c>
      <c r="N67" s="140">
        <v>13</v>
      </c>
      <c r="O67" s="140">
        <v>13</v>
      </c>
      <c r="P67" s="140">
        <v>9</v>
      </c>
      <c r="Q67" s="142">
        <v>0</v>
      </c>
      <c r="R67" s="142">
        <v>0</v>
      </c>
      <c r="S67" s="140">
        <v>2</v>
      </c>
      <c r="T67" s="140">
        <v>4</v>
      </c>
      <c r="U67" s="140">
        <v>1</v>
      </c>
      <c r="V67" s="140">
        <v>3</v>
      </c>
      <c r="W67" s="140">
        <v>1</v>
      </c>
      <c r="X67" s="140">
        <v>1</v>
      </c>
      <c r="Y67" s="142">
        <v>0</v>
      </c>
      <c r="Z67" s="142">
        <v>0</v>
      </c>
      <c r="AA67" s="142">
        <v>0</v>
      </c>
      <c r="AB67" s="140">
        <v>2</v>
      </c>
      <c r="AC67" s="142">
        <v>0</v>
      </c>
      <c r="AD67" s="399">
        <v>0</v>
      </c>
      <c r="AE67" s="400"/>
    </row>
    <row r="68" spans="1:31" s="135" customFormat="1" ht="18.2" customHeight="1">
      <c r="A68" s="153"/>
      <c r="B68" s="153"/>
      <c r="C68" s="141" t="s">
        <v>592</v>
      </c>
      <c r="D68" s="157">
        <v>2</v>
      </c>
      <c r="E68" s="140">
        <v>1</v>
      </c>
      <c r="F68" s="140">
        <v>1</v>
      </c>
      <c r="G68" s="140">
        <v>1</v>
      </c>
      <c r="H68" s="140">
        <v>1</v>
      </c>
      <c r="I68" s="142">
        <v>0</v>
      </c>
      <c r="J68" s="142">
        <v>0</v>
      </c>
      <c r="K68" s="142">
        <v>0</v>
      </c>
      <c r="L68" s="142">
        <v>0</v>
      </c>
      <c r="M68" s="139">
        <v>1</v>
      </c>
      <c r="N68" s="140">
        <v>1</v>
      </c>
      <c r="O68" s="140">
        <v>1</v>
      </c>
      <c r="P68" s="140">
        <v>1</v>
      </c>
      <c r="Q68" s="142">
        <v>0</v>
      </c>
      <c r="R68" s="142">
        <v>0</v>
      </c>
      <c r="S68" s="142">
        <v>0</v>
      </c>
      <c r="T68" s="142">
        <v>0</v>
      </c>
      <c r="U68" s="142">
        <v>0</v>
      </c>
      <c r="V68" s="142">
        <v>0</v>
      </c>
      <c r="W68" s="142">
        <v>0</v>
      </c>
      <c r="X68" s="142">
        <v>0</v>
      </c>
      <c r="Y68" s="142">
        <v>0</v>
      </c>
      <c r="Z68" s="142">
        <v>0</v>
      </c>
      <c r="AA68" s="142">
        <v>0</v>
      </c>
      <c r="AB68" s="142">
        <v>0</v>
      </c>
      <c r="AC68" s="142">
        <v>0</v>
      </c>
      <c r="AD68" s="399">
        <v>0</v>
      </c>
      <c r="AE68" s="400"/>
    </row>
    <row r="69" spans="1:31" s="135" customFormat="1" ht="18.2" customHeight="1">
      <c r="A69" s="153"/>
      <c r="B69" s="153"/>
      <c r="C69" s="141" t="s">
        <v>42</v>
      </c>
      <c r="D69" s="157">
        <v>29</v>
      </c>
      <c r="E69" s="140">
        <v>13</v>
      </c>
      <c r="F69" s="140">
        <v>16</v>
      </c>
      <c r="G69" s="140">
        <v>10</v>
      </c>
      <c r="H69" s="140">
        <v>12</v>
      </c>
      <c r="I69" s="142">
        <v>0</v>
      </c>
      <c r="J69" s="142">
        <v>0</v>
      </c>
      <c r="K69" s="140">
        <v>3</v>
      </c>
      <c r="L69" s="140">
        <v>4</v>
      </c>
      <c r="M69" s="139">
        <v>12</v>
      </c>
      <c r="N69" s="140">
        <v>15</v>
      </c>
      <c r="O69" s="140">
        <v>9</v>
      </c>
      <c r="P69" s="140">
        <v>11</v>
      </c>
      <c r="Q69" s="142">
        <v>0</v>
      </c>
      <c r="R69" s="142">
        <v>0</v>
      </c>
      <c r="S69" s="140">
        <v>3</v>
      </c>
      <c r="T69" s="140">
        <v>4</v>
      </c>
      <c r="U69" s="142">
        <v>0</v>
      </c>
      <c r="V69" s="142">
        <v>0</v>
      </c>
      <c r="W69" s="142">
        <v>0</v>
      </c>
      <c r="X69" s="142">
        <v>0</v>
      </c>
      <c r="Y69" s="142">
        <v>0</v>
      </c>
      <c r="Z69" s="142">
        <v>0</v>
      </c>
      <c r="AA69" s="142">
        <v>0</v>
      </c>
      <c r="AB69" s="142">
        <v>0</v>
      </c>
      <c r="AC69" s="140">
        <v>1</v>
      </c>
      <c r="AD69" s="401">
        <v>1</v>
      </c>
      <c r="AE69" s="400"/>
    </row>
    <row r="70" spans="1:31" s="135" customFormat="1" ht="18.2" customHeight="1">
      <c r="A70" s="153"/>
      <c r="B70" s="153"/>
      <c r="C70" s="141" t="s">
        <v>593</v>
      </c>
      <c r="D70" s="157">
        <v>5</v>
      </c>
      <c r="E70" s="140">
        <v>1</v>
      </c>
      <c r="F70" s="140">
        <v>4</v>
      </c>
      <c r="G70" s="140">
        <v>1</v>
      </c>
      <c r="H70" s="140">
        <v>3</v>
      </c>
      <c r="I70" s="142">
        <v>0</v>
      </c>
      <c r="J70" s="142">
        <v>0</v>
      </c>
      <c r="K70" s="142">
        <v>0</v>
      </c>
      <c r="L70" s="140">
        <v>1</v>
      </c>
      <c r="M70" s="139">
        <v>1</v>
      </c>
      <c r="N70" s="140">
        <v>4</v>
      </c>
      <c r="O70" s="140">
        <v>1</v>
      </c>
      <c r="P70" s="140">
        <v>3</v>
      </c>
      <c r="Q70" s="142">
        <v>0</v>
      </c>
      <c r="R70" s="142">
        <v>0</v>
      </c>
      <c r="S70" s="142">
        <v>0</v>
      </c>
      <c r="T70" s="140">
        <v>1</v>
      </c>
      <c r="U70" s="142">
        <v>0</v>
      </c>
      <c r="V70" s="142">
        <v>0</v>
      </c>
      <c r="W70" s="142">
        <v>0</v>
      </c>
      <c r="X70" s="142">
        <v>0</v>
      </c>
      <c r="Y70" s="142">
        <v>0</v>
      </c>
      <c r="Z70" s="142">
        <v>0</v>
      </c>
      <c r="AA70" s="142">
        <v>0</v>
      </c>
      <c r="AB70" s="142">
        <v>0</v>
      </c>
      <c r="AC70" s="142">
        <v>0</v>
      </c>
      <c r="AD70" s="399">
        <v>0</v>
      </c>
      <c r="AE70" s="400"/>
    </row>
    <row r="71" spans="1:31" s="135" customFormat="1" ht="18.2" customHeight="1">
      <c r="A71" s="153"/>
      <c r="B71" s="153"/>
      <c r="C71" s="141" t="s">
        <v>43</v>
      </c>
      <c r="D71" s="157">
        <v>4</v>
      </c>
      <c r="E71" s="140">
        <v>3</v>
      </c>
      <c r="F71" s="140">
        <v>1</v>
      </c>
      <c r="G71" s="140">
        <v>3</v>
      </c>
      <c r="H71" s="140">
        <v>1</v>
      </c>
      <c r="I71" s="142">
        <v>0</v>
      </c>
      <c r="J71" s="142">
        <v>0</v>
      </c>
      <c r="K71" s="142">
        <v>0</v>
      </c>
      <c r="L71" s="142">
        <v>0</v>
      </c>
      <c r="M71" s="139">
        <v>3</v>
      </c>
      <c r="N71" s="140">
        <v>1</v>
      </c>
      <c r="O71" s="140">
        <v>3</v>
      </c>
      <c r="P71" s="140">
        <v>1</v>
      </c>
      <c r="Q71" s="142">
        <v>0</v>
      </c>
      <c r="R71" s="142">
        <v>0</v>
      </c>
      <c r="S71" s="142">
        <v>0</v>
      </c>
      <c r="T71" s="142">
        <v>0</v>
      </c>
      <c r="U71" s="142">
        <v>0</v>
      </c>
      <c r="V71" s="142">
        <v>0</v>
      </c>
      <c r="W71" s="142">
        <v>0</v>
      </c>
      <c r="X71" s="142">
        <v>0</v>
      </c>
      <c r="Y71" s="142">
        <v>0</v>
      </c>
      <c r="Z71" s="142">
        <v>0</v>
      </c>
      <c r="AA71" s="142">
        <v>0</v>
      </c>
      <c r="AB71" s="142">
        <v>0</v>
      </c>
      <c r="AC71" s="142">
        <v>0</v>
      </c>
      <c r="AD71" s="399">
        <v>0</v>
      </c>
      <c r="AE71" s="400"/>
    </row>
    <row r="72" spans="1:31" s="135" customFormat="1" ht="18.2" customHeight="1">
      <c r="A72" s="153"/>
      <c r="B72" s="153"/>
      <c r="C72" s="141" t="s">
        <v>594</v>
      </c>
      <c r="D72" s="157">
        <v>8</v>
      </c>
      <c r="E72" s="140">
        <v>4</v>
      </c>
      <c r="F72" s="140">
        <v>4</v>
      </c>
      <c r="G72" s="140">
        <v>1</v>
      </c>
      <c r="H72" s="140">
        <v>3</v>
      </c>
      <c r="I72" s="142">
        <v>0</v>
      </c>
      <c r="J72" s="142">
        <v>0</v>
      </c>
      <c r="K72" s="140">
        <v>3</v>
      </c>
      <c r="L72" s="140">
        <v>1</v>
      </c>
      <c r="M72" s="139">
        <v>4</v>
      </c>
      <c r="N72" s="140">
        <v>4</v>
      </c>
      <c r="O72" s="140">
        <v>1</v>
      </c>
      <c r="P72" s="140">
        <v>3</v>
      </c>
      <c r="Q72" s="142">
        <v>0</v>
      </c>
      <c r="R72" s="142">
        <v>0</v>
      </c>
      <c r="S72" s="140">
        <v>3</v>
      </c>
      <c r="T72" s="140">
        <v>1</v>
      </c>
      <c r="U72" s="142">
        <v>0</v>
      </c>
      <c r="V72" s="142">
        <v>0</v>
      </c>
      <c r="W72" s="142">
        <v>0</v>
      </c>
      <c r="X72" s="142">
        <v>0</v>
      </c>
      <c r="Y72" s="142">
        <v>0</v>
      </c>
      <c r="Z72" s="142">
        <v>0</v>
      </c>
      <c r="AA72" s="142">
        <v>0</v>
      </c>
      <c r="AB72" s="142">
        <v>0</v>
      </c>
      <c r="AC72" s="142">
        <v>0</v>
      </c>
      <c r="AD72" s="399">
        <v>0</v>
      </c>
      <c r="AE72" s="400"/>
    </row>
    <row r="73" spans="1:31" s="135" customFormat="1" ht="18.2" customHeight="1">
      <c r="A73" s="153"/>
      <c r="B73" s="153"/>
      <c r="C73" s="141" t="s">
        <v>595</v>
      </c>
      <c r="D73" s="157">
        <v>21</v>
      </c>
      <c r="E73" s="140">
        <v>14</v>
      </c>
      <c r="F73" s="140">
        <v>7</v>
      </c>
      <c r="G73" s="140">
        <v>11</v>
      </c>
      <c r="H73" s="140">
        <v>7</v>
      </c>
      <c r="I73" s="142">
        <v>0</v>
      </c>
      <c r="J73" s="142">
        <v>0</v>
      </c>
      <c r="K73" s="140">
        <v>3</v>
      </c>
      <c r="L73" s="142">
        <v>0</v>
      </c>
      <c r="M73" s="139">
        <v>14</v>
      </c>
      <c r="N73" s="140">
        <v>7</v>
      </c>
      <c r="O73" s="140">
        <v>11</v>
      </c>
      <c r="P73" s="140">
        <v>7</v>
      </c>
      <c r="Q73" s="142">
        <v>0</v>
      </c>
      <c r="R73" s="142">
        <v>0</v>
      </c>
      <c r="S73" s="140">
        <v>3</v>
      </c>
      <c r="T73" s="142">
        <v>0</v>
      </c>
      <c r="U73" s="142">
        <v>0</v>
      </c>
      <c r="V73" s="142">
        <v>0</v>
      </c>
      <c r="W73" s="142">
        <v>0</v>
      </c>
      <c r="X73" s="142">
        <v>0</v>
      </c>
      <c r="Y73" s="142">
        <v>0</v>
      </c>
      <c r="Z73" s="142">
        <v>0</v>
      </c>
      <c r="AA73" s="142">
        <v>0</v>
      </c>
      <c r="AB73" s="142">
        <v>0</v>
      </c>
      <c r="AC73" s="142">
        <v>0</v>
      </c>
      <c r="AD73" s="399">
        <v>0</v>
      </c>
      <c r="AE73" s="400"/>
    </row>
    <row r="74" spans="1:31" s="135" customFormat="1" ht="18.2" customHeight="1">
      <c r="A74" s="153"/>
      <c r="B74" s="153"/>
      <c r="C74" s="141" t="s">
        <v>44</v>
      </c>
      <c r="D74" s="157">
        <v>2</v>
      </c>
      <c r="E74" s="140">
        <v>1</v>
      </c>
      <c r="F74" s="140">
        <v>1</v>
      </c>
      <c r="G74" s="140">
        <v>1</v>
      </c>
      <c r="H74" s="142">
        <v>0</v>
      </c>
      <c r="I74" s="142">
        <v>0</v>
      </c>
      <c r="J74" s="142">
        <v>0</v>
      </c>
      <c r="K74" s="142">
        <v>0</v>
      </c>
      <c r="L74" s="140">
        <v>1</v>
      </c>
      <c r="M74" s="139">
        <v>1</v>
      </c>
      <c r="N74" s="140">
        <v>1</v>
      </c>
      <c r="O74" s="140">
        <v>1</v>
      </c>
      <c r="P74" s="142">
        <v>0</v>
      </c>
      <c r="Q74" s="142">
        <v>0</v>
      </c>
      <c r="R74" s="142">
        <v>0</v>
      </c>
      <c r="S74" s="142">
        <v>0</v>
      </c>
      <c r="T74" s="140">
        <v>1</v>
      </c>
      <c r="U74" s="142">
        <v>0</v>
      </c>
      <c r="V74" s="142">
        <v>0</v>
      </c>
      <c r="W74" s="142">
        <v>0</v>
      </c>
      <c r="X74" s="142">
        <v>0</v>
      </c>
      <c r="Y74" s="142">
        <v>0</v>
      </c>
      <c r="Z74" s="142">
        <v>0</v>
      </c>
      <c r="AA74" s="142">
        <v>0</v>
      </c>
      <c r="AB74" s="142">
        <v>0</v>
      </c>
      <c r="AC74" s="142">
        <v>0</v>
      </c>
      <c r="AD74" s="399">
        <v>0</v>
      </c>
      <c r="AE74" s="400"/>
    </row>
    <row r="75" spans="1:31" s="135" customFormat="1" ht="18.2" customHeight="1">
      <c r="A75" s="153"/>
      <c r="B75" s="153"/>
      <c r="C75" s="141" t="s">
        <v>596</v>
      </c>
      <c r="D75" s="157">
        <v>6</v>
      </c>
      <c r="E75" s="140">
        <v>3</v>
      </c>
      <c r="F75" s="140">
        <v>3</v>
      </c>
      <c r="G75" s="142">
        <v>0</v>
      </c>
      <c r="H75" s="140">
        <v>1</v>
      </c>
      <c r="I75" s="142">
        <v>0</v>
      </c>
      <c r="J75" s="142">
        <v>0</v>
      </c>
      <c r="K75" s="140">
        <v>3</v>
      </c>
      <c r="L75" s="140">
        <v>2</v>
      </c>
      <c r="M75" s="139">
        <v>3</v>
      </c>
      <c r="N75" s="140">
        <v>3</v>
      </c>
      <c r="O75" s="142">
        <v>0</v>
      </c>
      <c r="P75" s="140">
        <v>1</v>
      </c>
      <c r="Q75" s="142">
        <v>0</v>
      </c>
      <c r="R75" s="142">
        <v>0</v>
      </c>
      <c r="S75" s="140">
        <v>3</v>
      </c>
      <c r="T75" s="140">
        <v>2</v>
      </c>
      <c r="U75" s="142">
        <v>0</v>
      </c>
      <c r="V75" s="142">
        <v>0</v>
      </c>
      <c r="W75" s="142">
        <v>0</v>
      </c>
      <c r="X75" s="142">
        <v>0</v>
      </c>
      <c r="Y75" s="142">
        <v>0</v>
      </c>
      <c r="Z75" s="142">
        <v>0</v>
      </c>
      <c r="AA75" s="142">
        <v>0</v>
      </c>
      <c r="AB75" s="142">
        <v>0</v>
      </c>
      <c r="AC75" s="142">
        <v>0</v>
      </c>
      <c r="AD75" s="399">
        <v>0</v>
      </c>
      <c r="AE75" s="400"/>
    </row>
    <row r="76" spans="1:31" s="135" customFormat="1" ht="18.2" hidden="1" customHeight="1">
      <c r="A76" s="134"/>
      <c r="B76" s="134"/>
      <c r="C76" s="154"/>
      <c r="D76" s="155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398"/>
      <c r="AE76" s="398"/>
    </row>
    <row r="77" spans="1:31" s="135" customFormat="1" ht="4.5" customHeight="1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396"/>
      <c r="AE77" s="396"/>
    </row>
    <row r="78" spans="1:31" s="135" customFormat="1" ht="45" customHeight="1">
      <c r="A78" s="366" t="s">
        <v>614</v>
      </c>
      <c r="B78" s="367"/>
      <c r="C78" s="367"/>
      <c r="D78" s="367"/>
      <c r="E78" s="367"/>
      <c r="F78" s="367"/>
      <c r="G78" s="367"/>
      <c r="H78" s="367"/>
      <c r="I78" s="367"/>
      <c r="J78" s="367"/>
      <c r="K78" s="367"/>
      <c r="L78" s="367"/>
      <c r="M78" s="367"/>
      <c r="N78" s="367"/>
      <c r="O78" s="367"/>
      <c r="P78" s="367"/>
      <c r="Q78" s="367"/>
      <c r="R78" s="367"/>
      <c r="S78" s="367"/>
      <c r="T78" s="367"/>
      <c r="U78" s="367"/>
      <c r="V78" s="367"/>
      <c r="W78" s="367"/>
      <c r="X78" s="367"/>
      <c r="Y78" s="367"/>
      <c r="Z78" s="367"/>
      <c r="AA78" s="367"/>
      <c r="AB78" s="367"/>
      <c r="AC78" s="367"/>
      <c r="AD78" s="367"/>
      <c r="AE78" s="134"/>
    </row>
  </sheetData>
  <mergeCells count="94">
    <mergeCell ref="A1:AD1"/>
    <mergeCell ref="A2:AD2"/>
    <mergeCell ref="A3:AD3"/>
    <mergeCell ref="D4:L4"/>
    <mergeCell ref="M4:T4"/>
    <mergeCell ref="U4:AB4"/>
    <mergeCell ref="AC4:AE4"/>
    <mergeCell ref="AD9:AE9"/>
    <mergeCell ref="Q5:R5"/>
    <mergeCell ref="S5:T5"/>
    <mergeCell ref="U5:V5"/>
    <mergeCell ref="W5:X5"/>
    <mergeCell ref="Y5:Z5"/>
    <mergeCell ref="AA5:AB5"/>
    <mergeCell ref="AC5:AE5"/>
    <mergeCell ref="AD6:AE6"/>
    <mergeCell ref="A7:C7"/>
    <mergeCell ref="AD7:AE7"/>
    <mergeCell ref="AD8:AE8"/>
    <mergeCell ref="D5:F5"/>
    <mergeCell ref="G5:H5"/>
    <mergeCell ref="I5:J5"/>
    <mergeCell ref="K5:L5"/>
    <mergeCell ref="M5:N5"/>
    <mergeCell ref="O5:P5"/>
    <mergeCell ref="AD21:AE21"/>
    <mergeCell ref="AD10:AE10"/>
    <mergeCell ref="AD11:AE11"/>
    <mergeCell ref="AD12:AE12"/>
    <mergeCell ref="AD13:AE13"/>
    <mergeCell ref="AD14:AE14"/>
    <mergeCell ref="AD15:AE15"/>
    <mergeCell ref="AD16:AE16"/>
    <mergeCell ref="AD17:AE17"/>
    <mergeCell ref="AD18:AE18"/>
    <mergeCell ref="AD19:AE19"/>
    <mergeCell ref="AD20:AE20"/>
    <mergeCell ref="AD33:AE33"/>
    <mergeCell ref="AD22:AE22"/>
    <mergeCell ref="AD23:AE23"/>
    <mergeCell ref="AD24:AE24"/>
    <mergeCell ref="AD25:AE25"/>
    <mergeCell ref="AD26:AE26"/>
    <mergeCell ref="AD27:AE27"/>
    <mergeCell ref="AD28:AE28"/>
    <mergeCell ref="AD29:AE29"/>
    <mergeCell ref="AD30:AE30"/>
    <mergeCell ref="AD31:AE31"/>
    <mergeCell ref="AD32:AE32"/>
    <mergeCell ref="AD45:AE45"/>
    <mergeCell ref="AD34:AE34"/>
    <mergeCell ref="AD35:AE35"/>
    <mergeCell ref="AD36:AE36"/>
    <mergeCell ref="AD37:AE37"/>
    <mergeCell ref="AD38:AE38"/>
    <mergeCell ref="AD39:AE39"/>
    <mergeCell ref="AD40:AE40"/>
    <mergeCell ref="AD41:AE41"/>
    <mergeCell ref="AD42:AE42"/>
    <mergeCell ref="AD43:AE43"/>
    <mergeCell ref="AD44:AE44"/>
    <mergeCell ref="AD57:AE57"/>
    <mergeCell ref="AD46:AE46"/>
    <mergeCell ref="AD47:AE47"/>
    <mergeCell ref="AD48:AE48"/>
    <mergeCell ref="AD49:AE49"/>
    <mergeCell ref="AD50:AE50"/>
    <mergeCell ref="AD51:AE51"/>
    <mergeCell ref="AD52:AE52"/>
    <mergeCell ref="AD53:AE53"/>
    <mergeCell ref="AD54:AE54"/>
    <mergeCell ref="AD55:AE55"/>
    <mergeCell ref="AD56:AE56"/>
    <mergeCell ref="AD69:AE69"/>
    <mergeCell ref="AD58:AE58"/>
    <mergeCell ref="AD59:AE59"/>
    <mergeCell ref="AD60:AE60"/>
    <mergeCell ref="AD61:AE61"/>
    <mergeCell ref="AD62:AE62"/>
    <mergeCell ref="AD63:AE63"/>
    <mergeCell ref="AD64:AE64"/>
    <mergeCell ref="AD65:AE65"/>
    <mergeCell ref="AD66:AE66"/>
    <mergeCell ref="AD67:AE67"/>
    <mergeCell ref="AD68:AE68"/>
    <mergeCell ref="AD76:AE76"/>
    <mergeCell ref="AD77:AE77"/>
    <mergeCell ref="A78:AD78"/>
    <mergeCell ref="AD70:AE70"/>
    <mergeCell ref="AD71:AE71"/>
    <mergeCell ref="AD72:AE72"/>
    <mergeCell ref="AD73:AE73"/>
    <mergeCell ref="AD74:AE74"/>
    <mergeCell ref="AD75:AE75"/>
  </mergeCells>
  <phoneticPr fontId="54" type="noConversion"/>
  <printOptions horizontalCentered="1"/>
  <pageMargins left="0.47244094488188976" right="0.47244094488188976" top="0.59055118110236215" bottom="0.78740157480314965" header="0.51181102362204722" footer="0.39370078740157483"/>
  <pageSetup paperSize="9" firstPageNumber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A84E4-A64D-4C01-BFE2-7E9BFD42C94C}">
  <sheetPr>
    <tabColor rgb="FFFFC000"/>
  </sheetPr>
  <dimension ref="A1:IV12"/>
  <sheetViews>
    <sheetView showGridLines="0" view="pageBreakPreview" workbookViewId="0">
      <pane ySplit="6" topLeftCell="A7" activePane="bottomLeft" state="frozen"/>
      <selection sqref="A1:L1"/>
      <selection pane="bottomLeft" sqref="A1:AE1"/>
    </sheetView>
  </sheetViews>
  <sheetFormatPr defaultColWidth="9" defaultRowHeight="14.25" customHeight="1"/>
  <cols>
    <col min="1" max="3" width="1.625" style="98" customWidth="1"/>
    <col min="4" max="4" width="13.125" style="98" customWidth="1"/>
    <col min="5" max="5" width="5.375" style="98" customWidth="1"/>
    <col min="6" max="9" width="4.875" style="98" customWidth="1"/>
    <col min="10" max="11" width="3.875" style="98" customWidth="1"/>
    <col min="12" max="16" width="4.875" style="98" customWidth="1"/>
    <col min="17" max="17" width="5.125" style="98" customWidth="1"/>
    <col min="18" max="19" width="3.875" style="98" customWidth="1"/>
    <col min="20" max="21" width="4.875" style="98" customWidth="1"/>
    <col min="22" max="29" width="3.875" style="98" customWidth="1"/>
    <col min="30" max="31" width="4.125" style="98" customWidth="1"/>
    <col min="32" max="32" width="0.125" style="98" customWidth="1"/>
    <col min="33" max="33" width="0" style="98" hidden="1" customWidth="1"/>
    <col min="34" max="256" width="9" style="98" customWidth="1"/>
    <col min="257" max="16384" width="9" style="147"/>
  </cols>
  <sheetData>
    <row r="1" spans="1:33" s="94" customFormat="1" ht="20.100000000000001" customHeight="1">
      <c r="A1" s="342" t="s">
        <v>615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92"/>
      <c r="AG1" s="93">
        <v>114</v>
      </c>
    </row>
    <row r="2" spans="1:33" s="94" customFormat="1" ht="20.100000000000001" customHeight="1">
      <c r="A2" s="344" t="str">
        <f>AG1 &amp;" 學年度  SY "&amp;VALUE(AG1+1911)&amp;"-"&amp;VALUE(AG1+1912)</f>
        <v>114 學年度  SY 2025-2026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92"/>
    </row>
    <row r="3" spans="1:33" s="94" customFormat="1" ht="15" customHeight="1">
      <c r="A3" s="345" t="s">
        <v>7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92"/>
    </row>
    <row r="4" spans="1:33" ht="18" customHeight="1">
      <c r="A4" s="96"/>
      <c r="B4" s="96"/>
      <c r="C4" s="346"/>
      <c r="D4" s="346"/>
      <c r="E4" s="347" t="s">
        <v>609</v>
      </c>
      <c r="F4" s="347"/>
      <c r="G4" s="347"/>
      <c r="H4" s="347"/>
      <c r="I4" s="347"/>
      <c r="J4" s="347"/>
      <c r="K4" s="347"/>
      <c r="L4" s="347"/>
      <c r="M4" s="347"/>
      <c r="N4" s="347" t="s">
        <v>610</v>
      </c>
      <c r="O4" s="347"/>
      <c r="P4" s="347"/>
      <c r="Q4" s="347"/>
      <c r="R4" s="347"/>
      <c r="S4" s="347"/>
      <c r="T4" s="347"/>
      <c r="U4" s="347"/>
      <c r="V4" s="347" t="s">
        <v>611</v>
      </c>
      <c r="W4" s="347"/>
      <c r="X4" s="347"/>
      <c r="Y4" s="347"/>
      <c r="Z4" s="347"/>
      <c r="AA4" s="347"/>
      <c r="AB4" s="347"/>
      <c r="AC4" s="347"/>
      <c r="AD4" s="348" t="str">
        <f>"先修部"</f>
        <v>先修部</v>
      </c>
      <c r="AE4" s="348"/>
      <c r="AF4" s="348"/>
    </row>
    <row r="5" spans="1:33" ht="18" customHeight="1">
      <c r="A5" s="128"/>
      <c r="B5" s="128"/>
      <c r="C5" s="383"/>
      <c r="D5" s="383"/>
      <c r="E5" s="370" t="s">
        <v>2</v>
      </c>
      <c r="F5" s="370"/>
      <c r="G5" s="370"/>
      <c r="H5" s="370" t="s">
        <v>9</v>
      </c>
      <c r="I5" s="370"/>
      <c r="J5" s="370" t="s">
        <v>531</v>
      </c>
      <c r="K5" s="370"/>
      <c r="L5" s="370" t="s">
        <v>10</v>
      </c>
      <c r="M5" s="370"/>
      <c r="N5" s="370" t="s">
        <v>606</v>
      </c>
      <c r="O5" s="370"/>
      <c r="P5" s="370" t="s">
        <v>9</v>
      </c>
      <c r="Q5" s="370"/>
      <c r="R5" s="370" t="s">
        <v>531</v>
      </c>
      <c r="S5" s="370"/>
      <c r="T5" s="370" t="s">
        <v>10</v>
      </c>
      <c r="U5" s="370"/>
      <c r="V5" s="370" t="s">
        <v>606</v>
      </c>
      <c r="W5" s="370"/>
      <c r="X5" s="370" t="s">
        <v>9</v>
      </c>
      <c r="Y5" s="370"/>
      <c r="Z5" s="370" t="s">
        <v>531</v>
      </c>
      <c r="AA5" s="370"/>
      <c r="AB5" s="402" t="s">
        <v>10</v>
      </c>
      <c r="AC5" s="402"/>
      <c r="AD5" s="390" t="s">
        <v>9</v>
      </c>
      <c r="AE5" s="390"/>
      <c r="AF5" s="390"/>
    </row>
    <row r="6" spans="1:33" ht="18" customHeight="1">
      <c r="A6" s="99"/>
      <c r="B6" s="99"/>
      <c r="C6" s="349"/>
      <c r="D6" s="349"/>
      <c r="E6" s="100" t="s">
        <v>8</v>
      </c>
      <c r="F6" s="100" t="s">
        <v>3</v>
      </c>
      <c r="G6" s="100" t="s">
        <v>4</v>
      </c>
      <c r="H6" s="100" t="s">
        <v>3</v>
      </c>
      <c r="I6" s="100" t="s">
        <v>4</v>
      </c>
      <c r="J6" s="100" t="s">
        <v>3</v>
      </c>
      <c r="K6" s="100" t="s">
        <v>4</v>
      </c>
      <c r="L6" s="100" t="s">
        <v>3</v>
      </c>
      <c r="M6" s="100" t="s">
        <v>4</v>
      </c>
      <c r="N6" s="100" t="s">
        <v>3</v>
      </c>
      <c r="O6" s="100" t="s">
        <v>4</v>
      </c>
      <c r="P6" s="100" t="s">
        <v>3</v>
      </c>
      <c r="Q6" s="100" t="s">
        <v>4</v>
      </c>
      <c r="R6" s="100" t="s">
        <v>3</v>
      </c>
      <c r="S6" s="100" t="s">
        <v>4</v>
      </c>
      <c r="T6" s="100" t="s">
        <v>3</v>
      </c>
      <c r="U6" s="100" t="s">
        <v>4</v>
      </c>
      <c r="V6" s="100" t="s">
        <v>3</v>
      </c>
      <c r="W6" s="100" t="s">
        <v>4</v>
      </c>
      <c r="X6" s="100" t="s">
        <v>3</v>
      </c>
      <c r="Y6" s="100" t="s">
        <v>4</v>
      </c>
      <c r="Z6" s="100" t="s">
        <v>3</v>
      </c>
      <c r="AA6" s="100" t="s">
        <v>4</v>
      </c>
      <c r="AB6" s="100" t="s">
        <v>3</v>
      </c>
      <c r="AC6" s="100" t="s">
        <v>4</v>
      </c>
      <c r="AD6" s="130" t="s">
        <v>3</v>
      </c>
      <c r="AE6" s="403" t="s">
        <v>4</v>
      </c>
      <c r="AF6" s="403"/>
    </row>
    <row r="7" spans="1:33" s="135" customFormat="1" ht="20.100000000000001" customHeight="1">
      <c r="A7" s="395" t="s">
        <v>553</v>
      </c>
      <c r="B7" s="397"/>
      <c r="C7" s="397"/>
      <c r="D7" s="397"/>
      <c r="E7" s="157">
        <v>6210</v>
      </c>
      <c r="F7" s="140">
        <v>3416</v>
      </c>
      <c r="G7" s="140">
        <v>2794</v>
      </c>
      <c r="H7" s="140">
        <v>1649</v>
      </c>
      <c r="I7" s="140">
        <v>1336</v>
      </c>
      <c r="J7" s="140">
        <v>20</v>
      </c>
      <c r="K7" s="140">
        <v>20</v>
      </c>
      <c r="L7" s="140">
        <v>1747</v>
      </c>
      <c r="M7" s="140">
        <v>1438</v>
      </c>
      <c r="N7" s="139">
        <v>3403</v>
      </c>
      <c r="O7" s="140">
        <v>2778</v>
      </c>
      <c r="P7" s="140">
        <v>1641</v>
      </c>
      <c r="Q7" s="140">
        <v>1324</v>
      </c>
      <c r="R7" s="140">
        <v>20</v>
      </c>
      <c r="S7" s="140">
        <v>20</v>
      </c>
      <c r="T7" s="140">
        <v>1742</v>
      </c>
      <c r="U7" s="140">
        <v>1434</v>
      </c>
      <c r="V7" s="140">
        <v>6</v>
      </c>
      <c r="W7" s="140">
        <v>4</v>
      </c>
      <c r="X7" s="140">
        <v>1</v>
      </c>
      <c r="Y7" s="142">
        <v>0</v>
      </c>
      <c r="Z7" s="142">
        <v>0</v>
      </c>
      <c r="AA7" s="142">
        <v>0</v>
      </c>
      <c r="AB7" s="140">
        <v>5</v>
      </c>
      <c r="AC7" s="140">
        <v>4</v>
      </c>
      <c r="AD7" s="140">
        <v>7</v>
      </c>
      <c r="AE7" s="401">
        <v>12</v>
      </c>
      <c r="AF7" s="400"/>
    </row>
    <row r="8" spans="1:33" s="135" customFormat="1" ht="20.100000000000001" customHeight="1">
      <c r="A8" s="134"/>
      <c r="B8" s="395" t="s">
        <v>554</v>
      </c>
      <c r="C8" s="395"/>
      <c r="D8" s="395"/>
      <c r="E8" s="157">
        <v>6210</v>
      </c>
      <c r="F8" s="140">
        <v>3416</v>
      </c>
      <c r="G8" s="140">
        <v>2794</v>
      </c>
      <c r="H8" s="140">
        <v>1649</v>
      </c>
      <c r="I8" s="140">
        <v>1336</v>
      </c>
      <c r="J8" s="140">
        <v>20</v>
      </c>
      <c r="K8" s="140">
        <v>20</v>
      </c>
      <c r="L8" s="140">
        <v>1747</v>
      </c>
      <c r="M8" s="140">
        <v>1438</v>
      </c>
      <c r="N8" s="139">
        <v>3403</v>
      </c>
      <c r="O8" s="140">
        <v>2778</v>
      </c>
      <c r="P8" s="140">
        <v>1641</v>
      </c>
      <c r="Q8" s="140">
        <v>1324</v>
      </c>
      <c r="R8" s="140">
        <v>20</v>
      </c>
      <c r="S8" s="140">
        <v>20</v>
      </c>
      <c r="T8" s="140">
        <v>1742</v>
      </c>
      <c r="U8" s="140">
        <v>1434</v>
      </c>
      <c r="V8" s="140">
        <v>6</v>
      </c>
      <c r="W8" s="140">
        <v>4</v>
      </c>
      <c r="X8" s="140">
        <v>1</v>
      </c>
      <c r="Y8" s="142">
        <v>0</v>
      </c>
      <c r="Z8" s="142">
        <v>0</v>
      </c>
      <c r="AA8" s="142">
        <v>0</v>
      </c>
      <c r="AB8" s="140">
        <v>5</v>
      </c>
      <c r="AC8" s="140">
        <v>4</v>
      </c>
      <c r="AD8" s="140">
        <v>7</v>
      </c>
      <c r="AE8" s="401">
        <v>12</v>
      </c>
      <c r="AF8" s="400"/>
    </row>
    <row r="9" spans="1:33" s="135" customFormat="1" ht="20.100000000000001" customHeight="1">
      <c r="A9" s="134"/>
      <c r="B9" s="393" t="s">
        <v>599</v>
      </c>
      <c r="C9" s="393"/>
      <c r="D9" s="395"/>
      <c r="E9" s="157">
        <v>4680</v>
      </c>
      <c r="F9" s="140">
        <v>2600</v>
      </c>
      <c r="G9" s="140">
        <v>2080</v>
      </c>
      <c r="H9" s="140">
        <v>1196</v>
      </c>
      <c r="I9" s="140">
        <v>895</v>
      </c>
      <c r="J9" s="140">
        <v>15</v>
      </c>
      <c r="K9" s="140">
        <v>16</v>
      </c>
      <c r="L9" s="140">
        <v>1389</v>
      </c>
      <c r="M9" s="140">
        <v>1169</v>
      </c>
      <c r="N9" s="139">
        <v>2587</v>
      </c>
      <c r="O9" s="140">
        <v>2065</v>
      </c>
      <c r="P9" s="140">
        <v>1188</v>
      </c>
      <c r="Q9" s="140">
        <v>884</v>
      </c>
      <c r="R9" s="140">
        <v>15</v>
      </c>
      <c r="S9" s="140">
        <v>16</v>
      </c>
      <c r="T9" s="140">
        <v>1384</v>
      </c>
      <c r="U9" s="140">
        <v>1165</v>
      </c>
      <c r="V9" s="140">
        <v>6</v>
      </c>
      <c r="W9" s="140">
        <v>4</v>
      </c>
      <c r="X9" s="140">
        <v>1</v>
      </c>
      <c r="Y9" s="142">
        <v>0</v>
      </c>
      <c r="Z9" s="142">
        <v>0</v>
      </c>
      <c r="AA9" s="142">
        <v>0</v>
      </c>
      <c r="AB9" s="140">
        <v>5</v>
      </c>
      <c r="AC9" s="140">
        <v>4</v>
      </c>
      <c r="AD9" s="140">
        <v>7</v>
      </c>
      <c r="AE9" s="401">
        <v>11</v>
      </c>
      <c r="AF9" s="400"/>
    </row>
    <row r="10" spans="1:33" s="135" customFormat="1" ht="20.100000000000001" customHeight="1">
      <c r="A10" s="134"/>
      <c r="B10" s="404" t="s">
        <v>600</v>
      </c>
      <c r="C10" s="404"/>
      <c r="D10" s="405"/>
      <c r="E10" s="157">
        <v>1530</v>
      </c>
      <c r="F10" s="140">
        <v>816</v>
      </c>
      <c r="G10" s="140">
        <v>714</v>
      </c>
      <c r="H10" s="140">
        <v>453</v>
      </c>
      <c r="I10" s="140">
        <v>441</v>
      </c>
      <c r="J10" s="140">
        <v>5</v>
      </c>
      <c r="K10" s="140">
        <v>4</v>
      </c>
      <c r="L10" s="140">
        <v>358</v>
      </c>
      <c r="M10" s="140">
        <v>269</v>
      </c>
      <c r="N10" s="139">
        <v>816</v>
      </c>
      <c r="O10" s="140">
        <v>713</v>
      </c>
      <c r="P10" s="140">
        <v>453</v>
      </c>
      <c r="Q10" s="140">
        <v>440</v>
      </c>
      <c r="R10" s="140">
        <v>5</v>
      </c>
      <c r="S10" s="140">
        <v>4</v>
      </c>
      <c r="T10" s="140">
        <v>358</v>
      </c>
      <c r="U10" s="140">
        <v>269</v>
      </c>
      <c r="V10" s="142">
        <v>0</v>
      </c>
      <c r="W10" s="142">
        <v>0</v>
      </c>
      <c r="X10" s="142">
        <v>0</v>
      </c>
      <c r="Y10" s="142">
        <v>0</v>
      </c>
      <c r="Z10" s="142">
        <v>0</v>
      </c>
      <c r="AA10" s="142">
        <v>0</v>
      </c>
      <c r="AB10" s="142">
        <v>0</v>
      </c>
      <c r="AC10" s="142">
        <v>0</v>
      </c>
      <c r="AD10" s="142">
        <v>0</v>
      </c>
      <c r="AE10" s="401">
        <v>1</v>
      </c>
      <c r="AF10" s="400"/>
    </row>
    <row r="11" spans="1:33" s="135" customFormat="1" ht="4.5" customHeight="1">
      <c r="A11" s="146"/>
      <c r="B11" s="146"/>
      <c r="C11" s="396"/>
      <c r="D11" s="39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396"/>
      <c r="AF11" s="396"/>
    </row>
    <row r="12" spans="1:33" s="135" customFormat="1" ht="27.95" customHeight="1">
      <c r="A12" s="367" t="s">
        <v>616</v>
      </c>
      <c r="B12" s="367"/>
      <c r="C12" s="367"/>
      <c r="D12" s="367" t="s">
        <v>617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134"/>
    </row>
  </sheetData>
  <mergeCells count="36">
    <mergeCell ref="AB5:AC5"/>
    <mergeCell ref="AD5:AF5"/>
    <mergeCell ref="A1:AE1"/>
    <mergeCell ref="A2:AE2"/>
    <mergeCell ref="A3:AE3"/>
    <mergeCell ref="C4:D4"/>
    <mergeCell ref="E4:M4"/>
    <mergeCell ref="N4:U4"/>
    <mergeCell ref="V4:AC4"/>
    <mergeCell ref="AD4:AF4"/>
    <mergeCell ref="C6:D6"/>
    <mergeCell ref="AE6:AF6"/>
    <mergeCell ref="A7:D7"/>
    <mergeCell ref="AE7:AF7"/>
    <mergeCell ref="P5:Q5"/>
    <mergeCell ref="R5:S5"/>
    <mergeCell ref="T5:U5"/>
    <mergeCell ref="V5:W5"/>
    <mergeCell ref="X5:Y5"/>
    <mergeCell ref="Z5:AA5"/>
    <mergeCell ref="C5:D5"/>
    <mergeCell ref="E5:G5"/>
    <mergeCell ref="H5:I5"/>
    <mergeCell ref="J5:K5"/>
    <mergeCell ref="L5:M5"/>
    <mergeCell ref="N5:O5"/>
    <mergeCell ref="C11:D11"/>
    <mergeCell ref="AE11:AF11"/>
    <mergeCell ref="A12:C12"/>
    <mergeCell ref="D12:AE12"/>
    <mergeCell ref="B8:D8"/>
    <mergeCell ref="AE8:AF8"/>
    <mergeCell ref="B9:D9"/>
    <mergeCell ref="AE9:AF9"/>
    <mergeCell ref="B10:D10"/>
    <mergeCell ref="AE10:AF10"/>
  </mergeCells>
  <phoneticPr fontId="54" type="noConversion"/>
  <printOptions horizontalCentered="1"/>
  <pageMargins left="0.47244094488188976" right="0.47244094488188976" top="0.59055118110236215" bottom="0.78740157480314965" header="0.51181102362204722" footer="0.39370078740157483"/>
  <pageSetup paperSize="9" firstPageNumber="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D98F-7A38-4F4D-B378-1FE36C1E2EAB}">
  <sheetPr>
    <tabColor rgb="FFFFC000"/>
  </sheetPr>
  <dimension ref="A1:IV40"/>
  <sheetViews>
    <sheetView showGridLines="0" view="pageBreakPreview" workbookViewId="0">
      <selection sqref="A1:N1"/>
    </sheetView>
  </sheetViews>
  <sheetFormatPr defaultColWidth="9" defaultRowHeight="14.25" customHeight="1"/>
  <cols>
    <col min="1" max="2" width="1.625" style="18" customWidth="1"/>
    <col min="3" max="3" width="21.625" style="18" customWidth="1"/>
    <col min="4" max="13" width="6.125" style="18" customWidth="1"/>
    <col min="14" max="14" width="5.375" style="18" customWidth="1"/>
    <col min="15" max="16" width="9" style="18" hidden="1" customWidth="1"/>
    <col min="17" max="200" width="9" style="18" customWidth="1"/>
    <col min="201" max="256" width="1" style="18" customWidth="1"/>
    <col min="257" max="16384" width="9" style="17"/>
  </cols>
  <sheetData>
    <row r="1" spans="1:16" s="23" customFormat="1" ht="20.100000000000001" customHeight="1">
      <c r="A1" s="385" t="s">
        <v>429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P1" s="81">
        <v>114</v>
      </c>
    </row>
    <row r="2" spans="1:16" s="23" customFormat="1" ht="20.100000000000001" customHeight="1">
      <c r="A2" s="386" t="str">
        <f>P1 &amp;" 學年度  SY "&amp;VALUE(P1+1911)&amp;"-"&amp;VALUE(P1+1912)</f>
        <v>114 學年度  SY 2025-2026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</row>
    <row r="3" spans="1:16" s="23" customFormat="1" ht="15" customHeight="1">
      <c r="A3" s="409" t="s">
        <v>7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6" ht="18" customHeight="1">
      <c r="A4" s="79"/>
      <c r="B4" s="79"/>
      <c r="C4" s="24"/>
      <c r="D4" s="362" t="s">
        <v>2</v>
      </c>
      <c r="E4" s="362"/>
      <c r="F4" s="362"/>
      <c r="G4" s="362" t="s">
        <v>9</v>
      </c>
      <c r="H4" s="362"/>
      <c r="I4" s="362" t="s">
        <v>11</v>
      </c>
      <c r="J4" s="362"/>
      <c r="K4" s="362" t="s">
        <v>12</v>
      </c>
      <c r="L4" s="362"/>
      <c r="M4" s="362" t="s">
        <v>10</v>
      </c>
      <c r="N4" s="362"/>
      <c r="O4" s="363"/>
    </row>
    <row r="5" spans="1:16" ht="18" customHeight="1">
      <c r="A5" s="21"/>
      <c r="B5" s="21"/>
      <c r="C5" s="78"/>
      <c r="D5" s="48" t="s">
        <v>8</v>
      </c>
      <c r="E5" s="48" t="s">
        <v>5</v>
      </c>
      <c r="F5" s="48" t="s">
        <v>6</v>
      </c>
      <c r="G5" s="48" t="s">
        <v>5</v>
      </c>
      <c r="H5" s="48" t="s">
        <v>6</v>
      </c>
      <c r="I5" s="48" t="s">
        <v>5</v>
      </c>
      <c r="J5" s="48" t="s">
        <v>6</v>
      </c>
      <c r="K5" s="48" t="s">
        <v>5</v>
      </c>
      <c r="L5" s="48" t="s">
        <v>6</v>
      </c>
      <c r="M5" s="48" t="s">
        <v>5</v>
      </c>
      <c r="N5" s="362" t="s">
        <v>6</v>
      </c>
      <c r="O5" s="363"/>
    </row>
    <row r="6" spans="1:16" ht="18" customHeight="1">
      <c r="A6" s="50" t="s">
        <v>323</v>
      </c>
      <c r="B6" s="50"/>
      <c r="C6" s="51"/>
      <c r="D6" s="72">
        <v>15208</v>
      </c>
      <c r="E6" s="72">
        <v>5803</v>
      </c>
      <c r="F6" s="72">
        <v>9405</v>
      </c>
      <c r="G6" s="72">
        <v>196</v>
      </c>
      <c r="H6" s="72">
        <v>199</v>
      </c>
      <c r="I6" s="72">
        <v>23</v>
      </c>
      <c r="J6" s="72">
        <v>20</v>
      </c>
      <c r="K6" s="73">
        <v>0</v>
      </c>
      <c r="L6" s="73">
        <v>0</v>
      </c>
      <c r="M6" s="72">
        <v>5584</v>
      </c>
      <c r="N6" s="408">
        <v>9186</v>
      </c>
      <c r="O6" s="407"/>
    </row>
    <row r="7" spans="1:16" ht="18" customHeight="1">
      <c r="A7" s="50"/>
      <c r="B7" s="50" t="s">
        <v>45</v>
      </c>
      <c r="C7" s="51"/>
      <c r="D7" s="72">
        <v>15185</v>
      </c>
      <c r="E7" s="72">
        <v>5796</v>
      </c>
      <c r="F7" s="72">
        <v>9389</v>
      </c>
      <c r="G7" s="72">
        <v>194</v>
      </c>
      <c r="H7" s="72">
        <v>193</v>
      </c>
      <c r="I7" s="72">
        <v>19</v>
      </c>
      <c r="J7" s="72">
        <v>12</v>
      </c>
      <c r="K7" s="73">
        <v>0</v>
      </c>
      <c r="L7" s="73">
        <v>0</v>
      </c>
      <c r="M7" s="72">
        <v>5583</v>
      </c>
      <c r="N7" s="408">
        <v>9184</v>
      </c>
      <c r="O7" s="407"/>
    </row>
    <row r="8" spans="1:16" ht="18" customHeight="1">
      <c r="A8" s="50"/>
      <c r="B8" s="50"/>
      <c r="C8" s="51" t="s">
        <v>46</v>
      </c>
      <c r="D8" s="72">
        <v>2627</v>
      </c>
      <c r="E8" s="72">
        <v>1235</v>
      </c>
      <c r="F8" s="72">
        <v>1392</v>
      </c>
      <c r="G8" s="72">
        <v>100</v>
      </c>
      <c r="H8" s="72">
        <v>71</v>
      </c>
      <c r="I8" s="72">
        <v>5</v>
      </c>
      <c r="J8" s="72">
        <v>1</v>
      </c>
      <c r="K8" s="73">
        <v>0</v>
      </c>
      <c r="L8" s="73">
        <v>0</v>
      </c>
      <c r="M8" s="72">
        <v>1130</v>
      </c>
      <c r="N8" s="408">
        <v>1320</v>
      </c>
      <c r="O8" s="407"/>
    </row>
    <row r="9" spans="1:16" ht="18" customHeight="1">
      <c r="A9" s="50"/>
      <c r="B9" s="50"/>
      <c r="C9" s="51" t="s">
        <v>47</v>
      </c>
      <c r="D9" s="72">
        <v>889</v>
      </c>
      <c r="E9" s="72">
        <v>453</v>
      </c>
      <c r="F9" s="72">
        <v>436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2">
        <v>453</v>
      </c>
      <c r="N9" s="408">
        <v>436</v>
      </c>
      <c r="O9" s="407"/>
    </row>
    <row r="10" spans="1:16" ht="18" customHeight="1">
      <c r="A10" s="50"/>
      <c r="B10" s="50"/>
      <c r="C10" s="51" t="s">
        <v>49</v>
      </c>
      <c r="D10" s="72">
        <v>4781</v>
      </c>
      <c r="E10" s="72">
        <v>1190</v>
      </c>
      <c r="F10" s="72">
        <v>3591</v>
      </c>
      <c r="G10" s="72">
        <v>63</v>
      </c>
      <c r="H10" s="72">
        <v>87</v>
      </c>
      <c r="I10" s="72">
        <v>1</v>
      </c>
      <c r="J10" s="72">
        <v>1</v>
      </c>
      <c r="K10" s="73">
        <v>0</v>
      </c>
      <c r="L10" s="73">
        <v>0</v>
      </c>
      <c r="M10" s="72">
        <v>1126</v>
      </c>
      <c r="N10" s="408">
        <v>3503</v>
      </c>
      <c r="O10" s="407"/>
    </row>
    <row r="11" spans="1:16" ht="18" customHeight="1">
      <c r="A11" s="50"/>
      <c r="B11" s="50"/>
      <c r="C11" s="51" t="s">
        <v>50</v>
      </c>
      <c r="D11" s="72">
        <v>16</v>
      </c>
      <c r="E11" s="72">
        <v>9</v>
      </c>
      <c r="F11" s="72">
        <v>7</v>
      </c>
      <c r="G11" s="72">
        <v>4</v>
      </c>
      <c r="H11" s="72">
        <v>4</v>
      </c>
      <c r="I11" s="72">
        <v>2</v>
      </c>
      <c r="J11" s="72">
        <v>1</v>
      </c>
      <c r="K11" s="73">
        <v>0</v>
      </c>
      <c r="L11" s="73">
        <v>0</v>
      </c>
      <c r="M11" s="72">
        <v>3</v>
      </c>
      <c r="N11" s="408">
        <v>2</v>
      </c>
      <c r="O11" s="407"/>
    </row>
    <row r="12" spans="1:16" ht="18" customHeight="1">
      <c r="A12" s="50"/>
      <c r="B12" s="50"/>
      <c r="C12" s="51" t="s">
        <v>425</v>
      </c>
      <c r="D12" s="72">
        <v>1</v>
      </c>
      <c r="E12" s="72">
        <v>1</v>
      </c>
      <c r="F12" s="73">
        <v>0</v>
      </c>
      <c r="G12" s="72">
        <v>1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406">
        <v>0</v>
      </c>
      <c r="O12" s="407"/>
    </row>
    <row r="13" spans="1:16" ht="18" customHeight="1">
      <c r="A13" s="50"/>
      <c r="B13" s="50"/>
      <c r="C13" s="51" t="s">
        <v>51</v>
      </c>
      <c r="D13" s="72">
        <v>3</v>
      </c>
      <c r="E13" s="72">
        <v>2</v>
      </c>
      <c r="F13" s="72">
        <v>1</v>
      </c>
      <c r="G13" s="72">
        <v>1</v>
      </c>
      <c r="H13" s="73">
        <v>0</v>
      </c>
      <c r="I13" s="73">
        <v>0</v>
      </c>
      <c r="J13" s="72">
        <v>1</v>
      </c>
      <c r="K13" s="73">
        <v>0</v>
      </c>
      <c r="L13" s="73">
        <v>0</v>
      </c>
      <c r="M13" s="72">
        <v>1</v>
      </c>
      <c r="N13" s="406">
        <v>0</v>
      </c>
      <c r="O13" s="407"/>
    </row>
    <row r="14" spans="1:16" ht="18" customHeight="1">
      <c r="A14" s="50"/>
      <c r="B14" s="50"/>
      <c r="C14" s="51" t="s">
        <v>319</v>
      </c>
      <c r="D14" s="72">
        <v>6</v>
      </c>
      <c r="E14" s="72">
        <v>1</v>
      </c>
      <c r="F14" s="72">
        <v>5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2">
        <v>1</v>
      </c>
      <c r="N14" s="408">
        <v>5</v>
      </c>
      <c r="O14" s="407"/>
    </row>
    <row r="15" spans="1:16" ht="18" customHeight="1">
      <c r="A15" s="50"/>
      <c r="B15" s="50"/>
      <c r="C15" s="51" t="s">
        <v>52</v>
      </c>
      <c r="D15" s="72">
        <v>86</v>
      </c>
      <c r="E15" s="72">
        <v>26</v>
      </c>
      <c r="F15" s="72">
        <v>60</v>
      </c>
      <c r="G15" s="73">
        <v>0</v>
      </c>
      <c r="H15" s="72">
        <v>2</v>
      </c>
      <c r="I15" s="72">
        <v>3</v>
      </c>
      <c r="J15" s="73">
        <v>0</v>
      </c>
      <c r="K15" s="73">
        <v>0</v>
      </c>
      <c r="L15" s="73">
        <v>0</v>
      </c>
      <c r="M15" s="72">
        <v>23</v>
      </c>
      <c r="N15" s="408">
        <v>58</v>
      </c>
      <c r="O15" s="407"/>
    </row>
    <row r="16" spans="1:16" ht="18" customHeight="1">
      <c r="A16" s="50"/>
      <c r="B16" s="50"/>
      <c r="C16" s="51" t="s">
        <v>424</v>
      </c>
      <c r="D16" s="72">
        <v>1</v>
      </c>
      <c r="E16" s="73">
        <v>0</v>
      </c>
      <c r="F16" s="72">
        <v>1</v>
      </c>
      <c r="G16" s="73">
        <v>0</v>
      </c>
      <c r="H16" s="72">
        <v>1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406">
        <v>0</v>
      </c>
      <c r="O16" s="407"/>
    </row>
    <row r="17" spans="1:15" ht="18" customHeight="1">
      <c r="A17" s="50"/>
      <c r="B17" s="50"/>
      <c r="C17" s="51" t="s">
        <v>53</v>
      </c>
      <c r="D17" s="72">
        <v>1455</v>
      </c>
      <c r="E17" s="72">
        <v>661</v>
      </c>
      <c r="F17" s="72">
        <v>794</v>
      </c>
      <c r="G17" s="72">
        <v>3</v>
      </c>
      <c r="H17" s="72">
        <v>1</v>
      </c>
      <c r="I17" s="72">
        <v>1</v>
      </c>
      <c r="J17" s="73">
        <v>0</v>
      </c>
      <c r="K17" s="73">
        <v>0</v>
      </c>
      <c r="L17" s="73">
        <v>0</v>
      </c>
      <c r="M17" s="72">
        <v>657</v>
      </c>
      <c r="N17" s="408">
        <v>793</v>
      </c>
      <c r="O17" s="407"/>
    </row>
    <row r="18" spans="1:15" ht="18" customHeight="1">
      <c r="A18" s="50"/>
      <c r="B18" s="50"/>
      <c r="C18" s="51" t="s">
        <v>320</v>
      </c>
      <c r="D18" s="72">
        <v>1</v>
      </c>
      <c r="E18" s="73">
        <v>0</v>
      </c>
      <c r="F18" s="72">
        <v>1</v>
      </c>
      <c r="G18" s="73">
        <v>0</v>
      </c>
      <c r="H18" s="73">
        <v>0</v>
      </c>
      <c r="I18" s="73">
        <v>0</v>
      </c>
      <c r="J18" s="72">
        <v>1</v>
      </c>
      <c r="K18" s="73">
        <v>0</v>
      </c>
      <c r="L18" s="73">
        <v>0</v>
      </c>
      <c r="M18" s="73">
        <v>0</v>
      </c>
      <c r="N18" s="406">
        <v>0</v>
      </c>
      <c r="O18" s="407"/>
    </row>
    <row r="19" spans="1:15" ht="18" customHeight="1">
      <c r="A19" s="50"/>
      <c r="B19" s="50"/>
      <c r="C19" s="51" t="s">
        <v>54</v>
      </c>
      <c r="D19" s="72">
        <v>2</v>
      </c>
      <c r="E19" s="72">
        <v>1</v>
      </c>
      <c r="F19" s="72">
        <v>1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2">
        <v>1</v>
      </c>
      <c r="N19" s="408">
        <v>1</v>
      </c>
      <c r="O19" s="407"/>
    </row>
    <row r="20" spans="1:15" ht="18" customHeight="1">
      <c r="A20" s="50"/>
      <c r="B20" s="50"/>
      <c r="C20" s="51" t="s">
        <v>55</v>
      </c>
      <c r="D20" s="72">
        <v>581</v>
      </c>
      <c r="E20" s="72">
        <v>233</v>
      </c>
      <c r="F20" s="72">
        <v>348</v>
      </c>
      <c r="G20" s="72">
        <v>10</v>
      </c>
      <c r="H20" s="72">
        <v>15</v>
      </c>
      <c r="I20" s="73">
        <v>0</v>
      </c>
      <c r="J20" s="72">
        <v>2</v>
      </c>
      <c r="K20" s="73">
        <v>0</v>
      </c>
      <c r="L20" s="73">
        <v>0</v>
      </c>
      <c r="M20" s="72">
        <v>223</v>
      </c>
      <c r="N20" s="408">
        <v>331</v>
      </c>
      <c r="O20" s="407"/>
    </row>
    <row r="21" spans="1:15" ht="18" customHeight="1">
      <c r="A21" s="50"/>
      <c r="B21" s="50"/>
      <c r="C21" s="51" t="s">
        <v>56</v>
      </c>
      <c r="D21" s="72">
        <v>4696</v>
      </c>
      <c r="E21" s="72">
        <v>1968</v>
      </c>
      <c r="F21" s="72">
        <v>2728</v>
      </c>
      <c r="G21" s="72">
        <v>11</v>
      </c>
      <c r="H21" s="72">
        <v>11</v>
      </c>
      <c r="I21" s="72">
        <v>3</v>
      </c>
      <c r="J21" s="72">
        <v>2</v>
      </c>
      <c r="K21" s="73">
        <v>0</v>
      </c>
      <c r="L21" s="73">
        <v>0</v>
      </c>
      <c r="M21" s="72">
        <v>1954</v>
      </c>
      <c r="N21" s="408">
        <v>2715</v>
      </c>
      <c r="O21" s="407"/>
    </row>
    <row r="22" spans="1:15" ht="18" customHeight="1">
      <c r="A22" s="50"/>
      <c r="B22" s="50"/>
      <c r="C22" s="51" t="s">
        <v>57</v>
      </c>
      <c r="D22" s="72">
        <v>38</v>
      </c>
      <c r="E22" s="72">
        <v>14</v>
      </c>
      <c r="F22" s="72">
        <v>24</v>
      </c>
      <c r="G22" s="73">
        <v>0</v>
      </c>
      <c r="H22" s="72">
        <v>1</v>
      </c>
      <c r="I22" s="72">
        <v>4</v>
      </c>
      <c r="J22" s="72">
        <v>3</v>
      </c>
      <c r="K22" s="73">
        <v>0</v>
      </c>
      <c r="L22" s="73">
        <v>0</v>
      </c>
      <c r="M22" s="72">
        <v>10</v>
      </c>
      <c r="N22" s="408">
        <v>20</v>
      </c>
      <c r="O22" s="407"/>
    </row>
    <row r="23" spans="1:15" ht="18" customHeight="1">
      <c r="A23" s="50"/>
      <c r="B23" s="50"/>
      <c r="C23" s="51" t="s">
        <v>58</v>
      </c>
      <c r="D23" s="72">
        <v>1</v>
      </c>
      <c r="E23" s="72">
        <v>1</v>
      </c>
      <c r="F23" s="73">
        <v>0</v>
      </c>
      <c r="G23" s="72">
        <v>1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406">
        <v>0</v>
      </c>
      <c r="O23" s="407"/>
    </row>
    <row r="24" spans="1:15" ht="18" customHeight="1">
      <c r="A24" s="50"/>
      <c r="B24" s="50"/>
      <c r="C24" s="51" t="s">
        <v>423</v>
      </c>
      <c r="D24" s="72">
        <v>1</v>
      </c>
      <c r="E24" s="72">
        <v>1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2">
        <v>1</v>
      </c>
      <c r="N24" s="406">
        <v>0</v>
      </c>
      <c r="O24" s="407"/>
    </row>
    <row r="25" spans="1:15" ht="18" customHeight="1">
      <c r="A25" s="50"/>
      <c r="B25" s="50" t="s">
        <v>59</v>
      </c>
      <c r="C25" s="51"/>
      <c r="D25" s="72">
        <v>1</v>
      </c>
      <c r="E25" s="73">
        <v>0</v>
      </c>
      <c r="F25" s="72">
        <v>1</v>
      </c>
      <c r="G25" s="73">
        <v>0</v>
      </c>
      <c r="H25" s="72">
        <v>1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406">
        <v>0</v>
      </c>
      <c r="O25" s="407"/>
    </row>
    <row r="26" spans="1:15" ht="18" customHeight="1">
      <c r="A26" s="50"/>
      <c r="B26" s="50"/>
      <c r="C26" s="51" t="s">
        <v>60</v>
      </c>
      <c r="D26" s="72">
        <v>1</v>
      </c>
      <c r="E26" s="73">
        <v>0</v>
      </c>
      <c r="F26" s="72">
        <v>1</v>
      </c>
      <c r="G26" s="73">
        <v>0</v>
      </c>
      <c r="H26" s="72">
        <v>1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406">
        <v>0</v>
      </c>
      <c r="O26" s="407"/>
    </row>
    <row r="27" spans="1:15" ht="18" customHeight="1">
      <c r="A27" s="50"/>
      <c r="B27" s="50" t="s">
        <v>63</v>
      </c>
      <c r="C27" s="51"/>
      <c r="D27" s="72">
        <v>4</v>
      </c>
      <c r="E27" s="72">
        <v>3</v>
      </c>
      <c r="F27" s="72">
        <v>1</v>
      </c>
      <c r="G27" s="72">
        <v>2</v>
      </c>
      <c r="H27" s="72">
        <v>1</v>
      </c>
      <c r="I27" s="73">
        <v>0</v>
      </c>
      <c r="J27" s="73">
        <v>0</v>
      </c>
      <c r="K27" s="73">
        <v>0</v>
      </c>
      <c r="L27" s="73">
        <v>0</v>
      </c>
      <c r="M27" s="72">
        <v>1</v>
      </c>
      <c r="N27" s="406">
        <v>0</v>
      </c>
      <c r="O27" s="407"/>
    </row>
    <row r="28" spans="1:15" ht="18" customHeight="1">
      <c r="A28" s="50"/>
      <c r="B28" s="50"/>
      <c r="C28" s="51" t="s">
        <v>422</v>
      </c>
      <c r="D28" s="72">
        <v>1</v>
      </c>
      <c r="E28" s="72">
        <v>1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2">
        <v>1</v>
      </c>
      <c r="N28" s="406">
        <v>0</v>
      </c>
      <c r="O28" s="407"/>
    </row>
    <row r="29" spans="1:15" ht="18" customHeight="1">
      <c r="A29" s="50"/>
      <c r="B29" s="50"/>
      <c r="C29" s="51" t="s">
        <v>421</v>
      </c>
      <c r="D29" s="72">
        <v>1</v>
      </c>
      <c r="E29" s="72">
        <v>1</v>
      </c>
      <c r="F29" s="73">
        <v>0</v>
      </c>
      <c r="G29" s="72">
        <v>1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406">
        <v>0</v>
      </c>
      <c r="O29" s="407"/>
    </row>
    <row r="30" spans="1:15" ht="18" customHeight="1">
      <c r="A30" s="50"/>
      <c r="B30" s="50"/>
      <c r="C30" s="51" t="s">
        <v>412</v>
      </c>
      <c r="D30" s="72">
        <v>1</v>
      </c>
      <c r="E30" s="73">
        <v>0</v>
      </c>
      <c r="F30" s="72">
        <v>1</v>
      </c>
      <c r="G30" s="73">
        <v>0</v>
      </c>
      <c r="H30" s="72">
        <v>1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406">
        <v>0</v>
      </c>
      <c r="O30" s="407"/>
    </row>
    <row r="31" spans="1:15" ht="18" customHeight="1">
      <c r="A31" s="50"/>
      <c r="B31" s="50"/>
      <c r="C31" s="51" t="s">
        <v>322</v>
      </c>
      <c r="D31" s="72">
        <v>1</v>
      </c>
      <c r="E31" s="72">
        <v>1</v>
      </c>
      <c r="F31" s="73">
        <v>0</v>
      </c>
      <c r="G31" s="72">
        <v>1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406">
        <v>0</v>
      </c>
      <c r="O31" s="407"/>
    </row>
    <row r="32" spans="1:15" ht="18" customHeight="1">
      <c r="A32" s="50"/>
      <c r="B32" s="50" t="s">
        <v>65</v>
      </c>
      <c r="C32" s="51"/>
      <c r="D32" s="72">
        <v>17</v>
      </c>
      <c r="E32" s="72">
        <v>4</v>
      </c>
      <c r="F32" s="72">
        <v>13</v>
      </c>
      <c r="G32" s="73">
        <v>0</v>
      </c>
      <c r="H32" s="72">
        <v>4</v>
      </c>
      <c r="I32" s="72">
        <v>4</v>
      </c>
      <c r="J32" s="72">
        <v>8</v>
      </c>
      <c r="K32" s="73">
        <v>0</v>
      </c>
      <c r="L32" s="73">
        <v>0</v>
      </c>
      <c r="M32" s="73">
        <v>0</v>
      </c>
      <c r="N32" s="408">
        <v>1</v>
      </c>
      <c r="O32" s="407"/>
    </row>
    <row r="33" spans="1:15" ht="18" customHeight="1">
      <c r="A33" s="50"/>
      <c r="B33" s="50"/>
      <c r="C33" s="51" t="s">
        <v>66</v>
      </c>
      <c r="D33" s="72">
        <v>1</v>
      </c>
      <c r="E33" s="72">
        <v>1</v>
      </c>
      <c r="F33" s="73">
        <v>0</v>
      </c>
      <c r="G33" s="73">
        <v>0</v>
      </c>
      <c r="H33" s="73">
        <v>0</v>
      </c>
      <c r="I33" s="72">
        <v>1</v>
      </c>
      <c r="J33" s="73">
        <v>0</v>
      </c>
      <c r="K33" s="73">
        <v>0</v>
      </c>
      <c r="L33" s="73">
        <v>0</v>
      </c>
      <c r="M33" s="73">
        <v>0</v>
      </c>
      <c r="N33" s="406">
        <v>0</v>
      </c>
      <c r="O33" s="407"/>
    </row>
    <row r="34" spans="1:15" ht="18" customHeight="1">
      <c r="A34" s="50"/>
      <c r="B34" s="50"/>
      <c r="C34" s="51" t="s">
        <v>67</v>
      </c>
      <c r="D34" s="72">
        <v>1</v>
      </c>
      <c r="E34" s="73">
        <v>0</v>
      </c>
      <c r="F34" s="72">
        <v>1</v>
      </c>
      <c r="G34" s="73">
        <v>0</v>
      </c>
      <c r="H34" s="72">
        <v>1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406">
        <v>0</v>
      </c>
      <c r="O34" s="407"/>
    </row>
    <row r="35" spans="1:15" ht="18" customHeight="1">
      <c r="A35" s="50"/>
      <c r="B35" s="50"/>
      <c r="C35" s="51" t="s">
        <v>68</v>
      </c>
      <c r="D35" s="72">
        <v>11</v>
      </c>
      <c r="E35" s="72">
        <v>3</v>
      </c>
      <c r="F35" s="72">
        <v>8</v>
      </c>
      <c r="G35" s="73">
        <v>0</v>
      </c>
      <c r="H35" s="72">
        <v>2</v>
      </c>
      <c r="I35" s="72">
        <v>3</v>
      </c>
      <c r="J35" s="72">
        <v>6</v>
      </c>
      <c r="K35" s="73">
        <v>0</v>
      </c>
      <c r="L35" s="73">
        <v>0</v>
      </c>
      <c r="M35" s="73">
        <v>0</v>
      </c>
      <c r="N35" s="406">
        <v>0</v>
      </c>
      <c r="O35" s="407"/>
    </row>
    <row r="36" spans="1:15" ht="18" customHeight="1">
      <c r="A36" s="50"/>
      <c r="B36" s="50"/>
      <c r="C36" s="51" t="s">
        <v>70</v>
      </c>
      <c r="D36" s="72">
        <v>2</v>
      </c>
      <c r="E36" s="73">
        <v>0</v>
      </c>
      <c r="F36" s="72">
        <v>2</v>
      </c>
      <c r="G36" s="73">
        <v>0</v>
      </c>
      <c r="H36" s="73">
        <v>0</v>
      </c>
      <c r="I36" s="73">
        <v>0</v>
      </c>
      <c r="J36" s="72">
        <v>1</v>
      </c>
      <c r="K36" s="73">
        <v>0</v>
      </c>
      <c r="L36" s="73">
        <v>0</v>
      </c>
      <c r="M36" s="73">
        <v>0</v>
      </c>
      <c r="N36" s="408">
        <v>1</v>
      </c>
      <c r="O36" s="407"/>
    </row>
    <row r="37" spans="1:15" ht="18" customHeight="1">
      <c r="A37" s="50"/>
      <c r="B37" s="50"/>
      <c r="C37" s="51" t="s">
        <v>71</v>
      </c>
      <c r="D37" s="72">
        <v>1</v>
      </c>
      <c r="E37" s="73">
        <v>0</v>
      </c>
      <c r="F37" s="72">
        <v>1</v>
      </c>
      <c r="G37" s="73">
        <v>0</v>
      </c>
      <c r="H37" s="73">
        <v>0</v>
      </c>
      <c r="I37" s="73">
        <v>0</v>
      </c>
      <c r="J37" s="72">
        <v>1</v>
      </c>
      <c r="K37" s="73">
        <v>0</v>
      </c>
      <c r="L37" s="73">
        <v>0</v>
      </c>
      <c r="M37" s="73">
        <v>0</v>
      </c>
      <c r="N37" s="406">
        <v>0</v>
      </c>
      <c r="O37" s="407"/>
    </row>
    <row r="38" spans="1:15" ht="18" customHeight="1">
      <c r="A38" s="50"/>
      <c r="B38" s="50"/>
      <c r="C38" s="51" t="s">
        <v>321</v>
      </c>
      <c r="D38" s="72">
        <v>1</v>
      </c>
      <c r="E38" s="73">
        <v>0</v>
      </c>
      <c r="F38" s="72">
        <v>1</v>
      </c>
      <c r="G38" s="73">
        <v>0</v>
      </c>
      <c r="H38" s="72">
        <v>1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406">
        <v>0</v>
      </c>
      <c r="O38" s="407"/>
    </row>
    <row r="39" spans="1:15" ht="18" customHeight="1">
      <c r="A39" s="50"/>
      <c r="B39" s="50" t="s">
        <v>72</v>
      </c>
      <c r="C39" s="51"/>
      <c r="D39" s="72">
        <v>1</v>
      </c>
      <c r="E39" s="73">
        <v>0</v>
      </c>
      <c r="F39" s="72">
        <v>1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408">
        <v>1</v>
      </c>
      <c r="O39" s="407"/>
    </row>
    <row r="40" spans="1:15" ht="0.95" customHeight="1">
      <c r="A40" s="410"/>
      <c r="B40" s="410"/>
      <c r="C40" s="410"/>
      <c r="D40" s="410"/>
      <c r="E40" s="410"/>
      <c r="F40" s="410"/>
      <c r="G40" s="410"/>
      <c r="H40" s="410"/>
      <c r="I40" s="410"/>
      <c r="J40" s="410"/>
      <c r="K40" s="410"/>
      <c r="L40" s="410"/>
      <c r="M40" s="410"/>
      <c r="N40" s="410"/>
    </row>
  </sheetData>
  <mergeCells count="44">
    <mergeCell ref="N17:O17"/>
    <mergeCell ref="A40:N40"/>
    <mergeCell ref="K4:L4"/>
    <mergeCell ref="N5:O5"/>
    <mergeCell ref="N6:O6"/>
    <mergeCell ref="M4:O4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A1:N1"/>
    <mergeCell ref="A2:N2"/>
    <mergeCell ref="A3:N3"/>
    <mergeCell ref="D4:F4"/>
    <mergeCell ref="G4:H4"/>
    <mergeCell ref="I4:J4"/>
    <mergeCell ref="N29:O29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30:O30"/>
    <mergeCell ref="N31:O31"/>
    <mergeCell ref="N32:O32"/>
    <mergeCell ref="N38:O38"/>
    <mergeCell ref="N39:O39"/>
    <mergeCell ref="N33:O33"/>
    <mergeCell ref="N34:O34"/>
    <mergeCell ref="N35:O35"/>
    <mergeCell ref="N36:O36"/>
    <mergeCell ref="N37:O37"/>
  </mergeCells>
  <phoneticPr fontId="25" type="noConversion"/>
  <printOptions horizontalCentered="1"/>
  <pageMargins left="0.47244094488188976" right="0.47244094488188976" top="0.59055118110236215" bottom="0.78740157480314965" header="0.51181102362204722" footer="0.39370078740157483"/>
  <pageSetup paperSize="9" firstPageNumber="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9F1CF-19CB-4F7A-9DB3-A76DAC620888}">
  <sheetPr>
    <tabColor rgb="FFFFC000"/>
  </sheetPr>
  <dimension ref="A1:IV34"/>
  <sheetViews>
    <sheetView showGridLines="0" view="pageBreakPreview" workbookViewId="0">
      <pane xSplit="3" ySplit="5" topLeftCell="D6" activePane="bottomRight" state="frozen"/>
      <selection sqref="A1:L1"/>
      <selection pane="topRight" sqref="A1:L1"/>
      <selection pane="bottomLeft" sqref="A1:L1"/>
      <selection pane="bottomRight" sqref="A1:N1"/>
    </sheetView>
  </sheetViews>
  <sheetFormatPr defaultColWidth="9" defaultRowHeight="14.25" customHeight="1"/>
  <cols>
    <col min="1" max="2" width="1.625" style="18" customWidth="1"/>
    <col min="3" max="3" width="22.125" style="18" customWidth="1"/>
    <col min="4" max="13" width="6.125" style="18" customWidth="1"/>
    <col min="14" max="14" width="5.5" style="18" customWidth="1"/>
    <col min="15" max="15" width="0.375" style="18" hidden="1" customWidth="1"/>
    <col min="16" max="16" width="9" style="18" hidden="1" customWidth="1"/>
    <col min="17" max="255" width="9" style="18" customWidth="1"/>
    <col min="256" max="256" width="1" style="18" customWidth="1"/>
    <col min="257" max="16384" width="9" style="17"/>
  </cols>
  <sheetData>
    <row r="1" spans="1:16" s="23" customFormat="1" ht="20.100000000000001" customHeight="1">
      <c r="A1" s="384" t="s">
        <v>430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P1" s="81">
        <v>114</v>
      </c>
    </row>
    <row r="2" spans="1:16" s="23" customFormat="1" ht="20.100000000000001" customHeight="1">
      <c r="A2" s="386" t="str">
        <f>P1 &amp;" 學年度  SY "&amp;VALUE(P1+1911)&amp;"-"&amp;VALUE(P1+1912)</f>
        <v>114 學年度  SY 2025-2026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</row>
    <row r="3" spans="1:16" s="23" customFormat="1" ht="15" customHeight="1">
      <c r="A3" s="409" t="s">
        <v>7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6" ht="18" customHeight="1">
      <c r="A4" s="79"/>
      <c r="B4" s="79"/>
      <c r="C4" s="24"/>
      <c r="D4" s="362" t="s">
        <v>2</v>
      </c>
      <c r="E4" s="362"/>
      <c r="F4" s="362"/>
      <c r="G4" s="362" t="s">
        <v>9</v>
      </c>
      <c r="H4" s="362"/>
      <c r="I4" s="362" t="s">
        <v>11</v>
      </c>
      <c r="J4" s="362"/>
      <c r="K4" s="362" t="s">
        <v>12</v>
      </c>
      <c r="L4" s="362"/>
      <c r="M4" s="363" t="s">
        <v>10</v>
      </c>
      <c r="N4" s="363"/>
      <c r="O4" s="363"/>
    </row>
    <row r="5" spans="1:16" ht="18" customHeight="1">
      <c r="A5" s="21"/>
      <c r="B5" s="21"/>
      <c r="C5" s="78"/>
      <c r="D5" s="26" t="s">
        <v>8</v>
      </c>
      <c r="E5" s="26" t="s">
        <v>5</v>
      </c>
      <c r="F5" s="26" t="s">
        <v>6</v>
      </c>
      <c r="G5" s="26" t="s">
        <v>5</v>
      </c>
      <c r="H5" s="26" t="s">
        <v>6</v>
      </c>
      <c r="I5" s="26" t="s">
        <v>5</v>
      </c>
      <c r="J5" s="26" t="s">
        <v>6</v>
      </c>
      <c r="K5" s="26" t="s">
        <v>5</v>
      </c>
      <c r="L5" s="26" t="s">
        <v>6</v>
      </c>
      <c r="M5" s="26" t="s">
        <v>5</v>
      </c>
      <c r="N5" s="413" t="s">
        <v>6</v>
      </c>
      <c r="O5" s="413"/>
    </row>
    <row r="6" spans="1:16" ht="23.1" customHeight="1">
      <c r="A6" s="50" t="s">
        <v>323</v>
      </c>
      <c r="B6" s="50"/>
      <c r="C6" s="51"/>
      <c r="D6" s="74">
        <v>184</v>
      </c>
      <c r="E6" s="72">
        <v>62</v>
      </c>
      <c r="F6" s="72">
        <v>122</v>
      </c>
      <c r="G6" s="72">
        <v>14</v>
      </c>
      <c r="H6" s="72">
        <v>45</v>
      </c>
      <c r="I6" s="72">
        <v>36</v>
      </c>
      <c r="J6" s="72">
        <v>55</v>
      </c>
      <c r="K6" s="72">
        <v>2</v>
      </c>
      <c r="L6" s="72">
        <v>6</v>
      </c>
      <c r="M6" s="72">
        <v>10</v>
      </c>
      <c r="N6" s="408">
        <v>16</v>
      </c>
      <c r="O6" s="407"/>
    </row>
    <row r="7" spans="1:16" ht="23.1" customHeight="1">
      <c r="A7" s="50"/>
      <c r="B7" s="50" t="s">
        <v>45</v>
      </c>
      <c r="C7" s="51"/>
      <c r="D7" s="74">
        <v>163</v>
      </c>
      <c r="E7" s="72">
        <v>56</v>
      </c>
      <c r="F7" s="72">
        <v>107</v>
      </c>
      <c r="G7" s="72">
        <v>14</v>
      </c>
      <c r="H7" s="72">
        <v>42</v>
      </c>
      <c r="I7" s="72">
        <v>32</v>
      </c>
      <c r="J7" s="72">
        <v>45</v>
      </c>
      <c r="K7" s="72">
        <v>1</v>
      </c>
      <c r="L7" s="72">
        <v>6</v>
      </c>
      <c r="M7" s="72">
        <v>9</v>
      </c>
      <c r="N7" s="408">
        <v>14</v>
      </c>
      <c r="O7" s="407"/>
    </row>
    <row r="8" spans="1:16" ht="23.1" customHeight="1">
      <c r="A8" s="50"/>
      <c r="B8" s="50"/>
      <c r="C8" s="51" t="s">
        <v>46</v>
      </c>
      <c r="D8" s="74">
        <v>15</v>
      </c>
      <c r="E8" s="72">
        <v>4</v>
      </c>
      <c r="F8" s="72">
        <v>11</v>
      </c>
      <c r="G8" s="73">
        <v>0</v>
      </c>
      <c r="H8" s="72">
        <v>9</v>
      </c>
      <c r="I8" s="72">
        <v>4</v>
      </c>
      <c r="J8" s="72">
        <v>2</v>
      </c>
      <c r="K8" s="73">
        <v>0</v>
      </c>
      <c r="L8" s="73">
        <v>0</v>
      </c>
      <c r="M8" s="73">
        <v>0</v>
      </c>
      <c r="N8" s="406">
        <v>0</v>
      </c>
      <c r="O8" s="407"/>
    </row>
    <row r="9" spans="1:16" ht="23.1" customHeight="1">
      <c r="A9" s="50"/>
      <c r="B9" s="50"/>
      <c r="C9" s="51" t="s">
        <v>48</v>
      </c>
      <c r="D9" s="74">
        <v>1</v>
      </c>
      <c r="E9" s="73">
        <v>0</v>
      </c>
      <c r="F9" s="72">
        <v>1</v>
      </c>
      <c r="G9" s="73">
        <v>0</v>
      </c>
      <c r="H9" s="73">
        <v>0</v>
      </c>
      <c r="I9" s="73">
        <v>0</v>
      </c>
      <c r="J9" s="72">
        <v>1</v>
      </c>
      <c r="K9" s="73">
        <v>0</v>
      </c>
      <c r="L9" s="73">
        <v>0</v>
      </c>
      <c r="M9" s="73">
        <v>0</v>
      </c>
      <c r="N9" s="406">
        <v>0</v>
      </c>
      <c r="O9" s="407"/>
    </row>
    <row r="10" spans="1:16" ht="23.1" customHeight="1">
      <c r="A10" s="50"/>
      <c r="B10" s="50"/>
      <c r="C10" s="51" t="s">
        <v>49</v>
      </c>
      <c r="D10" s="74">
        <v>25</v>
      </c>
      <c r="E10" s="72">
        <v>10</v>
      </c>
      <c r="F10" s="72">
        <v>15</v>
      </c>
      <c r="G10" s="72">
        <v>8</v>
      </c>
      <c r="H10" s="72">
        <v>10</v>
      </c>
      <c r="I10" s="72">
        <v>2</v>
      </c>
      <c r="J10" s="72">
        <v>4</v>
      </c>
      <c r="K10" s="73">
        <v>0</v>
      </c>
      <c r="L10" s="72">
        <v>1</v>
      </c>
      <c r="M10" s="73">
        <v>0</v>
      </c>
      <c r="N10" s="406">
        <v>0</v>
      </c>
      <c r="O10" s="407"/>
    </row>
    <row r="11" spans="1:16" ht="23.1" customHeight="1">
      <c r="A11" s="50"/>
      <c r="B11" s="50"/>
      <c r="C11" s="51" t="s">
        <v>50</v>
      </c>
      <c r="D11" s="74">
        <v>12</v>
      </c>
      <c r="E11" s="72">
        <v>4</v>
      </c>
      <c r="F11" s="72">
        <v>8</v>
      </c>
      <c r="G11" s="72">
        <v>2</v>
      </c>
      <c r="H11" s="72">
        <v>3</v>
      </c>
      <c r="I11" s="72">
        <v>2</v>
      </c>
      <c r="J11" s="72">
        <v>4</v>
      </c>
      <c r="K11" s="73">
        <v>0</v>
      </c>
      <c r="L11" s="73">
        <v>0</v>
      </c>
      <c r="M11" s="73">
        <v>0</v>
      </c>
      <c r="N11" s="408">
        <v>1</v>
      </c>
      <c r="O11" s="407"/>
    </row>
    <row r="12" spans="1:16" ht="23.1" customHeight="1">
      <c r="A12" s="50"/>
      <c r="B12" s="50"/>
      <c r="C12" s="51" t="s">
        <v>51</v>
      </c>
      <c r="D12" s="74">
        <v>3</v>
      </c>
      <c r="E12" s="72">
        <v>1</v>
      </c>
      <c r="F12" s="72">
        <v>2</v>
      </c>
      <c r="G12" s="73">
        <v>0</v>
      </c>
      <c r="H12" s="72">
        <v>1</v>
      </c>
      <c r="I12" s="72">
        <v>1</v>
      </c>
      <c r="J12" s="73">
        <v>0</v>
      </c>
      <c r="K12" s="73">
        <v>0</v>
      </c>
      <c r="L12" s="72">
        <v>1</v>
      </c>
      <c r="M12" s="73">
        <v>0</v>
      </c>
      <c r="N12" s="406">
        <v>0</v>
      </c>
      <c r="O12" s="407"/>
    </row>
    <row r="13" spans="1:16" ht="23.1" customHeight="1">
      <c r="A13" s="50"/>
      <c r="B13" s="50"/>
      <c r="C13" s="51" t="s">
        <v>52</v>
      </c>
      <c r="D13" s="74">
        <v>14</v>
      </c>
      <c r="E13" s="72">
        <v>4</v>
      </c>
      <c r="F13" s="72">
        <v>10</v>
      </c>
      <c r="G13" s="73">
        <v>0</v>
      </c>
      <c r="H13" s="73">
        <v>0</v>
      </c>
      <c r="I13" s="72">
        <v>2</v>
      </c>
      <c r="J13" s="72">
        <v>4</v>
      </c>
      <c r="K13" s="72">
        <v>1</v>
      </c>
      <c r="L13" s="72">
        <v>1</v>
      </c>
      <c r="M13" s="72">
        <v>1</v>
      </c>
      <c r="N13" s="408">
        <v>5</v>
      </c>
      <c r="O13" s="407"/>
    </row>
    <row r="14" spans="1:16" ht="23.1" customHeight="1">
      <c r="A14" s="50"/>
      <c r="B14" s="50"/>
      <c r="C14" s="51" t="s">
        <v>53</v>
      </c>
      <c r="D14" s="74">
        <v>4</v>
      </c>
      <c r="E14" s="72">
        <v>1</v>
      </c>
      <c r="F14" s="72">
        <v>3</v>
      </c>
      <c r="G14" s="72">
        <v>1</v>
      </c>
      <c r="H14" s="73">
        <v>0</v>
      </c>
      <c r="I14" s="73">
        <v>0</v>
      </c>
      <c r="J14" s="72">
        <v>3</v>
      </c>
      <c r="K14" s="73">
        <v>0</v>
      </c>
      <c r="L14" s="73">
        <v>0</v>
      </c>
      <c r="M14" s="73">
        <v>0</v>
      </c>
      <c r="N14" s="406">
        <v>0</v>
      </c>
      <c r="O14" s="407"/>
    </row>
    <row r="15" spans="1:16" ht="23.1" customHeight="1">
      <c r="A15" s="50"/>
      <c r="B15" s="50"/>
      <c r="C15" s="51" t="s">
        <v>54</v>
      </c>
      <c r="D15" s="74">
        <v>2</v>
      </c>
      <c r="E15" s="72">
        <v>2</v>
      </c>
      <c r="F15" s="73">
        <v>0</v>
      </c>
      <c r="G15" s="73">
        <v>0</v>
      </c>
      <c r="H15" s="73">
        <v>0</v>
      </c>
      <c r="I15" s="72">
        <v>2</v>
      </c>
      <c r="J15" s="73">
        <v>0</v>
      </c>
      <c r="K15" s="73">
        <v>0</v>
      </c>
      <c r="L15" s="73">
        <v>0</v>
      </c>
      <c r="M15" s="73">
        <v>0</v>
      </c>
      <c r="N15" s="406">
        <v>0</v>
      </c>
      <c r="O15" s="407"/>
    </row>
    <row r="16" spans="1:16" ht="23.1" customHeight="1">
      <c r="A16" s="50"/>
      <c r="B16" s="50"/>
      <c r="C16" s="51" t="s">
        <v>55</v>
      </c>
      <c r="D16" s="74">
        <v>17</v>
      </c>
      <c r="E16" s="72">
        <v>3</v>
      </c>
      <c r="F16" s="72">
        <v>14</v>
      </c>
      <c r="G16" s="72">
        <v>2</v>
      </c>
      <c r="H16" s="72">
        <v>14</v>
      </c>
      <c r="I16" s="73">
        <v>0</v>
      </c>
      <c r="J16" s="73">
        <v>0</v>
      </c>
      <c r="K16" s="73">
        <v>0</v>
      </c>
      <c r="L16" s="73">
        <v>0</v>
      </c>
      <c r="M16" s="72">
        <v>1</v>
      </c>
      <c r="N16" s="406">
        <v>0</v>
      </c>
      <c r="O16" s="407"/>
    </row>
    <row r="17" spans="1:15" ht="23.1" customHeight="1">
      <c r="A17" s="50"/>
      <c r="B17" s="50"/>
      <c r="C17" s="51" t="s">
        <v>56</v>
      </c>
      <c r="D17" s="74">
        <v>16</v>
      </c>
      <c r="E17" s="72">
        <v>6</v>
      </c>
      <c r="F17" s="72">
        <v>10</v>
      </c>
      <c r="G17" s="72">
        <v>1</v>
      </c>
      <c r="H17" s="72">
        <v>5</v>
      </c>
      <c r="I17" s="72">
        <v>5</v>
      </c>
      <c r="J17" s="72">
        <v>3</v>
      </c>
      <c r="K17" s="73">
        <v>0</v>
      </c>
      <c r="L17" s="72">
        <v>1</v>
      </c>
      <c r="M17" s="73">
        <v>0</v>
      </c>
      <c r="N17" s="408">
        <v>1</v>
      </c>
      <c r="O17" s="407"/>
    </row>
    <row r="18" spans="1:15" ht="23.1" customHeight="1">
      <c r="A18" s="50"/>
      <c r="B18" s="50"/>
      <c r="C18" s="51" t="s">
        <v>57</v>
      </c>
      <c r="D18" s="74">
        <v>51</v>
      </c>
      <c r="E18" s="72">
        <v>20</v>
      </c>
      <c r="F18" s="72">
        <v>31</v>
      </c>
      <c r="G18" s="73">
        <v>0</v>
      </c>
      <c r="H18" s="73">
        <v>0</v>
      </c>
      <c r="I18" s="72">
        <v>13</v>
      </c>
      <c r="J18" s="72">
        <v>22</v>
      </c>
      <c r="K18" s="73">
        <v>0</v>
      </c>
      <c r="L18" s="72">
        <v>2</v>
      </c>
      <c r="M18" s="72">
        <v>7</v>
      </c>
      <c r="N18" s="408">
        <v>7</v>
      </c>
      <c r="O18" s="407"/>
    </row>
    <row r="19" spans="1:15" ht="23.1" customHeight="1">
      <c r="A19" s="50"/>
      <c r="B19" s="50"/>
      <c r="C19" s="51" t="s">
        <v>58</v>
      </c>
      <c r="D19" s="74">
        <v>3</v>
      </c>
      <c r="E19" s="72">
        <v>1</v>
      </c>
      <c r="F19" s="72">
        <v>2</v>
      </c>
      <c r="G19" s="73">
        <v>0</v>
      </c>
      <c r="H19" s="73">
        <v>0</v>
      </c>
      <c r="I19" s="72">
        <v>1</v>
      </c>
      <c r="J19" s="72">
        <v>2</v>
      </c>
      <c r="K19" s="73">
        <v>0</v>
      </c>
      <c r="L19" s="73">
        <v>0</v>
      </c>
      <c r="M19" s="73">
        <v>0</v>
      </c>
      <c r="N19" s="406">
        <v>0</v>
      </c>
      <c r="O19" s="407"/>
    </row>
    <row r="20" spans="1:15" ht="23.1" customHeight="1">
      <c r="A20" s="50"/>
      <c r="B20" s="50" t="s">
        <v>59</v>
      </c>
      <c r="C20" s="51"/>
      <c r="D20" s="74">
        <v>1</v>
      </c>
      <c r="E20" s="73">
        <v>0</v>
      </c>
      <c r="F20" s="72">
        <v>1</v>
      </c>
      <c r="G20" s="73">
        <v>0</v>
      </c>
      <c r="H20" s="73">
        <v>0</v>
      </c>
      <c r="I20" s="73">
        <v>0</v>
      </c>
      <c r="J20" s="72">
        <v>1</v>
      </c>
      <c r="K20" s="73">
        <v>0</v>
      </c>
      <c r="L20" s="73">
        <v>0</v>
      </c>
      <c r="M20" s="73">
        <v>0</v>
      </c>
      <c r="N20" s="406">
        <v>0</v>
      </c>
      <c r="O20" s="407"/>
    </row>
    <row r="21" spans="1:15" ht="23.1" customHeight="1">
      <c r="A21" s="50"/>
      <c r="B21" s="50"/>
      <c r="C21" s="51" t="s">
        <v>60</v>
      </c>
      <c r="D21" s="74">
        <v>1</v>
      </c>
      <c r="E21" s="73">
        <v>0</v>
      </c>
      <c r="F21" s="72">
        <v>1</v>
      </c>
      <c r="G21" s="73">
        <v>0</v>
      </c>
      <c r="H21" s="73">
        <v>0</v>
      </c>
      <c r="I21" s="73">
        <v>0</v>
      </c>
      <c r="J21" s="72">
        <v>1</v>
      </c>
      <c r="K21" s="73">
        <v>0</v>
      </c>
      <c r="L21" s="73">
        <v>0</v>
      </c>
      <c r="M21" s="73">
        <v>0</v>
      </c>
      <c r="N21" s="406">
        <v>0</v>
      </c>
      <c r="O21" s="407"/>
    </row>
    <row r="22" spans="1:15" ht="23.1" customHeight="1">
      <c r="A22" s="50"/>
      <c r="B22" s="50" t="s">
        <v>61</v>
      </c>
      <c r="C22" s="51"/>
      <c r="D22" s="74">
        <v>2</v>
      </c>
      <c r="E22" s="73">
        <v>0</v>
      </c>
      <c r="F22" s="72">
        <v>2</v>
      </c>
      <c r="G22" s="73">
        <v>0</v>
      </c>
      <c r="H22" s="72">
        <v>1</v>
      </c>
      <c r="I22" s="73">
        <v>0</v>
      </c>
      <c r="J22" s="72">
        <v>1</v>
      </c>
      <c r="K22" s="73">
        <v>0</v>
      </c>
      <c r="L22" s="73">
        <v>0</v>
      </c>
      <c r="M22" s="73">
        <v>0</v>
      </c>
      <c r="N22" s="406">
        <v>0</v>
      </c>
      <c r="O22" s="407"/>
    </row>
    <row r="23" spans="1:15" ht="23.1" customHeight="1">
      <c r="A23" s="50"/>
      <c r="B23" s="50"/>
      <c r="C23" s="51" t="s">
        <v>62</v>
      </c>
      <c r="D23" s="74">
        <v>2</v>
      </c>
      <c r="E23" s="73">
        <v>0</v>
      </c>
      <c r="F23" s="72">
        <v>2</v>
      </c>
      <c r="G23" s="73">
        <v>0</v>
      </c>
      <c r="H23" s="72">
        <v>1</v>
      </c>
      <c r="I23" s="73">
        <v>0</v>
      </c>
      <c r="J23" s="72">
        <v>1</v>
      </c>
      <c r="K23" s="73">
        <v>0</v>
      </c>
      <c r="L23" s="73">
        <v>0</v>
      </c>
      <c r="M23" s="73">
        <v>0</v>
      </c>
      <c r="N23" s="406">
        <v>0</v>
      </c>
      <c r="O23" s="407"/>
    </row>
    <row r="24" spans="1:15" ht="23.1" customHeight="1">
      <c r="A24" s="50"/>
      <c r="B24" s="50" t="s">
        <v>63</v>
      </c>
      <c r="C24" s="51"/>
      <c r="D24" s="74">
        <v>2</v>
      </c>
      <c r="E24" s="72">
        <v>1</v>
      </c>
      <c r="F24" s="72">
        <v>1</v>
      </c>
      <c r="G24" s="73">
        <v>0</v>
      </c>
      <c r="H24" s="72">
        <v>1</v>
      </c>
      <c r="I24" s="72">
        <v>1</v>
      </c>
      <c r="J24" s="73">
        <v>0</v>
      </c>
      <c r="K24" s="73">
        <v>0</v>
      </c>
      <c r="L24" s="73">
        <v>0</v>
      </c>
      <c r="M24" s="73">
        <v>0</v>
      </c>
      <c r="N24" s="406">
        <v>0</v>
      </c>
      <c r="O24" s="407"/>
    </row>
    <row r="25" spans="1:15" ht="23.1" customHeight="1">
      <c r="A25" s="50"/>
      <c r="B25" s="50"/>
      <c r="C25" s="51" t="s">
        <v>322</v>
      </c>
      <c r="D25" s="74">
        <v>2</v>
      </c>
      <c r="E25" s="72">
        <v>1</v>
      </c>
      <c r="F25" s="72">
        <v>1</v>
      </c>
      <c r="G25" s="73">
        <v>0</v>
      </c>
      <c r="H25" s="72">
        <v>1</v>
      </c>
      <c r="I25" s="72">
        <v>1</v>
      </c>
      <c r="J25" s="73">
        <v>0</v>
      </c>
      <c r="K25" s="73">
        <v>0</v>
      </c>
      <c r="L25" s="73">
        <v>0</v>
      </c>
      <c r="M25" s="73">
        <v>0</v>
      </c>
      <c r="N25" s="406">
        <v>0</v>
      </c>
      <c r="O25" s="407"/>
    </row>
    <row r="26" spans="1:15" ht="23.1" customHeight="1">
      <c r="A26" s="50"/>
      <c r="B26" s="50" t="s">
        <v>65</v>
      </c>
      <c r="C26" s="51"/>
      <c r="D26" s="74">
        <v>13</v>
      </c>
      <c r="E26" s="72">
        <v>3</v>
      </c>
      <c r="F26" s="72">
        <v>10</v>
      </c>
      <c r="G26" s="73">
        <v>0</v>
      </c>
      <c r="H26" s="72">
        <v>1</v>
      </c>
      <c r="I26" s="72">
        <v>2</v>
      </c>
      <c r="J26" s="72">
        <v>7</v>
      </c>
      <c r="K26" s="73">
        <v>0</v>
      </c>
      <c r="L26" s="73">
        <v>0</v>
      </c>
      <c r="M26" s="72">
        <v>1</v>
      </c>
      <c r="N26" s="408">
        <v>2</v>
      </c>
      <c r="O26" s="407"/>
    </row>
    <row r="27" spans="1:15" ht="23.1" customHeight="1">
      <c r="A27" s="50"/>
      <c r="B27" s="50"/>
      <c r="C27" s="51" t="s">
        <v>66</v>
      </c>
      <c r="D27" s="74">
        <v>2</v>
      </c>
      <c r="E27" s="73">
        <v>0</v>
      </c>
      <c r="F27" s="72">
        <v>2</v>
      </c>
      <c r="G27" s="73">
        <v>0</v>
      </c>
      <c r="H27" s="73">
        <v>0</v>
      </c>
      <c r="I27" s="73">
        <v>0</v>
      </c>
      <c r="J27" s="72">
        <v>1</v>
      </c>
      <c r="K27" s="73">
        <v>0</v>
      </c>
      <c r="L27" s="73">
        <v>0</v>
      </c>
      <c r="M27" s="73">
        <v>0</v>
      </c>
      <c r="N27" s="408">
        <v>1</v>
      </c>
      <c r="O27" s="407"/>
    </row>
    <row r="28" spans="1:15" ht="23.1" customHeight="1">
      <c r="A28" s="50"/>
      <c r="B28" s="50"/>
      <c r="C28" s="51" t="s">
        <v>68</v>
      </c>
      <c r="D28" s="74">
        <v>9</v>
      </c>
      <c r="E28" s="72">
        <v>3</v>
      </c>
      <c r="F28" s="72">
        <v>6</v>
      </c>
      <c r="G28" s="73">
        <v>0</v>
      </c>
      <c r="H28" s="72">
        <v>1</v>
      </c>
      <c r="I28" s="72">
        <v>2</v>
      </c>
      <c r="J28" s="72">
        <v>5</v>
      </c>
      <c r="K28" s="73">
        <v>0</v>
      </c>
      <c r="L28" s="73">
        <v>0</v>
      </c>
      <c r="M28" s="72">
        <v>1</v>
      </c>
      <c r="N28" s="406">
        <v>0</v>
      </c>
      <c r="O28" s="407"/>
    </row>
    <row r="29" spans="1:15" ht="23.1" customHeight="1">
      <c r="A29" s="50"/>
      <c r="B29" s="50"/>
      <c r="C29" s="51" t="s">
        <v>69</v>
      </c>
      <c r="D29" s="74">
        <v>1</v>
      </c>
      <c r="E29" s="73">
        <v>0</v>
      </c>
      <c r="F29" s="72">
        <v>1</v>
      </c>
      <c r="G29" s="73">
        <v>0</v>
      </c>
      <c r="H29" s="73">
        <v>0</v>
      </c>
      <c r="I29" s="73">
        <v>0</v>
      </c>
      <c r="J29" s="72">
        <v>1</v>
      </c>
      <c r="K29" s="73">
        <v>0</v>
      </c>
      <c r="L29" s="73">
        <v>0</v>
      </c>
      <c r="M29" s="73">
        <v>0</v>
      </c>
      <c r="N29" s="406">
        <v>0</v>
      </c>
      <c r="O29" s="407"/>
    </row>
    <row r="30" spans="1:15" ht="23.1" customHeight="1">
      <c r="A30" s="50"/>
      <c r="B30" s="50"/>
      <c r="C30" s="51" t="s">
        <v>70</v>
      </c>
      <c r="D30" s="74">
        <v>1</v>
      </c>
      <c r="E30" s="73">
        <v>0</v>
      </c>
      <c r="F30" s="72">
        <v>1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408">
        <v>1</v>
      </c>
      <c r="O30" s="407"/>
    </row>
    <row r="31" spans="1:15" ht="23.1" customHeight="1">
      <c r="A31" s="276"/>
      <c r="B31" s="276" t="s">
        <v>72</v>
      </c>
      <c r="C31" s="277"/>
      <c r="D31" s="278">
        <v>3</v>
      </c>
      <c r="E31" s="279">
        <v>2</v>
      </c>
      <c r="F31" s="279">
        <v>1</v>
      </c>
      <c r="G31" s="280">
        <v>0</v>
      </c>
      <c r="H31" s="280">
        <v>0</v>
      </c>
      <c r="I31" s="279">
        <v>1</v>
      </c>
      <c r="J31" s="279">
        <v>1</v>
      </c>
      <c r="K31" s="279">
        <v>1</v>
      </c>
      <c r="L31" s="280">
        <v>0</v>
      </c>
      <c r="M31" s="280">
        <v>0</v>
      </c>
      <c r="N31" s="411">
        <v>0</v>
      </c>
      <c r="O31" s="412"/>
    </row>
    <row r="32" spans="1:15" ht="0.95" customHeight="1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</row>
    <row r="33" ht="18" customHeight="1"/>
    <row r="34" ht="18" customHeight="1"/>
  </sheetData>
  <mergeCells count="35">
    <mergeCell ref="N12:O12"/>
    <mergeCell ref="N5:O5"/>
    <mergeCell ref="N6:O6"/>
    <mergeCell ref="M4:O4"/>
    <mergeCell ref="A1:N1"/>
    <mergeCell ref="A2:N2"/>
    <mergeCell ref="A3:N3"/>
    <mergeCell ref="D4:F4"/>
    <mergeCell ref="G4:H4"/>
    <mergeCell ref="I4:J4"/>
    <mergeCell ref="K4:L4"/>
    <mergeCell ref="N7:O7"/>
    <mergeCell ref="N8:O8"/>
    <mergeCell ref="N9:O9"/>
    <mergeCell ref="N10:O10"/>
    <mergeCell ref="N11:O11"/>
    <mergeCell ref="N24:O24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31:O31"/>
    <mergeCell ref="N25:O25"/>
    <mergeCell ref="N26:O26"/>
    <mergeCell ref="N27:O27"/>
    <mergeCell ref="N28:O28"/>
    <mergeCell ref="N29:O29"/>
    <mergeCell ref="N30:O30"/>
  </mergeCells>
  <phoneticPr fontId="25" type="noConversion"/>
  <printOptions horizontalCentered="1"/>
  <pageMargins left="0.47244094488188976" right="0.47244094488188976" top="0.59055118110236215" bottom="0.78740157480314965" header="0.51181102362204722" footer="0.39370078740157483"/>
  <pageSetup paperSize="9" firstPageNumber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0D75A-119C-4C75-8768-75636B9BFFBD}">
  <sheetPr>
    <tabColor rgb="FFFFC000"/>
  </sheetPr>
  <dimension ref="A1:IV36"/>
  <sheetViews>
    <sheetView showGridLines="0" view="pageBreakPreview" workbookViewId="0">
      <pane xSplit="3" ySplit="5" topLeftCell="D6" activePane="bottomRight" state="frozen"/>
      <selection sqref="A1:L1"/>
      <selection pane="topRight" sqref="A1:L1"/>
      <selection pane="bottomLeft" sqref="A1:L1"/>
      <selection pane="bottomRight" sqref="A1:N1"/>
    </sheetView>
  </sheetViews>
  <sheetFormatPr defaultColWidth="9" defaultRowHeight="14.25" customHeight="1"/>
  <cols>
    <col min="1" max="2" width="1.625" style="18" customWidth="1"/>
    <col min="3" max="3" width="22.125" style="18" customWidth="1"/>
    <col min="4" max="13" width="6.125" style="18" customWidth="1"/>
    <col min="14" max="14" width="5.5" style="18" customWidth="1"/>
    <col min="15" max="16" width="9" style="18" hidden="1" customWidth="1"/>
    <col min="17" max="255" width="9" style="18" customWidth="1"/>
    <col min="256" max="256" width="1" style="18" customWidth="1"/>
    <col min="257" max="16384" width="9" style="17"/>
  </cols>
  <sheetData>
    <row r="1" spans="1:16" s="23" customFormat="1" ht="20.100000000000001" customHeight="1">
      <c r="A1" s="384" t="s">
        <v>431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P1" s="81">
        <v>114</v>
      </c>
    </row>
    <row r="2" spans="1:16" s="23" customFormat="1" ht="20.100000000000001" customHeight="1">
      <c r="A2" s="386" t="str">
        <f>P1 &amp;" 學年度  SY "&amp;VALUE(P1+1911)&amp;"-"&amp;VALUE(P1+1912)</f>
        <v>114 學年度  SY 2025-2026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</row>
    <row r="3" spans="1:16" s="23" customFormat="1" ht="15" customHeight="1">
      <c r="A3" s="409" t="s">
        <v>7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</row>
    <row r="4" spans="1:16" ht="18" customHeight="1">
      <c r="A4" s="79"/>
      <c r="B4" s="79"/>
      <c r="C4" s="24"/>
      <c r="D4" s="362" t="s">
        <v>2</v>
      </c>
      <c r="E4" s="362"/>
      <c r="F4" s="362"/>
      <c r="G4" s="362" t="s">
        <v>9</v>
      </c>
      <c r="H4" s="362"/>
      <c r="I4" s="362" t="s">
        <v>11</v>
      </c>
      <c r="J4" s="362"/>
      <c r="K4" s="362" t="s">
        <v>12</v>
      </c>
      <c r="L4" s="362"/>
      <c r="M4" s="363" t="s">
        <v>10</v>
      </c>
      <c r="N4" s="363"/>
      <c r="O4" s="363"/>
    </row>
    <row r="5" spans="1:16" ht="18" customHeight="1">
      <c r="A5" s="87"/>
      <c r="B5" s="87"/>
      <c r="C5" s="27"/>
      <c r="D5" s="26" t="s">
        <v>8</v>
      </c>
      <c r="E5" s="26" t="s">
        <v>5</v>
      </c>
      <c r="F5" s="26" t="s">
        <v>6</v>
      </c>
      <c r="G5" s="26" t="s">
        <v>5</v>
      </c>
      <c r="H5" s="26" t="s">
        <v>6</v>
      </c>
      <c r="I5" s="26" t="s">
        <v>5</v>
      </c>
      <c r="J5" s="26" t="s">
        <v>6</v>
      </c>
      <c r="K5" s="26" t="s">
        <v>5</v>
      </c>
      <c r="L5" s="26" t="s">
        <v>6</v>
      </c>
      <c r="M5" s="26" t="s">
        <v>5</v>
      </c>
      <c r="N5" s="413" t="s">
        <v>6</v>
      </c>
      <c r="O5" s="413"/>
    </row>
    <row r="6" spans="1:16" ht="22.5" customHeight="1">
      <c r="A6" s="50" t="s">
        <v>323</v>
      </c>
      <c r="B6" s="50"/>
      <c r="C6" s="51"/>
      <c r="D6" s="74">
        <v>394</v>
      </c>
      <c r="E6" s="72">
        <v>106</v>
      </c>
      <c r="F6" s="72">
        <v>288</v>
      </c>
      <c r="G6" s="73">
        <v>0</v>
      </c>
      <c r="H6" s="72">
        <v>1</v>
      </c>
      <c r="I6" s="72">
        <v>69</v>
      </c>
      <c r="J6" s="72">
        <v>218</v>
      </c>
      <c r="K6" s="72">
        <v>17</v>
      </c>
      <c r="L6" s="72">
        <v>19</v>
      </c>
      <c r="M6" s="72">
        <v>20</v>
      </c>
      <c r="N6" s="408">
        <v>50</v>
      </c>
      <c r="O6" s="407"/>
    </row>
    <row r="7" spans="1:16" ht="22.5" customHeight="1">
      <c r="A7" s="50"/>
      <c r="B7" s="50" t="s">
        <v>45</v>
      </c>
      <c r="C7" s="51"/>
      <c r="D7" s="74">
        <v>317</v>
      </c>
      <c r="E7" s="72">
        <v>72</v>
      </c>
      <c r="F7" s="72">
        <v>245</v>
      </c>
      <c r="G7" s="73">
        <v>0</v>
      </c>
      <c r="H7" s="72">
        <v>1</v>
      </c>
      <c r="I7" s="72">
        <v>50</v>
      </c>
      <c r="J7" s="72">
        <v>190</v>
      </c>
      <c r="K7" s="72">
        <v>6</v>
      </c>
      <c r="L7" s="72">
        <v>16</v>
      </c>
      <c r="M7" s="72">
        <v>16</v>
      </c>
      <c r="N7" s="408">
        <v>38</v>
      </c>
      <c r="O7" s="407"/>
    </row>
    <row r="8" spans="1:16" ht="22.5" customHeight="1">
      <c r="A8" s="50"/>
      <c r="B8" s="50"/>
      <c r="C8" s="51" t="s">
        <v>46</v>
      </c>
      <c r="D8" s="74">
        <v>15</v>
      </c>
      <c r="E8" s="72">
        <v>2</v>
      </c>
      <c r="F8" s="72">
        <v>13</v>
      </c>
      <c r="G8" s="73">
        <v>0</v>
      </c>
      <c r="H8" s="73">
        <v>0</v>
      </c>
      <c r="I8" s="72">
        <v>2</v>
      </c>
      <c r="J8" s="72">
        <v>13</v>
      </c>
      <c r="K8" s="73">
        <v>0</v>
      </c>
      <c r="L8" s="73">
        <v>0</v>
      </c>
      <c r="M8" s="73">
        <v>0</v>
      </c>
      <c r="N8" s="406">
        <v>0</v>
      </c>
      <c r="O8" s="407"/>
    </row>
    <row r="9" spans="1:16" ht="22.5" customHeight="1">
      <c r="A9" s="50"/>
      <c r="B9" s="50"/>
      <c r="C9" s="51" t="s">
        <v>48</v>
      </c>
      <c r="D9" s="74">
        <v>2</v>
      </c>
      <c r="E9" s="73">
        <v>0</v>
      </c>
      <c r="F9" s="72">
        <v>2</v>
      </c>
      <c r="G9" s="73">
        <v>0</v>
      </c>
      <c r="H9" s="73">
        <v>0</v>
      </c>
      <c r="I9" s="73">
        <v>0</v>
      </c>
      <c r="J9" s="72">
        <v>1</v>
      </c>
      <c r="K9" s="73">
        <v>0</v>
      </c>
      <c r="L9" s="73">
        <v>0</v>
      </c>
      <c r="M9" s="73">
        <v>0</v>
      </c>
      <c r="N9" s="408">
        <v>1</v>
      </c>
      <c r="O9" s="407"/>
    </row>
    <row r="10" spans="1:16" ht="22.5" customHeight="1">
      <c r="A10" s="50"/>
      <c r="B10" s="50"/>
      <c r="C10" s="51" t="s">
        <v>49</v>
      </c>
      <c r="D10" s="74">
        <v>32</v>
      </c>
      <c r="E10" s="72">
        <v>8</v>
      </c>
      <c r="F10" s="72">
        <v>24</v>
      </c>
      <c r="G10" s="73">
        <v>0</v>
      </c>
      <c r="H10" s="73">
        <v>0</v>
      </c>
      <c r="I10" s="72">
        <v>8</v>
      </c>
      <c r="J10" s="72">
        <v>24</v>
      </c>
      <c r="K10" s="73">
        <v>0</v>
      </c>
      <c r="L10" s="73">
        <v>0</v>
      </c>
      <c r="M10" s="73">
        <v>0</v>
      </c>
      <c r="N10" s="406">
        <v>0</v>
      </c>
      <c r="O10" s="407"/>
    </row>
    <row r="11" spans="1:16" ht="22.5" customHeight="1">
      <c r="A11" s="50"/>
      <c r="B11" s="50"/>
      <c r="C11" s="51" t="s">
        <v>50</v>
      </c>
      <c r="D11" s="74">
        <v>26</v>
      </c>
      <c r="E11" s="72">
        <v>10</v>
      </c>
      <c r="F11" s="72">
        <v>16</v>
      </c>
      <c r="G11" s="73">
        <v>0</v>
      </c>
      <c r="H11" s="73">
        <v>0</v>
      </c>
      <c r="I11" s="72">
        <v>7</v>
      </c>
      <c r="J11" s="72">
        <v>3</v>
      </c>
      <c r="K11" s="73">
        <v>0</v>
      </c>
      <c r="L11" s="72">
        <v>4</v>
      </c>
      <c r="M11" s="72">
        <v>3</v>
      </c>
      <c r="N11" s="408">
        <v>9</v>
      </c>
      <c r="O11" s="407"/>
    </row>
    <row r="12" spans="1:16" ht="22.5" customHeight="1">
      <c r="A12" s="50"/>
      <c r="B12" s="50"/>
      <c r="C12" s="51" t="s">
        <v>51</v>
      </c>
      <c r="D12" s="74">
        <v>13</v>
      </c>
      <c r="E12" s="72">
        <v>1</v>
      </c>
      <c r="F12" s="72">
        <v>12</v>
      </c>
      <c r="G12" s="73">
        <v>0</v>
      </c>
      <c r="H12" s="73">
        <v>0</v>
      </c>
      <c r="I12" s="73">
        <v>0</v>
      </c>
      <c r="J12" s="72">
        <v>7</v>
      </c>
      <c r="K12" s="73">
        <v>0</v>
      </c>
      <c r="L12" s="73">
        <v>0</v>
      </c>
      <c r="M12" s="72">
        <v>1</v>
      </c>
      <c r="N12" s="408">
        <v>5</v>
      </c>
      <c r="O12" s="407"/>
    </row>
    <row r="13" spans="1:16" ht="22.5" customHeight="1">
      <c r="A13" s="50"/>
      <c r="B13" s="50"/>
      <c r="C13" s="51" t="s">
        <v>52</v>
      </c>
      <c r="D13" s="74">
        <v>32</v>
      </c>
      <c r="E13" s="72">
        <v>6</v>
      </c>
      <c r="F13" s="72">
        <v>26</v>
      </c>
      <c r="G13" s="73">
        <v>0</v>
      </c>
      <c r="H13" s="73">
        <v>0</v>
      </c>
      <c r="I13" s="72">
        <v>2</v>
      </c>
      <c r="J13" s="72">
        <v>16</v>
      </c>
      <c r="K13" s="72">
        <v>1</v>
      </c>
      <c r="L13" s="72">
        <v>4</v>
      </c>
      <c r="M13" s="72">
        <v>3</v>
      </c>
      <c r="N13" s="408">
        <v>6</v>
      </c>
      <c r="O13" s="407"/>
    </row>
    <row r="14" spans="1:16" ht="22.5" customHeight="1">
      <c r="A14" s="50"/>
      <c r="B14" s="50"/>
      <c r="C14" s="51" t="s">
        <v>53</v>
      </c>
      <c r="D14" s="74">
        <v>15</v>
      </c>
      <c r="E14" s="72">
        <v>2</v>
      </c>
      <c r="F14" s="72">
        <v>13</v>
      </c>
      <c r="G14" s="73">
        <v>0</v>
      </c>
      <c r="H14" s="73">
        <v>0</v>
      </c>
      <c r="I14" s="72">
        <v>1</v>
      </c>
      <c r="J14" s="72">
        <v>12</v>
      </c>
      <c r="K14" s="73">
        <v>0</v>
      </c>
      <c r="L14" s="73">
        <v>0</v>
      </c>
      <c r="M14" s="72">
        <v>1</v>
      </c>
      <c r="N14" s="408">
        <v>1</v>
      </c>
      <c r="O14" s="407"/>
    </row>
    <row r="15" spans="1:16" ht="22.5" customHeight="1">
      <c r="A15" s="50"/>
      <c r="B15" s="50"/>
      <c r="C15" s="51" t="s">
        <v>54</v>
      </c>
      <c r="D15" s="74">
        <v>5</v>
      </c>
      <c r="E15" s="72">
        <v>2</v>
      </c>
      <c r="F15" s="72">
        <v>3</v>
      </c>
      <c r="G15" s="73">
        <v>0</v>
      </c>
      <c r="H15" s="73">
        <v>0</v>
      </c>
      <c r="I15" s="73">
        <v>0</v>
      </c>
      <c r="J15" s="72">
        <v>2</v>
      </c>
      <c r="K15" s="73">
        <v>0</v>
      </c>
      <c r="L15" s="73">
        <v>0</v>
      </c>
      <c r="M15" s="72">
        <v>2</v>
      </c>
      <c r="N15" s="408">
        <v>1</v>
      </c>
      <c r="O15" s="407"/>
    </row>
    <row r="16" spans="1:16" ht="22.5" customHeight="1">
      <c r="A16" s="50"/>
      <c r="B16" s="50"/>
      <c r="C16" s="51" t="s">
        <v>55</v>
      </c>
      <c r="D16" s="74">
        <v>9</v>
      </c>
      <c r="E16" s="72">
        <v>4</v>
      </c>
      <c r="F16" s="72">
        <v>5</v>
      </c>
      <c r="G16" s="73">
        <v>0</v>
      </c>
      <c r="H16" s="73">
        <v>0</v>
      </c>
      <c r="I16" s="72">
        <v>3</v>
      </c>
      <c r="J16" s="72">
        <v>3</v>
      </c>
      <c r="K16" s="72">
        <v>1</v>
      </c>
      <c r="L16" s="73">
        <v>0</v>
      </c>
      <c r="M16" s="73">
        <v>0</v>
      </c>
      <c r="N16" s="408">
        <v>2</v>
      </c>
      <c r="O16" s="407"/>
    </row>
    <row r="17" spans="1:15" ht="22.5" customHeight="1">
      <c r="A17" s="50"/>
      <c r="B17" s="50"/>
      <c r="C17" s="51" t="s">
        <v>56</v>
      </c>
      <c r="D17" s="74">
        <v>35</v>
      </c>
      <c r="E17" s="72">
        <v>12</v>
      </c>
      <c r="F17" s="72">
        <v>23</v>
      </c>
      <c r="G17" s="73">
        <v>0</v>
      </c>
      <c r="H17" s="73">
        <v>0</v>
      </c>
      <c r="I17" s="72">
        <v>10</v>
      </c>
      <c r="J17" s="72">
        <v>20</v>
      </c>
      <c r="K17" s="72">
        <v>2</v>
      </c>
      <c r="L17" s="72">
        <v>3</v>
      </c>
      <c r="M17" s="73">
        <v>0</v>
      </c>
      <c r="N17" s="406">
        <v>0</v>
      </c>
      <c r="O17" s="407"/>
    </row>
    <row r="18" spans="1:15" ht="22.5" customHeight="1">
      <c r="A18" s="50"/>
      <c r="B18" s="50"/>
      <c r="C18" s="51" t="s">
        <v>57</v>
      </c>
      <c r="D18" s="74">
        <v>124</v>
      </c>
      <c r="E18" s="72">
        <v>23</v>
      </c>
      <c r="F18" s="72">
        <v>101</v>
      </c>
      <c r="G18" s="73">
        <v>0</v>
      </c>
      <c r="H18" s="72">
        <v>1</v>
      </c>
      <c r="I18" s="72">
        <v>15</v>
      </c>
      <c r="J18" s="72">
        <v>82</v>
      </c>
      <c r="K18" s="72">
        <v>2</v>
      </c>
      <c r="L18" s="72">
        <v>5</v>
      </c>
      <c r="M18" s="72">
        <v>6</v>
      </c>
      <c r="N18" s="408">
        <v>13</v>
      </c>
      <c r="O18" s="407"/>
    </row>
    <row r="19" spans="1:15" ht="22.5" customHeight="1">
      <c r="A19" s="50"/>
      <c r="B19" s="50"/>
      <c r="C19" s="51" t="s">
        <v>58</v>
      </c>
      <c r="D19" s="74">
        <v>9</v>
      </c>
      <c r="E19" s="72">
        <v>2</v>
      </c>
      <c r="F19" s="72">
        <v>7</v>
      </c>
      <c r="G19" s="73">
        <v>0</v>
      </c>
      <c r="H19" s="73">
        <v>0</v>
      </c>
      <c r="I19" s="72">
        <v>2</v>
      </c>
      <c r="J19" s="72">
        <v>7</v>
      </c>
      <c r="K19" s="73">
        <v>0</v>
      </c>
      <c r="L19" s="73">
        <v>0</v>
      </c>
      <c r="M19" s="73">
        <v>0</v>
      </c>
      <c r="N19" s="406">
        <v>0</v>
      </c>
      <c r="O19" s="407"/>
    </row>
    <row r="20" spans="1:15" ht="22.5" customHeight="1">
      <c r="A20" s="50"/>
      <c r="B20" s="50" t="s">
        <v>59</v>
      </c>
      <c r="C20" s="51"/>
      <c r="D20" s="74">
        <v>3</v>
      </c>
      <c r="E20" s="72">
        <v>1</v>
      </c>
      <c r="F20" s="72">
        <v>2</v>
      </c>
      <c r="G20" s="73">
        <v>0</v>
      </c>
      <c r="H20" s="73">
        <v>0</v>
      </c>
      <c r="I20" s="72">
        <v>1</v>
      </c>
      <c r="J20" s="73">
        <v>0</v>
      </c>
      <c r="K20" s="73">
        <v>0</v>
      </c>
      <c r="L20" s="73">
        <v>0</v>
      </c>
      <c r="M20" s="73">
        <v>0</v>
      </c>
      <c r="N20" s="408">
        <v>2</v>
      </c>
      <c r="O20" s="407"/>
    </row>
    <row r="21" spans="1:15" ht="22.5" customHeight="1">
      <c r="A21" s="50"/>
      <c r="B21" s="50"/>
      <c r="C21" s="51" t="s">
        <v>60</v>
      </c>
      <c r="D21" s="74">
        <v>3</v>
      </c>
      <c r="E21" s="72">
        <v>1</v>
      </c>
      <c r="F21" s="72">
        <v>2</v>
      </c>
      <c r="G21" s="73">
        <v>0</v>
      </c>
      <c r="H21" s="73">
        <v>0</v>
      </c>
      <c r="I21" s="72">
        <v>1</v>
      </c>
      <c r="J21" s="73">
        <v>0</v>
      </c>
      <c r="K21" s="73">
        <v>0</v>
      </c>
      <c r="L21" s="73">
        <v>0</v>
      </c>
      <c r="M21" s="73">
        <v>0</v>
      </c>
      <c r="N21" s="408">
        <v>2</v>
      </c>
      <c r="O21" s="407"/>
    </row>
    <row r="22" spans="1:15" ht="22.5" customHeight="1">
      <c r="A22" s="50"/>
      <c r="B22" s="50" t="s">
        <v>61</v>
      </c>
      <c r="C22" s="51"/>
      <c r="D22" s="74">
        <v>3</v>
      </c>
      <c r="E22" s="72">
        <v>1</v>
      </c>
      <c r="F22" s="72">
        <v>2</v>
      </c>
      <c r="G22" s="73">
        <v>0</v>
      </c>
      <c r="H22" s="73">
        <v>0</v>
      </c>
      <c r="I22" s="72">
        <v>1</v>
      </c>
      <c r="J22" s="72">
        <v>2</v>
      </c>
      <c r="K22" s="73">
        <v>0</v>
      </c>
      <c r="L22" s="73">
        <v>0</v>
      </c>
      <c r="M22" s="73">
        <v>0</v>
      </c>
      <c r="N22" s="406">
        <v>0</v>
      </c>
      <c r="O22" s="407"/>
    </row>
    <row r="23" spans="1:15" ht="22.5" customHeight="1">
      <c r="A23" s="50"/>
      <c r="B23" s="50"/>
      <c r="C23" s="51" t="s">
        <v>413</v>
      </c>
      <c r="D23" s="74">
        <v>1</v>
      </c>
      <c r="E23" s="73">
        <v>0</v>
      </c>
      <c r="F23" s="72">
        <v>1</v>
      </c>
      <c r="G23" s="73">
        <v>0</v>
      </c>
      <c r="H23" s="73">
        <v>0</v>
      </c>
      <c r="I23" s="73">
        <v>0</v>
      </c>
      <c r="J23" s="72">
        <v>1</v>
      </c>
      <c r="K23" s="73">
        <v>0</v>
      </c>
      <c r="L23" s="73">
        <v>0</v>
      </c>
      <c r="M23" s="73">
        <v>0</v>
      </c>
      <c r="N23" s="406">
        <v>0</v>
      </c>
      <c r="O23" s="407"/>
    </row>
    <row r="24" spans="1:15" ht="22.5" customHeight="1">
      <c r="A24" s="50"/>
      <c r="B24" s="50"/>
      <c r="C24" s="51" t="s">
        <v>62</v>
      </c>
      <c r="D24" s="74">
        <v>2</v>
      </c>
      <c r="E24" s="72">
        <v>1</v>
      </c>
      <c r="F24" s="72">
        <v>1</v>
      </c>
      <c r="G24" s="73">
        <v>0</v>
      </c>
      <c r="H24" s="73">
        <v>0</v>
      </c>
      <c r="I24" s="72">
        <v>1</v>
      </c>
      <c r="J24" s="72">
        <v>1</v>
      </c>
      <c r="K24" s="73">
        <v>0</v>
      </c>
      <c r="L24" s="73">
        <v>0</v>
      </c>
      <c r="M24" s="73">
        <v>0</v>
      </c>
      <c r="N24" s="406">
        <v>0</v>
      </c>
      <c r="O24" s="407"/>
    </row>
    <row r="25" spans="1:15" ht="22.5" customHeight="1">
      <c r="A25" s="50"/>
      <c r="B25" s="50" t="s">
        <v>63</v>
      </c>
      <c r="C25" s="51"/>
      <c r="D25" s="74">
        <v>9</v>
      </c>
      <c r="E25" s="72">
        <v>6</v>
      </c>
      <c r="F25" s="72">
        <v>3</v>
      </c>
      <c r="G25" s="73">
        <v>0</v>
      </c>
      <c r="H25" s="73">
        <v>0</v>
      </c>
      <c r="I25" s="72">
        <v>1</v>
      </c>
      <c r="J25" s="73">
        <v>0</v>
      </c>
      <c r="K25" s="72">
        <v>3</v>
      </c>
      <c r="L25" s="73">
        <v>0</v>
      </c>
      <c r="M25" s="72">
        <v>2</v>
      </c>
      <c r="N25" s="408">
        <v>3</v>
      </c>
      <c r="O25" s="407"/>
    </row>
    <row r="26" spans="1:15" ht="22.5" customHeight="1">
      <c r="A26" s="50"/>
      <c r="B26" s="50"/>
      <c r="C26" s="51" t="s">
        <v>322</v>
      </c>
      <c r="D26" s="74">
        <v>2</v>
      </c>
      <c r="E26" s="72">
        <v>1</v>
      </c>
      <c r="F26" s="72">
        <v>1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2">
        <v>1</v>
      </c>
      <c r="N26" s="408">
        <v>1</v>
      </c>
      <c r="O26" s="407"/>
    </row>
    <row r="27" spans="1:15" ht="22.5" customHeight="1">
      <c r="A27" s="50"/>
      <c r="B27" s="50"/>
      <c r="C27" s="51" t="s">
        <v>420</v>
      </c>
      <c r="D27" s="74">
        <v>1</v>
      </c>
      <c r="E27" s="72">
        <v>1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2">
        <v>1</v>
      </c>
      <c r="L27" s="73">
        <v>0</v>
      </c>
      <c r="M27" s="73">
        <v>0</v>
      </c>
      <c r="N27" s="406">
        <v>0</v>
      </c>
      <c r="O27" s="407"/>
    </row>
    <row r="28" spans="1:15" ht="22.5" customHeight="1">
      <c r="A28" s="50"/>
      <c r="B28" s="50"/>
      <c r="C28" s="51" t="s">
        <v>419</v>
      </c>
      <c r="D28" s="74">
        <v>2</v>
      </c>
      <c r="E28" s="72">
        <v>2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2">
        <v>2</v>
      </c>
      <c r="L28" s="73">
        <v>0</v>
      </c>
      <c r="M28" s="73">
        <v>0</v>
      </c>
      <c r="N28" s="406">
        <v>0</v>
      </c>
      <c r="O28" s="407"/>
    </row>
    <row r="29" spans="1:15" ht="22.5" customHeight="1">
      <c r="A29" s="50"/>
      <c r="B29" s="50"/>
      <c r="C29" s="51" t="s">
        <v>64</v>
      </c>
      <c r="D29" s="74">
        <v>4</v>
      </c>
      <c r="E29" s="72">
        <v>2</v>
      </c>
      <c r="F29" s="72">
        <v>2</v>
      </c>
      <c r="G29" s="73">
        <v>0</v>
      </c>
      <c r="H29" s="73">
        <v>0</v>
      </c>
      <c r="I29" s="72">
        <v>1</v>
      </c>
      <c r="J29" s="73">
        <v>0</v>
      </c>
      <c r="K29" s="73">
        <v>0</v>
      </c>
      <c r="L29" s="73">
        <v>0</v>
      </c>
      <c r="M29" s="72">
        <v>1</v>
      </c>
      <c r="N29" s="408">
        <v>2</v>
      </c>
      <c r="O29" s="407"/>
    </row>
    <row r="30" spans="1:15" ht="22.5" customHeight="1">
      <c r="A30" s="50"/>
      <c r="B30" s="50" t="s">
        <v>65</v>
      </c>
      <c r="C30" s="51"/>
      <c r="D30" s="74">
        <v>51</v>
      </c>
      <c r="E30" s="72">
        <v>22</v>
      </c>
      <c r="F30" s="72">
        <v>29</v>
      </c>
      <c r="G30" s="73">
        <v>0</v>
      </c>
      <c r="H30" s="73">
        <v>0</v>
      </c>
      <c r="I30" s="72">
        <v>14</v>
      </c>
      <c r="J30" s="72">
        <v>22</v>
      </c>
      <c r="K30" s="72">
        <v>6</v>
      </c>
      <c r="L30" s="72">
        <v>2</v>
      </c>
      <c r="M30" s="72">
        <v>2</v>
      </c>
      <c r="N30" s="408">
        <v>5</v>
      </c>
      <c r="O30" s="407"/>
    </row>
    <row r="31" spans="1:15" ht="22.5" customHeight="1">
      <c r="A31" s="50"/>
      <c r="B31" s="50"/>
      <c r="C31" s="51" t="s">
        <v>66</v>
      </c>
      <c r="D31" s="74">
        <v>12</v>
      </c>
      <c r="E31" s="72">
        <v>5</v>
      </c>
      <c r="F31" s="72">
        <v>7</v>
      </c>
      <c r="G31" s="73">
        <v>0</v>
      </c>
      <c r="H31" s="73">
        <v>0</v>
      </c>
      <c r="I31" s="72">
        <v>3</v>
      </c>
      <c r="J31" s="72">
        <v>5</v>
      </c>
      <c r="K31" s="72">
        <v>1</v>
      </c>
      <c r="L31" s="72">
        <v>2</v>
      </c>
      <c r="M31" s="72">
        <v>1</v>
      </c>
      <c r="N31" s="406">
        <v>0</v>
      </c>
      <c r="O31" s="407"/>
    </row>
    <row r="32" spans="1:15" ht="22.5" customHeight="1">
      <c r="A32" s="50"/>
      <c r="B32" s="50"/>
      <c r="C32" s="51" t="s">
        <v>68</v>
      </c>
      <c r="D32" s="74">
        <v>34</v>
      </c>
      <c r="E32" s="72">
        <v>15</v>
      </c>
      <c r="F32" s="72">
        <v>19</v>
      </c>
      <c r="G32" s="73">
        <v>0</v>
      </c>
      <c r="H32" s="73">
        <v>0</v>
      </c>
      <c r="I32" s="72">
        <v>11</v>
      </c>
      <c r="J32" s="72">
        <v>14</v>
      </c>
      <c r="K32" s="72">
        <v>3</v>
      </c>
      <c r="L32" s="73">
        <v>0</v>
      </c>
      <c r="M32" s="72">
        <v>1</v>
      </c>
      <c r="N32" s="408">
        <v>5</v>
      </c>
      <c r="O32" s="407"/>
    </row>
    <row r="33" spans="1:15" ht="22.5" customHeight="1">
      <c r="A33" s="50"/>
      <c r="B33" s="50"/>
      <c r="C33" s="51" t="s">
        <v>70</v>
      </c>
      <c r="D33" s="74">
        <v>3</v>
      </c>
      <c r="E33" s="73">
        <v>0</v>
      </c>
      <c r="F33" s="72">
        <v>3</v>
      </c>
      <c r="G33" s="73">
        <v>0</v>
      </c>
      <c r="H33" s="73">
        <v>0</v>
      </c>
      <c r="I33" s="73">
        <v>0</v>
      </c>
      <c r="J33" s="72">
        <v>3</v>
      </c>
      <c r="K33" s="73">
        <v>0</v>
      </c>
      <c r="L33" s="73">
        <v>0</v>
      </c>
      <c r="M33" s="73">
        <v>0</v>
      </c>
      <c r="N33" s="406">
        <v>0</v>
      </c>
      <c r="O33" s="407"/>
    </row>
    <row r="34" spans="1:15" ht="22.5" customHeight="1">
      <c r="A34" s="50"/>
      <c r="B34" s="50"/>
      <c r="C34" s="51" t="s">
        <v>71</v>
      </c>
      <c r="D34" s="74">
        <v>2</v>
      </c>
      <c r="E34" s="72">
        <v>2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2">
        <v>2</v>
      </c>
      <c r="L34" s="73">
        <v>0</v>
      </c>
      <c r="M34" s="73">
        <v>0</v>
      </c>
      <c r="N34" s="406">
        <v>0</v>
      </c>
      <c r="O34" s="407"/>
    </row>
    <row r="35" spans="1:15" ht="22.5" customHeight="1">
      <c r="A35" s="50"/>
      <c r="B35" s="50" t="s">
        <v>72</v>
      </c>
      <c r="C35" s="51"/>
      <c r="D35" s="74">
        <v>11</v>
      </c>
      <c r="E35" s="72">
        <v>4</v>
      </c>
      <c r="F35" s="72">
        <v>7</v>
      </c>
      <c r="G35" s="73">
        <v>0</v>
      </c>
      <c r="H35" s="73">
        <v>0</v>
      </c>
      <c r="I35" s="72">
        <v>2</v>
      </c>
      <c r="J35" s="72">
        <v>4</v>
      </c>
      <c r="K35" s="72">
        <v>2</v>
      </c>
      <c r="L35" s="72">
        <v>1</v>
      </c>
      <c r="M35" s="73">
        <v>0</v>
      </c>
      <c r="N35" s="408">
        <v>2</v>
      </c>
      <c r="O35" s="407"/>
    </row>
    <row r="36" spans="1:15" ht="0.75" customHeight="1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</row>
  </sheetData>
  <mergeCells count="39">
    <mergeCell ref="N12:O12"/>
    <mergeCell ref="N5:O5"/>
    <mergeCell ref="N6:O6"/>
    <mergeCell ref="A1:N1"/>
    <mergeCell ref="A2:N2"/>
    <mergeCell ref="A3:N3"/>
    <mergeCell ref="D4:F4"/>
    <mergeCell ref="G4:H4"/>
    <mergeCell ref="I4:J4"/>
    <mergeCell ref="K4:L4"/>
    <mergeCell ref="M4:O4"/>
    <mergeCell ref="N7:O7"/>
    <mergeCell ref="N8:O8"/>
    <mergeCell ref="N9:O9"/>
    <mergeCell ref="N10:O10"/>
    <mergeCell ref="N11:O11"/>
    <mergeCell ref="N24:O24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35:O35"/>
    <mergeCell ref="N27:O27"/>
    <mergeCell ref="N28:O28"/>
    <mergeCell ref="N29:O29"/>
    <mergeCell ref="N30:O30"/>
    <mergeCell ref="N31:O31"/>
    <mergeCell ref="N25:O25"/>
    <mergeCell ref="N26:O26"/>
    <mergeCell ref="N32:O32"/>
    <mergeCell ref="N33:O33"/>
    <mergeCell ref="N34:O34"/>
  </mergeCells>
  <phoneticPr fontId="25" type="noConversion"/>
  <printOptions horizontalCentered="1"/>
  <pageMargins left="0.47244094488188976" right="0.47244094488188976" top="0.59055118110236215" bottom="0.78740157480314965" header="0.51181102362204722" footer="0.39370078740157483"/>
  <pageSetup paperSize="9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6255A-DC7F-4C0E-852F-506A999BA718}">
  <sheetPr>
    <tabColor rgb="FF969696"/>
  </sheetPr>
  <dimension ref="A1:IV1501"/>
  <sheetViews>
    <sheetView showGridLines="0" view="pageBreakPreview" zoomScale="110" zoomScaleSheetLayoutView="110" workbookViewId="0">
      <pane ySplit="5" topLeftCell="A10" activePane="bottomLeft" state="frozen"/>
      <selection sqref="A1:AH1"/>
      <selection pane="bottomLeft" sqref="A1:L1"/>
    </sheetView>
  </sheetViews>
  <sheetFormatPr defaultColWidth="9" defaultRowHeight="14.25" customHeight="1"/>
  <cols>
    <col min="1" max="1" width="5.875" style="98" customWidth="1"/>
    <col min="2" max="2" width="16.625" style="98" customWidth="1"/>
    <col min="3" max="3" width="5.875" style="98" customWidth="1"/>
    <col min="4" max="4" width="14.625" style="98" customWidth="1"/>
    <col min="5" max="11" width="5.875" style="98" customWidth="1"/>
    <col min="12" max="12" width="5.375" style="98" customWidth="1"/>
    <col min="13" max="13" width="5.875" style="98" hidden="1" customWidth="1"/>
    <col min="14" max="14" width="5.875" style="98" customWidth="1"/>
    <col min="15" max="256" width="9" style="98" customWidth="1"/>
    <col min="257" max="16384" width="9" style="147"/>
  </cols>
  <sheetData>
    <row r="1" spans="1:13" s="94" customFormat="1" ht="20.100000000000001" customHeight="1">
      <c r="A1" s="424" t="s">
        <v>618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93">
        <v>114</v>
      </c>
    </row>
    <row r="2" spans="1:13" s="94" customFormat="1" ht="20.100000000000001" customHeight="1">
      <c r="A2" s="344" t="str">
        <f>M1&amp;" 學年度  SY "&amp;VALUE(M1+1911)&amp;"-"&amp;VALUE(M1+1912)</f>
        <v>114 學年度  SY 2025-2026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1:13" s="94" customFormat="1" ht="15" customHeight="1">
      <c r="A3" s="345" t="s">
        <v>7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</row>
    <row r="4" spans="1:13" ht="18" customHeight="1">
      <c r="A4" s="425"/>
      <c r="B4" s="425"/>
      <c r="C4" s="426" t="s">
        <v>74</v>
      </c>
      <c r="D4" s="426" t="s">
        <v>75</v>
      </c>
      <c r="E4" s="347" t="s">
        <v>0</v>
      </c>
      <c r="F4" s="347"/>
      <c r="G4" s="347"/>
      <c r="H4" s="347"/>
      <c r="I4" s="347"/>
      <c r="J4" s="348" t="s">
        <v>1</v>
      </c>
      <c r="K4" s="348"/>
      <c r="L4" s="348"/>
    </row>
    <row r="5" spans="1:13" ht="25.5" customHeight="1">
      <c r="A5" s="427"/>
      <c r="B5" s="427"/>
      <c r="C5" s="369"/>
      <c r="D5" s="369"/>
      <c r="E5" s="100" t="s">
        <v>2</v>
      </c>
      <c r="F5" s="100" t="s">
        <v>3</v>
      </c>
      <c r="G5" s="101" t="s">
        <v>4</v>
      </c>
      <c r="H5" s="102" t="s">
        <v>528</v>
      </c>
      <c r="I5" s="100" t="s">
        <v>619</v>
      </c>
      <c r="J5" s="100" t="s">
        <v>2</v>
      </c>
      <c r="K5" s="100" t="s">
        <v>3</v>
      </c>
      <c r="L5" s="103" t="s">
        <v>4</v>
      </c>
    </row>
    <row r="6" spans="1:13" s="135" customFormat="1" ht="15.6" hidden="1" customHeight="1">
      <c r="A6" s="428"/>
      <c r="B6" s="428"/>
      <c r="C6" s="158"/>
      <c r="D6" s="159"/>
      <c r="E6" s="133"/>
      <c r="F6" s="133"/>
      <c r="G6" s="133"/>
      <c r="H6" s="133"/>
      <c r="I6" s="133"/>
      <c r="J6" s="133"/>
      <c r="K6" s="133"/>
      <c r="L6" s="133"/>
    </row>
    <row r="7" spans="1:13" s="135" customFormat="1" ht="15.6" customHeight="1">
      <c r="A7" s="429" t="s">
        <v>620</v>
      </c>
      <c r="B7" s="430"/>
      <c r="C7" s="160"/>
      <c r="D7" s="161"/>
      <c r="E7" s="162">
        <v>23549</v>
      </c>
      <c r="F7" s="162">
        <v>11665</v>
      </c>
      <c r="G7" s="162">
        <v>11884</v>
      </c>
      <c r="H7" s="162">
        <v>8323</v>
      </c>
      <c r="I7" s="162">
        <v>15226</v>
      </c>
      <c r="J7" s="162">
        <v>3356</v>
      </c>
      <c r="K7" s="162">
        <v>1618</v>
      </c>
      <c r="L7" s="162">
        <v>1738</v>
      </c>
    </row>
    <row r="8" spans="1:13" s="135" customFormat="1" ht="15.6" customHeight="1">
      <c r="A8" s="430"/>
      <c r="B8" s="430"/>
      <c r="C8" s="160"/>
      <c r="D8" s="161"/>
      <c r="E8" s="163"/>
      <c r="F8" s="163"/>
      <c r="G8" s="163"/>
      <c r="H8" s="163"/>
      <c r="I8" s="163"/>
      <c r="J8" s="163"/>
      <c r="K8" s="163"/>
      <c r="L8" s="163"/>
    </row>
    <row r="9" spans="1:13" s="135" customFormat="1" ht="15.6" customHeight="1">
      <c r="A9" s="429" t="s">
        <v>621</v>
      </c>
      <c r="B9" s="430"/>
      <c r="C9" s="160"/>
      <c r="D9" s="161"/>
      <c r="E9" s="162">
        <v>23544</v>
      </c>
      <c r="F9" s="162">
        <v>11663</v>
      </c>
      <c r="G9" s="162">
        <v>11881</v>
      </c>
      <c r="H9" s="162">
        <v>8322</v>
      </c>
      <c r="I9" s="162">
        <v>15222</v>
      </c>
      <c r="J9" s="162">
        <v>3354</v>
      </c>
      <c r="K9" s="162">
        <v>1618</v>
      </c>
      <c r="L9" s="162">
        <v>1736</v>
      </c>
    </row>
    <row r="10" spans="1:13" s="167" customFormat="1" ht="15.6" customHeight="1">
      <c r="A10" s="422" t="s">
        <v>622</v>
      </c>
      <c r="B10" s="423"/>
      <c r="C10" s="164"/>
      <c r="D10" s="165"/>
      <c r="E10" s="166">
        <v>478</v>
      </c>
      <c r="F10" s="166">
        <v>166</v>
      </c>
      <c r="G10" s="166">
        <v>312</v>
      </c>
      <c r="H10" s="166">
        <v>125</v>
      </c>
      <c r="I10" s="166">
        <v>353</v>
      </c>
      <c r="J10" s="166">
        <v>88</v>
      </c>
      <c r="K10" s="166">
        <v>26</v>
      </c>
      <c r="L10" s="166">
        <v>62</v>
      </c>
    </row>
    <row r="11" spans="1:13" s="167" customFormat="1" ht="15.6" customHeight="1">
      <c r="A11" s="420"/>
      <c r="B11" s="421"/>
      <c r="C11" s="168" t="s">
        <v>548</v>
      </c>
      <c r="D11" s="169" t="s">
        <v>28</v>
      </c>
      <c r="E11" s="166">
        <v>5</v>
      </c>
      <c r="F11" s="166">
        <v>4</v>
      </c>
      <c r="G11" s="166">
        <v>1</v>
      </c>
      <c r="H11" s="170">
        <v>0</v>
      </c>
      <c r="I11" s="166">
        <v>5</v>
      </c>
      <c r="J11" s="166">
        <v>2</v>
      </c>
      <c r="K11" s="166">
        <v>1</v>
      </c>
      <c r="L11" s="166">
        <v>1</v>
      </c>
    </row>
    <row r="12" spans="1:13" s="167" customFormat="1" ht="15.6" customHeight="1">
      <c r="A12" s="420"/>
      <c r="B12" s="421"/>
      <c r="C12" s="164"/>
      <c r="D12" s="169" t="s">
        <v>37</v>
      </c>
      <c r="E12" s="166">
        <v>1</v>
      </c>
      <c r="F12" s="166">
        <v>1</v>
      </c>
      <c r="G12" s="170">
        <v>0</v>
      </c>
      <c r="H12" s="170">
        <v>0</v>
      </c>
      <c r="I12" s="166">
        <v>1</v>
      </c>
      <c r="J12" s="170">
        <v>0</v>
      </c>
      <c r="K12" s="170">
        <v>0</v>
      </c>
      <c r="L12" s="170">
        <v>0</v>
      </c>
    </row>
    <row r="13" spans="1:13" s="167" customFormat="1" ht="15.6" customHeight="1">
      <c r="A13" s="420"/>
      <c r="B13" s="421"/>
      <c r="C13" s="164"/>
      <c r="D13" s="169" t="s">
        <v>40</v>
      </c>
      <c r="E13" s="166">
        <v>1</v>
      </c>
      <c r="F13" s="166">
        <v>1</v>
      </c>
      <c r="G13" s="170">
        <v>0</v>
      </c>
      <c r="H13" s="170">
        <v>0</v>
      </c>
      <c r="I13" s="166">
        <v>1</v>
      </c>
      <c r="J13" s="170">
        <v>0</v>
      </c>
      <c r="K13" s="170">
        <v>0</v>
      </c>
      <c r="L13" s="170">
        <v>0</v>
      </c>
    </row>
    <row r="14" spans="1:13" s="167" customFormat="1" ht="15.6" customHeight="1">
      <c r="A14" s="420"/>
      <c r="B14" s="421"/>
      <c r="C14" s="168" t="s">
        <v>549</v>
      </c>
      <c r="D14" s="169" t="s">
        <v>21</v>
      </c>
      <c r="E14" s="166">
        <v>2</v>
      </c>
      <c r="F14" s="170">
        <v>0</v>
      </c>
      <c r="G14" s="166">
        <v>2</v>
      </c>
      <c r="H14" s="166">
        <v>1</v>
      </c>
      <c r="I14" s="166">
        <v>1</v>
      </c>
      <c r="J14" s="166">
        <v>2</v>
      </c>
      <c r="K14" s="166">
        <v>1</v>
      </c>
      <c r="L14" s="166">
        <v>1</v>
      </c>
    </row>
    <row r="15" spans="1:13" s="167" customFormat="1" ht="15.6" customHeight="1">
      <c r="A15" s="420"/>
      <c r="B15" s="421"/>
      <c r="C15" s="164"/>
      <c r="D15" s="169" t="s">
        <v>24</v>
      </c>
      <c r="E15" s="166">
        <v>6</v>
      </c>
      <c r="F15" s="166">
        <v>1</v>
      </c>
      <c r="G15" s="166">
        <v>5</v>
      </c>
      <c r="H15" s="166">
        <v>2</v>
      </c>
      <c r="I15" s="166">
        <v>4</v>
      </c>
      <c r="J15" s="166">
        <v>1</v>
      </c>
      <c r="K15" s="170">
        <v>0</v>
      </c>
      <c r="L15" s="166">
        <v>1</v>
      </c>
    </row>
    <row r="16" spans="1:13" s="167" customFormat="1" ht="15.6" customHeight="1">
      <c r="A16" s="420"/>
      <c r="B16" s="421"/>
      <c r="C16" s="164"/>
      <c r="D16" s="169" t="s">
        <v>28</v>
      </c>
      <c r="E16" s="166">
        <v>40</v>
      </c>
      <c r="F16" s="166">
        <v>19</v>
      </c>
      <c r="G16" s="166">
        <v>21</v>
      </c>
      <c r="H16" s="166">
        <v>12</v>
      </c>
      <c r="I16" s="166">
        <v>28</v>
      </c>
      <c r="J16" s="166">
        <v>9</v>
      </c>
      <c r="K16" s="166">
        <v>3</v>
      </c>
      <c r="L16" s="166">
        <v>6</v>
      </c>
    </row>
    <row r="17" spans="1:12" s="167" customFormat="1" ht="15.6" customHeight="1">
      <c r="A17" s="420"/>
      <c r="B17" s="421"/>
      <c r="C17" s="164"/>
      <c r="D17" s="169" t="s">
        <v>29</v>
      </c>
      <c r="E17" s="170">
        <v>0</v>
      </c>
      <c r="F17" s="170">
        <v>0</v>
      </c>
      <c r="G17" s="170">
        <v>0</v>
      </c>
      <c r="H17" s="170">
        <v>0</v>
      </c>
      <c r="I17" s="170">
        <v>0</v>
      </c>
      <c r="J17" s="166">
        <v>2</v>
      </c>
      <c r="K17" s="166">
        <v>1</v>
      </c>
      <c r="L17" s="166">
        <v>1</v>
      </c>
    </row>
    <row r="18" spans="1:12" s="167" customFormat="1" ht="15.6" customHeight="1">
      <c r="A18" s="420"/>
      <c r="B18" s="421"/>
      <c r="C18" s="164"/>
      <c r="D18" s="169" t="s">
        <v>32</v>
      </c>
      <c r="E18" s="166">
        <v>1</v>
      </c>
      <c r="F18" s="170">
        <v>0</v>
      </c>
      <c r="G18" s="166">
        <v>1</v>
      </c>
      <c r="H18" s="166">
        <v>1</v>
      </c>
      <c r="I18" s="170">
        <v>0</v>
      </c>
      <c r="J18" s="166">
        <v>2</v>
      </c>
      <c r="K18" s="170">
        <v>0</v>
      </c>
      <c r="L18" s="166">
        <v>2</v>
      </c>
    </row>
    <row r="19" spans="1:12" s="167" customFormat="1" ht="15.6" customHeight="1">
      <c r="A19" s="420"/>
      <c r="B19" s="421"/>
      <c r="C19" s="164"/>
      <c r="D19" s="169" t="s">
        <v>33</v>
      </c>
      <c r="E19" s="166">
        <v>3</v>
      </c>
      <c r="F19" s="166">
        <v>2</v>
      </c>
      <c r="G19" s="166">
        <v>1</v>
      </c>
      <c r="H19" s="166">
        <v>1</v>
      </c>
      <c r="I19" s="166">
        <v>2</v>
      </c>
      <c r="J19" s="166">
        <v>1</v>
      </c>
      <c r="K19" s="166">
        <v>1</v>
      </c>
      <c r="L19" s="170">
        <v>0</v>
      </c>
    </row>
    <row r="20" spans="1:12" s="167" customFormat="1" ht="15.6" customHeight="1">
      <c r="A20" s="420"/>
      <c r="B20" s="421"/>
      <c r="C20" s="164"/>
      <c r="D20" s="169" t="s">
        <v>35</v>
      </c>
      <c r="E20" s="166">
        <v>1</v>
      </c>
      <c r="F20" s="166">
        <v>1</v>
      </c>
      <c r="G20" s="170">
        <v>0</v>
      </c>
      <c r="H20" s="170">
        <v>0</v>
      </c>
      <c r="I20" s="166">
        <v>1</v>
      </c>
      <c r="J20" s="170">
        <v>0</v>
      </c>
      <c r="K20" s="170">
        <v>0</v>
      </c>
      <c r="L20" s="170">
        <v>0</v>
      </c>
    </row>
    <row r="21" spans="1:12" s="167" customFormat="1" ht="15.6" customHeight="1">
      <c r="A21" s="420"/>
      <c r="B21" s="421"/>
      <c r="C21" s="164"/>
      <c r="D21" s="169" t="s">
        <v>40</v>
      </c>
      <c r="E21" s="166">
        <v>2</v>
      </c>
      <c r="F21" s="166">
        <v>2</v>
      </c>
      <c r="G21" s="170">
        <v>0</v>
      </c>
      <c r="H21" s="166">
        <v>1</v>
      </c>
      <c r="I21" s="166">
        <v>1</v>
      </c>
      <c r="J21" s="166">
        <v>2</v>
      </c>
      <c r="K21" s="166">
        <v>2</v>
      </c>
      <c r="L21" s="170">
        <v>0</v>
      </c>
    </row>
    <row r="22" spans="1:12" s="167" customFormat="1" ht="15.6" customHeight="1">
      <c r="A22" s="420"/>
      <c r="B22" s="421"/>
      <c r="C22" s="164"/>
      <c r="D22" s="169" t="s">
        <v>41</v>
      </c>
      <c r="E22" s="166">
        <v>2</v>
      </c>
      <c r="F22" s="166">
        <v>2</v>
      </c>
      <c r="G22" s="170">
        <v>0</v>
      </c>
      <c r="H22" s="166">
        <v>2</v>
      </c>
      <c r="I22" s="170">
        <v>0</v>
      </c>
      <c r="J22" s="170">
        <v>0</v>
      </c>
      <c r="K22" s="170">
        <v>0</v>
      </c>
      <c r="L22" s="170">
        <v>0</v>
      </c>
    </row>
    <row r="23" spans="1:12" s="167" customFormat="1" ht="15.6" customHeight="1">
      <c r="A23" s="420"/>
      <c r="B23" s="421"/>
      <c r="C23" s="164"/>
      <c r="D23" s="169" t="s">
        <v>595</v>
      </c>
      <c r="E23" s="166">
        <v>1</v>
      </c>
      <c r="F23" s="166">
        <v>1</v>
      </c>
      <c r="G23" s="170">
        <v>0</v>
      </c>
      <c r="H23" s="166">
        <v>1</v>
      </c>
      <c r="I23" s="170">
        <v>0</v>
      </c>
      <c r="J23" s="170">
        <v>0</v>
      </c>
      <c r="K23" s="170">
        <v>0</v>
      </c>
      <c r="L23" s="170">
        <v>0</v>
      </c>
    </row>
    <row r="24" spans="1:12" s="167" customFormat="1" ht="15.6" customHeight="1">
      <c r="A24" s="420"/>
      <c r="B24" s="421"/>
      <c r="C24" s="168" t="s">
        <v>550</v>
      </c>
      <c r="D24" s="169" t="s">
        <v>21</v>
      </c>
      <c r="E24" s="166">
        <v>55</v>
      </c>
      <c r="F24" s="166">
        <v>8</v>
      </c>
      <c r="G24" s="166">
        <v>47</v>
      </c>
      <c r="H24" s="166">
        <v>25</v>
      </c>
      <c r="I24" s="166">
        <v>30</v>
      </c>
      <c r="J24" s="166">
        <v>1</v>
      </c>
      <c r="K24" s="170">
        <v>0</v>
      </c>
      <c r="L24" s="166">
        <v>1</v>
      </c>
    </row>
    <row r="25" spans="1:12" s="167" customFormat="1" ht="15.6" customHeight="1">
      <c r="A25" s="420"/>
      <c r="B25" s="421"/>
      <c r="C25" s="164"/>
      <c r="D25" s="169" t="s">
        <v>23</v>
      </c>
      <c r="E25" s="166">
        <v>1</v>
      </c>
      <c r="F25" s="166">
        <v>1</v>
      </c>
      <c r="G25" s="170">
        <v>0</v>
      </c>
      <c r="H25" s="170">
        <v>0</v>
      </c>
      <c r="I25" s="166">
        <v>1</v>
      </c>
      <c r="J25" s="170">
        <v>0</v>
      </c>
      <c r="K25" s="170">
        <v>0</v>
      </c>
      <c r="L25" s="170">
        <v>0</v>
      </c>
    </row>
    <row r="26" spans="1:12" s="167" customFormat="1" ht="15.6" customHeight="1">
      <c r="A26" s="420"/>
      <c r="B26" s="421"/>
      <c r="C26" s="164"/>
      <c r="D26" s="169" t="s">
        <v>24</v>
      </c>
      <c r="E26" s="166">
        <v>84</v>
      </c>
      <c r="F26" s="166">
        <v>27</v>
      </c>
      <c r="G26" s="166">
        <v>57</v>
      </c>
      <c r="H26" s="166">
        <v>29</v>
      </c>
      <c r="I26" s="166">
        <v>55</v>
      </c>
      <c r="J26" s="166">
        <v>9</v>
      </c>
      <c r="K26" s="170">
        <v>0</v>
      </c>
      <c r="L26" s="166">
        <v>9</v>
      </c>
    </row>
    <row r="27" spans="1:12" s="167" customFormat="1" ht="15.6" customHeight="1">
      <c r="A27" s="420"/>
      <c r="B27" s="421"/>
      <c r="C27" s="164"/>
      <c r="D27" s="169" t="s">
        <v>25</v>
      </c>
      <c r="E27" s="166">
        <v>8</v>
      </c>
      <c r="F27" s="166">
        <v>2</v>
      </c>
      <c r="G27" s="166">
        <v>6</v>
      </c>
      <c r="H27" s="166">
        <v>1</v>
      </c>
      <c r="I27" s="166">
        <v>7</v>
      </c>
      <c r="J27" s="166">
        <v>3</v>
      </c>
      <c r="K27" s="166">
        <v>1</v>
      </c>
      <c r="L27" s="166">
        <v>2</v>
      </c>
    </row>
    <row r="28" spans="1:12" s="167" customFormat="1" ht="15.6" customHeight="1">
      <c r="A28" s="420"/>
      <c r="B28" s="421"/>
      <c r="C28" s="164"/>
      <c r="D28" s="169" t="s">
        <v>26</v>
      </c>
      <c r="E28" s="166">
        <v>6</v>
      </c>
      <c r="F28" s="166">
        <v>1</v>
      </c>
      <c r="G28" s="166">
        <v>5</v>
      </c>
      <c r="H28" s="166">
        <v>1</v>
      </c>
      <c r="I28" s="166">
        <v>5</v>
      </c>
      <c r="J28" s="170">
        <v>0</v>
      </c>
      <c r="K28" s="170">
        <v>0</v>
      </c>
      <c r="L28" s="170">
        <v>0</v>
      </c>
    </row>
    <row r="29" spans="1:12" s="167" customFormat="1" ht="15.6" customHeight="1">
      <c r="A29" s="420"/>
      <c r="B29" s="421"/>
      <c r="C29" s="164"/>
      <c r="D29" s="169" t="s">
        <v>28</v>
      </c>
      <c r="E29" s="166">
        <v>202</v>
      </c>
      <c r="F29" s="166">
        <v>79</v>
      </c>
      <c r="G29" s="166">
        <v>123</v>
      </c>
      <c r="H29" s="166">
        <v>30</v>
      </c>
      <c r="I29" s="166">
        <v>172</v>
      </c>
      <c r="J29" s="166">
        <v>47</v>
      </c>
      <c r="K29" s="166">
        <v>15</v>
      </c>
      <c r="L29" s="166">
        <v>32</v>
      </c>
    </row>
    <row r="30" spans="1:12" s="167" customFormat="1" ht="15.6" customHeight="1">
      <c r="A30" s="420"/>
      <c r="B30" s="421"/>
      <c r="C30" s="164"/>
      <c r="D30" s="169" t="s">
        <v>557</v>
      </c>
      <c r="E30" s="166">
        <v>1</v>
      </c>
      <c r="F30" s="170">
        <v>0</v>
      </c>
      <c r="G30" s="166">
        <v>1</v>
      </c>
      <c r="H30" s="166">
        <v>1</v>
      </c>
      <c r="I30" s="170">
        <v>0</v>
      </c>
      <c r="J30" s="170">
        <v>0</v>
      </c>
      <c r="K30" s="170">
        <v>0</v>
      </c>
      <c r="L30" s="170">
        <v>0</v>
      </c>
    </row>
    <row r="31" spans="1:12" s="167" customFormat="1" ht="15.6" customHeight="1">
      <c r="A31" s="420"/>
      <c r="B31" s="421"/>
      <c r="C31" s="164"/>
      <c r="D31" s="169" t="s">
        <v>29</v>
      </c>
      <c r="E31" s="166">
        <v>4</v>
      </c>
      <c r="F31" s="170">
        <v>0</v>
      </c>
      <c r="G31" s="166">
        <v>4</v>
      </c>
      <c r="H31" s="166">
        <v>1</v>
      </c>
      <c r="I31" s="166">
        <v>3</v>
      </c>
      <c r="J31" s="170">
        <v>0</v>
      </c>
      <c r="K31" s="170">
        <v>0</v>
      </c>
      <c r="L31" s="170">
        <v>0</v>
      </c>
    </row>
    <row r="32" spans="1:12" s="167" customFormat="1" ht="15.6" customHeight="1">
      <c r="A32" s="420"/>
      <c r="B32" s="421"/>
      <c r="C32" s="164"/>
      <c r="D32" s="169" t="s">
        <v>31</v>
      </c>
      <c r="E32" s="166">
        <v>4</v>
      </c>
      <c r="F32" s="166">
        <v>1</v>
      </c>
      <c r="G32" s="166">
        <v>3</v>
      </c>
      <c r="H32" s="170">
        <v>0</v>
      </c>
      <c r="I32" s="166">
        <v>4</v>
      </c>
      <c r="J32" s="170">
        <v>0</v>
      </c>
      <c r="K32" s="170">
        <v>0</v>
      </c>
      <c r="L32" s="170">
        <v>0</v>
      </c>
    </row>
    <row r="33" spans="1:12" s="167" customFormat="1" ht="15.6" customHeight="1">
      <c r="A33" s="420"/>
      <c r="B33" s="421"/>
      <c r="C33" s="164"/>
      <c r="D33" s="169" t="s">
        <v>32</v>
      </c>
      <c r="E33" s="166">
        <v>12</v>
      </c>
      <c r="F33" s="166">
        <v>2</v>
      </c>
      <c r="G33" s="166">
        <v>10</v>
      </c>
      <c r="H33" s="166">
        <v>3</v>
      </c>
      <c r="I33" s="166">
        <v>9</v>
      </c>
      <c r="J33" s="166">
        <v>2</v>
      </c>
      <c r="K33" s="170">
        <v>0</v>
      </c>
      <c r="L33" s="166">
        <v>2</v>
      </c>
    </row>
    <row r="34" spans="1:12" s="167" customFormat="1" ht="15.6" customHeight="1">
      <c r="A34" s="420"/>
      <c r="B34" s="421"/>
      <c r="C34" s="164"/>
      <c r="D34" s="169" t="s">
        <v>33</v>
      </c>
      <c r="E34" s="166">
        <v>27</v>
      </c>
      <c r="F34" s="166">
        <v>7</v>
      </c>
      <c r="G34" s="166">
        <v>20</v>
      </c>
      <c r="H34" s="166">
        <v>10</v>
      </c>
      <c r="I34" s="166">
        <v>17</v>
      </c>
      <c r="J34" s="166">
        <v>4</v>
      </c>
      <c r="K34" s="166">
        <v>1</v>
      </c>
      <c r="L34" s="166">
        <v>3</v>
      </c>
    </row>
    <row r="35" spans="1:12" s="167" customFormat="1" ht="15.6" customHeight="1">
      <c r="A35" s="420"/>
      <c r="B35" s="421"/>
      <c r="C35" s="164"/>
      <c r="D35" s="169" t="s">
        <v>35</v>
      </c>
      <c r="E35" s="166">
        <v>1</v>
      </c>
      <c r="F35" s="170">
        <v>0</v>
      </c>
      <c r="G35" s="166">
        <v>1</v>
      </c>
      <c r="H35" s="170">
        <v>0</v>
      </c>
      <c r="I35" s="166">
        <v>1</v>
      </c>
      <c r="J35" s="170">
        <v>0</v>
      </c>
      <c r="K35" s="170">
        <v>0</v>
      </c>
      <c r="L35" s="170">
        <v>0</v>
      </c>
    </row>
    <row r="36" spans="1:12" s="167" customFormat="1" ht="15.6" customHeight="1">
      <c r="A36" s="420"/>
      <c r="B36" s="421"/>
      <c r="C36" s="164"/>
      <c r="D36" s="169" t="s">
        <v>39</v>
      </c>
      <c r="E36" s="166">
        <v>1</v>
      </c>
      <c r="F36" s="170">
        <v>0</v>
      </c>
      <c r="G36" s="166">
        <v>1</v>
      </c>
      <c r="H36" s="166">
        <v>1</v>
      </c>
      <c r="I36" s="170">
        <v>0</v>
      </c>
      <c r="J36" s="170">
        <v>0</v>
      </c>
      <c r="K36" s="170">
        <v>0</v>
      </c>
      <c r="L36" s="170">
        <v>0</v>
      </c>
    </row>
    <row r="37" spans="1:12" s="167" customFormat="1" ht="15.6" customHeight="1">
      <c r="A37" s="420"/>
      <c r="B37" s="421"/>
      <c r="C37" s="164"/>
      <c r="D37" s="169" t="s">
        <v>40</v>
      </c>
      <c r="E37" s="166">
        <v>2</v>
      </c>
      <c r="F37" s="166">
        <v>1</v>
      </c>
      <c r="G37" s="166">
        <v>1</v>
      </c>
      <c r="H37" s="170">
        <v>0</v>
      </c>
      <c r="I37" s="166">
        <v>2</v>
      </c>
      <c r="J37" s="170">
        <v>0</v>
      </c>
      <c r="K37" s="170">
        <v>0</v>
      </c>
      <c r="L37" s="170">
        <v>0</v>
      </c>
    </row>
    <row r="38" spans="1:12" s="167" customFormat="1" ht="15.6" customHeight="1">
      <c r="A38" s="420"/>
      <c r="B38" s="421"/>
      <c r="C38" s="164"/>
      <c r="D38" s="169" t="s">
        <v>41</v>
      </c>
      <c r="E38" s="170">
        <v>0</v>
      </c>
      <c r="F38" s="170">
        <v>0</v>
      </c>
      <c r="G38" s="170">
        <v>0</v>
      </c>
      <c r="H38" s="170">
        <v>0</v>
      </c>
      <c r="I38" s="170">
        <v>0</v>
      </c>
      <c r="J38" s="166">
        <v>1</v>
      </c>
      <c r="K38" s="170">
        <v>0</v>
      </c>
      <c r="L38" s="166">
        <v>1</v>
      </c>
    </row>
    <row r="39" spans="1:12" s="167" customFormat="1" ht="15.6" customHeight="1">
      <c r="A39" s="420"/>
      <c r="B39" s="421"/>
      <c r="C39" s="164"/>
      <c r="D39" s="169" t="s">
        <v>592</v>
      </c>
      <c r="E39" s="166">
        <v>2</v>
      </c>
      <c r="F39" s="166">
        <v>1</v>
      </c>
      <c r="G39" s="166">
        <v>1</v>
      </c>
      <c r="H39" s="166">
        <v>1</v>
      </c>
      <c r="I39" s="166">
        <v>1</v>
      </c>
      <c r="J39" s="170">
        <v>0</v>
      </c>
      <c r="K39" s="170">
        <v>0</v>
      </c>
      <c r="L39" s="170">
        <v>0</v>
      </c>
    </row>
    <row r="40" spans="1:12" s="167" customFormat="1" ht="15.6" customHeight="1">
      <c r="A40" s="420"/>
      <c r="B40" s="421"/>
      <c r="C40" s="164"/>
      <c r="D40" s="169" t="s">
        <v>42</v>
      </c>
      <c r="E40" s="166">
        <v>2</v>
      </c>
      <c r="F40" s="166">
        <v>2</v>
      </c>
      <c r="G40" s="170">
        <v>0</v>
      </c>
      <c r="H40" s="166">
        <v>1</v>
      </c>
      <c r="I40" s="166">
        <v>1</v>
      </c>
      <c r="J40" s="170">
        <v>0</v>
      </c>
      <c r="K40" s="170">
        <v>0</v>
      </c>
      <c r="L40" s="170">
        <v>0</v>
      </c>
    </row>
    <row r="41" spans="1:12" s="167" customFormat="1" ht="15.6" customHeight="1">
      <c r="A41" s="420"/>
      <c r="B41" s="421"/>
      <c r="C41" s="164"/>
      <c r="D41" s="169" t="s">
        <v>593</v>
      </c>
      <c r="E41" s="166">
        <v>1</v>
      </c>
      <c r="F41" s="170">
        <v>0</v>
      </c>
      <c r="G41" s="166">
        <v>1</v>
      </c>
      <c r="H41" s="170">
        <v>0</v>
      </c>
      <c r="I41" s="166">
        <v>1</v>
      </c>
      <c r="J41" s="170">
        <v>0</v>
      </c>
      <c r="K41" s="170">
        <v>0</v>
      </c>
      <c r="L41" s="170">
        <v>0</v>
      </c>
    </row>
    <row r="42" spans="1:12" s="167" customFormat="1" ht="15.6" customHeight="1">
      <c r="A42" s="422" t="s">
        <v>623</v>
      </c>
      <c r="B42" s="423"/>
      <c r="C42" s="164"/>
      <c r="D42" s="165"/>
      <c r="E42" s="166">
        <v>524</v>
      </c>
      <c r="F42" s="166">
        <v>281</v>
      </c>
      <c r="G42" s="166">
        <v>243</v>
      </c>
      <c r="H42" s="166">
        <v>141</v>
      </c>
      <c r="I42" s="166">
        <v>383</v>
      </c>
      <c r="J42" s="166">
        <v>76</v>
      </c>
      <c r="K42" s="166">
        <v>34</v>
      </c>
      <c r="L42" s="166">
        <v>42</v>
      </c>
    </row>
    <row r="43" spans="1:12" s="167" customFormat="1" ht="15.6" customHeight="1">
      <c r="A43" s="420"/>
      <c r="B43" s="421"/>
      <c r="C43" s="168" t="s">
        <v>548</v>
      </c>
      <c r="D43" s="169" t="s">
        <v>24</v>
      </c>
      <c r="E43" s="166">
        <v>2</v>
      </c>
      <c r="F43" s="166">
        <v>2</v>
      </c>
      <c r="G43" s="170">
        <v>0</v>
      </c>
      <c r="H43" s="170">
        <v>0</v>
      </c>
      <c r="I43" s="166">
        <v>2</v>
      </c>
      <c r="J43" s="170">
        <v>0</v>
      </c>
      <c r="K43" s="170">
        <v>0</v>
      </c>
      <c r="L43" s="170">
        <v>0</v>
      </c>
    </row>
    <row r="44" spans="1:12" s="167" customFormat="1" ht="15.6" customHeight="1">
      <c r="A44" s="420"/>
      <c r="B44" s="421"/>
      <c r="C44" s="164"/>
      <c r="D44" s="169" t="s">
        <v>28</v>
      </c>
      <c r="E44" s="166">
        <v>14</v>
      </c>
      <c r="F44" s="166">
        <v>11</v>
      </c>
      <c r="G44" s="166">
        <v>3</v>
      </c>
      <c r="H44" s="166">
        <v>2</v>
      </c>
      <c r="I44" s="166">
        <v>12</v>
      </c>
      <c r="J44" s="166">
        <v>2</v>
      </c>
      <c r="K44" s="166">
        <v>2</v>
      </c>
      <c r="L44" s="170">
        <v>0</v>
      </c>
    </row>
    <row r="45" spans="1:12" s="167" customFormat="1" ht="15.6" customHeight="1">
      <c r="A45" s="420"/>
      <c r="B45" s="421"/>
      <c r="C45" s="164"/>
      <c r="D45" s="169" t="s">
        <v>32</v>
      </c>
      <c r="E45" s="166">
        <v>1</v>
      </c>
      <c r="F45" s="170">
        <v>0</v>
      </c>
      <c r="G45" s="166">
        <v>1</v>
      </c>
      <c r="H45" s="170">
        <v>0</v>
      </c>
      <c r="I45" s="166">
        <v>1</v>
      </c>
      <c r="J45" s="170">
        <v>0</v>
      </c>
      <c r="K45" s="170">
        <v>0</v>
      </c>
      <c r="L45" s="170">
        <v>0</v>
      </c>
    </row>
    <row r="46" spans="1:12" s="167" customFormat="1" ht="15.6" customHeight="1">
      <c r="A46" s="420"/>
      <c r="B46" s="421"/>
      <c r="C46" s="164"/>
      <c r="D46" s="169" t="s">
        <v>33</v>
      </c>
      <c r="E46" s="166">
        <v>1</v>
      </c>
      <c r="F46" s="170">
        <v>0</v>
      </c>
      <c r="G46" s="166">
        <v>1</v>
      </c>
      <c r="H46" s="166">
        <v>1</v>
      </c>
      <c r="I46" s="170">
        <v>0</v>
      </c>
      <c r="J46" s="170">
        <v>0</v>
      </c>
      <c r="K46" s="170">
        <v>0</v>
      </c>
      <c r="L46" s="170">
        <v>0</v>
      </c>
    </row>
    <row r="47" spans="1:12" s="167" customFormat="1" ht="15.6" customHeight="1">
      <c r="A47" s="420"/>
      <c r="B47" s="421"/>
      <c r="C47" s="168" t="s">
        <v>549</v>
      </c>
      <c r="D47" s="169" t="s">
        <v>21</v>
      </c>
      <c r="E47" s="166">
        <v>7</v>
      </c>
      <c r="F47" s="166">
        <v>3</v>
      </c>
      <c r="G47" s="166">
        <v>4</v>
      </c>
      <c r="H47" s="166">
        <v>1</v>
      </c>
      <c r="I47" s="166">
        <v>6</v>
      </c>
      <c r="J47" s="170">
        <v>0</v>
      </c>
      <c r="K47" s="170">
        <v>0</v>
      </c>
      <c r="L47" s="170">
        <v>0</v>
      </c>
    </row>
    <row r="48" spans="1:12" s="167" customFormat="1" ht="15.6" customHeight="1">
      <c r="A48" s="420"/>
      <c r="B48" s="421"/>
      <c r="C48" s="164"/>
      <c r="D48" s="169" t="s">
        <v>24</v>
      </c>
      <c r="E48" s="166">
        <v>7</v>
      </c>
      <c r="F48" s="166">
        <v>3</v>
      </c>
      <c r="G48" s="166">
        <v>4</v>
      </c>
      <c r="H48" s="166">
        <v>4</v>
      </c>
      <c r="I48" s="166">
        <v>3</v>
      </c>
      <c r="J48" s="170">
        <v>0</v>
      </c>
      <c r="K48" s="170">
        <v>0</v>
      </c>
      <c r="L48" s="170">
        <v>0</v>
      </c>
    </row>
    <row r="49" spans="1:12" s="167" customFormat="1" ht="15.6" customHeight="1">
      <c r="A49" s="420"/>
      <c r="B49" s="421"/>
      <c r="C49" s="164"/>
      <c r="D49" s="169" t="s">
        <v>25</v>
      </c>
      <c r="E49" s="170">
        <v>0</v>
      </c>
      <c r="F49" s="170">
        <v>0</v>
      </c>
      <c r="G49" s="170">
        <v>0</v>
      </c>
      <c r="H49" s="170">
        <v>0</v>
      </c>
      <c r="I49" s="170">
        <v>0</v>
      </c>
      <c r="J49" s="166">
        <v>1</v>
      </c>
      <c r="K49" s="170">
        <v>0</v>
      </c>
      <c r="L49" s="166">
        <v>1</v>
      </c>
    </row>
    <row r="50" spans="1:12" s="167" customFormat="1" ht="15.6" customHeight="1">
      <c r="A50" s="420"/>
      <c r="B50" s="421"/>
      <c r="C50" s="164"/>
      <c r="D50" s="169" t="s">
        <v>28</v>
      </c>
      <c r="E50" s="166">
        <v>41</v>
      </c>
      <c r="F50" s="166">
        <v>25</v>
      </c>
      <c r="G50" s="166">
        <v>16</v>
      </c>
      <c r="H50" s="166">
        <v>12</v>
      </c>
      <c r="I50" s="166">
        <v>29</v>
      </c>
      <c r="J50" s="166">
        <v>13</v>
      </c>
      <c r="K50" s="166">
        <v>5</v>
      </c>
      <c r="L50" s="166">
        <v>8</v>
      </c>
    </row>
    <row r="51" spans="1:12" s="167" customFormat="1" ht="15.6" customHeight="1">
      <c r="A51" s="420"/>
      <c r="B51" s="421"/>
      <c r="C51" s="164"/>
      <c r="D51" s="169" t="s">
        <v>30</v>
      </c>
      <c r="E51" s="166">
        <v>1</v>
      </c>
      <c r="F51" s="166">
        <v>1</v>
      </c>
      <c r="G51" s="170">
        <v>0</v>
      </c>
      <c r="H51" s="166">
        <v>1</v>
      </c>
      <c r="I51" s="170">
        <v>0</v>
      </c>
      <c r="J51" s="170">
        <v>0</v>
      </c>
      <c r="K51" s="170">
        <v>0</v>
      </c>
      <c r="L51" s="170">
        <v>0</v>
      </c>
    </row>
    <row r="52" spans="1:12" s="167" customFormat="1" ht="15.6" customHeight="1">
      <c r="A52" s="420"/>
      <c r="B52" s="421"/>
      <c r="C52" s="164"/>
      <c r="D52" s="169" t="s">
        <v>32</v>
      </c>
      <c r="E52" s="166">
        <v>2</v>
      </c>
      <c r="F52" s="170">
        <v>0</v>
      </c>
      <c r="G52" s="166">
        <v>2</v>
      </c>
      <c r="H52" s="166">
        <v>1</v>
      </c>
      <c r="I52" s="166">
        <v>1</v>
      </c>
      <c r="J52" s="166">
        <v>1</v>
      </c>
      <c r="K52" s="170">
        <v>0</v>
      </c>
      <c r="L52" s="166">
        <v>1</v>
      </c>
    </row>
    <row r="53" spans="1:12" s="167" customFormat="1" ht="15.6" customHeight="1">
      <c r="A53" s="420"/>
      <c r="B53" s="421"/>
      <c r="C53" s="164"/>
      <c r="D53" s="169" t="s">
        <v>33</v>
      </c>
      <c r="E53" s="166">
        <v>2</v>
      </c>
      <c r="F53" s="166">
        <v>2</v>
      </c>
      <c r="G53" s="170">
        <v>0</v>
      </c>
      <c r="H53" s="166">
        <v>1</v>
      </c>
      <c r="I53" s="166">
        <v>1</v>
      </c>
      <c r="J53" s="170">
        <v>0</v>
      </c>
      <c r="K53" s="170">
        <v>0</v>
      </c>
      <c r="L53" s="170">
        <v>0</v>
      </c>
    </row>
    <row r="54" spans="1:12" s="167" customFormat="1" ht="15.6" customHeight="1">
      <c r="A54" s="420"/>
      <c r="B54" s="421"/>
      <c r="C54" s="164"/>
      <c r="D54" s="169" t="s">
        <v>35</v>
      </c>
      <c r="E54" s="166">
        <v>1</v>
      </c>
      <c r="F54" s="166">
        <v>1</v>
      </c>
      <c r="G54" s="170">
        <v>0</v>
      </c>
      <c r="H54" s="166">
        <v>1</v>
      </c>
      <c r="I54" s="170">
        <v>0</v>
      </c>
      <c r="J54" s="170">
        <v>0</v>
      </c>
      <c r="K54" s="170">
        <v>0</v>
      </c>
      <c r="L54" s="170">
        <v>0</v>
      </c>
    </row>
    <row r="55" spans="1:12" s="167" customFormat="1" ht="15.6" customHeight="1">
      <c r="A55" s="420"/>
      <c r="B55" s="421"/>
      <c r="C55" s="164"/>
      <c r="D55" s="169" t="s">
        <v>580</v>
      </c>
      <c r="E55" s="166">
        <v>1</v>
      </c>
      <c r="F55" s="166">
        <v>1</v>
      </c>
      <c r="G55" s="170">
        <v>0</v>
      </c>
      <c r="H55" s="170">
        <v>0</v>
      </c>
      <c r="I55" s="166">
        <v>1</v>
      </c>
      <c r="J55" s="170">
        <v>0</v>
      </c>
      <c r="K55" s="170">
        <v>0</v>
      </c>
      <c r="L55" s="170">
        <v>0</v>
      </c>
    </row>
    <row r="56" spans="1:12" s="167" customFormat="1" ht="15.6" customHeight="1">
      <c r="A56" s="420"/>
      <c r="B56" s="421"/>
      <c r="C56" s="164"/>
      <c r="D56" s="169" t="s">
        <v>37</v>
      </c>
      <c r="E56" s="166">
        <v>1</v>
      </c>
      <c r="F56" s="166">
        <v>1</v>
      </c>
      <c r="G56" s="170">
        <v>0</v>
      </c>
      <c r="H56" s="166">
        <v>1</v>
      </c>
      <c r="I56" s="170">
        <v>0</v>
      </c>
      <c r="J56" s="170">
        <v>0</v>
      </c>
      <c r="K56" s="170">
        <v>0</v>
      </c>
      <c r="L56" s="170">
        <v>0</v>
      </c>
    </row>
    <row r="57" spans="1:12" s="167" customFormat="1" ht="15.6" customHeight="1">
      <c r="A57" s="420"/>
      <c r="B57" s="421"/>
      <c r="C57" s="164"/>
      <c r="D57" s="169" t="s">
        <v>40</v>
      </c>
      <c r="E57" s="166">
        <v>2</v>
      </c>
      <c r="F57" s="170">
        <v>0</v>
      </c>
      <c r="G57" s="166">
        <v>2</v>
      </c>
      <c r="H57" s="166">
        <v>2</v>
      </c>
      <c r="I57" s="170">
        <v>0</v>
      </c>
      <c r="J57" s="170">
        <v>0</v>
      </c>
      <c r="K57" s="170">
        <v>0</v>
      </c>
      <c r="L57" s="170">
        <v>0</v>
      </c>
    </row>
    <row r="58" spans="1:12" s="167" customFormat="1" ht="15.6" customHeight="1">
      <c r="A58" s="420"/>
      <c r="B58" s="421"/>
      <c r="C58" s="168" t="s">
        <v>550</v>
      </c>
      <c r="D58" s="169" t="s">
        <v>21</v>
      </c>
      <c r="E58" s="166">
        <v>64</v>
      </c>
      <c r="F58" s="166">
        <v>30</v>
      </c>
      <c r="G58" s="166">
        <v>34</v>
      </c>
      <c r="H58" s="166">
        <v>26</v>
      </c>
      <c r="I58" s="166">
        <v>38</v>
      </c>
      <c r="J58" s="166">
        <v>1</v>
      </c>
      <c r="K58" s="170">
        <v>0</v>
      </c>
      <c r="L58" s="166">
        <v>1</v>
      </c>
    </row>
    <row r="59" spans="1:12" s="167" customFormat="1" ht="15.6" customHeight="1">
      <c r="A59" s="420"/>
      <c r="B59" s="421"/>
      <c r="C59" s="164"/>
      <c r="D59" s="169" t="s">
        <v>24</v>
      </c>
      <c r="E59" s="166">
        <v>180</v>
      </c>
      <c r="F59" s="166">
        <v>102</v>
      </c>
      <c r="G59" s="166">
        <v>78</v>
      </c>
      <c r="H59" s="166">
        <v>51</v>
      </c>
      <c r="I59" s="166">
        <v>129</v>
      </c>
      <c r="J59" s="166">
        <v>22</v>
      </c>
      <c r="K59" s="166">
        <v>10</v>
      </c>
      <c r="L59" s="166">
        <v>12</v>
      </c>
    </row>
    <row r="60" spans="1:12" s="167" customFormat="1" ht="15.6" customHeight="1">
      <c r="A60" s="420"/>
      <c r="B60" s="421"/>
      <c r="C60" s="164"/>
      <c r="D60" s="169" t="s">
        <v>25</v>
      </c>
      <c r="E60" s="166">
        <v>19</v>
      </c>
      <c r="F60" s="166">
        <v>14</v>
      </c>
      <c r="G60" s="166">
        <v>5</v>
      </c>
      <c r="H60" s="166">
        <v>5</v>
      </c>
      <c r="I60" s="166">
        <v>14</v>
      </c>
      <c r="J60" s="166">
        <v>2</v>
      </c>
      <c r="K60" s="166">
        <v>2</v>
      </c>
      <c r="L60" s="170">
        <v>0</v>
      </c>
    </row>
    <row r="61" spans="1:12" s="167" customFormat="1" ht="15.6" customHeight="1">
      <c r="A61" s="420"/>
      <c r="B61" s="421"/>
      <c r="C61" s="164"/>
      <c r="D61" s="169" t="s">
        <v>414</v>
      </c>
      <c r="E61" s="170">
        <v>0</v>
      </c>
      <c r="F61" s="170">
        <v>0</v>
      </c>
      <c r="G61" s="170">
        <v>0</v>
      </c>
      <c r="H61" s="170">
        <v>0</v>
      </c>
      <c r="I61" s="170">
        <v>0</v>
      </c>
      <c r="J61" s="166">
        <v>1</v>
      </c>
      <c r="K61" s="170">
        <v>0</v>
      </c>
      <c r="L61" s="166">
        <v>1</v>
      </c>
    </row>
    <row r="62" spans="1:12" s="167" customFormat="1" ht="15.6" customHeight="1">
      <c r="A62" s="420"/>
      <c r="B62" s="421"/>
      <c r="C62" s="164"/>
      <c r="D62" s="169" t="s">
        <v>26</v>
      </c>
      <c r="E62" s="166">
        <v>3</v>
      </c>
      <c r="F62" s="166">
        <v>1</v>
      </c>
      <c r="G62" s="166">
        <v>2</v>
      </c>
      <c r="H62" s="170">
        <v>0</v>
      </c>
      <c r="I62" s="166">
        <v>3</v>
      </c>
      <c r="J62" s="170">
        <v>0</v>
      </c>
      <c r="K62" s="170">
        <v>0</v>
      </c>
      <c r="L62" s="170">
        <v>0</v>
      </c>
    </row>
    <row r="63" spans="1:12" s="167" customFormat="1" ht="15.6" customHeight="1">
      <c r="A63" s="420"/>
      <c r="B63" s="421"/>
      <c r="C63" s="164"/>
      <c r="D63" s="169" t="s">
        <v>28</v>
      </c>
      <c r="E63" s="166">
        <v>130</v>
      </c>
      <c r="F63" s="166">
        <v>60</v>
      </c>
      <c r="G63" s="166">
        <v>70</v>
      </c>
      <c r="H63" s="166">
        <v>18</v>
      </c>
      <c r="I63" s="166">
        <v>112</v>
      </c>
      <c r="J63" s="166">
        <v>22</v>
      </c>
      <c r="K63" s="166">
        <v>9</v>
      </c>
      <c r="L63" s="166">
        <v>13</v>
      </c>
    </row>
    <row r="64" spans="1:12" s="167" customFormat="1" ht="15.6" customHeight="1">
      <c r="A64" s="420"/>
      <c r="B64" s="421"/>
      <c r="C64" s="164"/>
      <c r="D64" s="169" t="s">
        <v>29</v>
      </c>
      <c r="E64" s="166">
        <v>5</v>
      </c>
      <c r="F64" s="166">
        <v>2</v>
      </c>
      <c r="G64" s="166">
        <v>3</v>
      </c>
      <c r="H64" s="166">
        <v>2</v>
      </c>
      <c r="I64" s="166">
        <v>3</v>
      </c>
      <c r="J64" s="170">
        <v>0</v>
      </c>
      <c r="K64" s="170">
        <v>0</v>
      </c>
      <c r="L64" s="170">
        <v>0</v>
      </c>
    </row>
    <row r="65" spans="1:12" s="167" customFormat="1" ht="15.6" customHeight="1">
      <c r="A65" s="420"/>
      <c r="B65" s="421"/>
      <c r="C65" s="164"/>
      <c r="D65" s="169" t="s">
        <v>31</v>
      </c>
      <c r="E65" s="166">
        <v>1</v>
      </c>
      <c r="F65" s="170">
        <v>0</v>
      </c>
      <c r="G65" s="166">
        <v>1</v>
      </c>
      <c r="H65" s="166">
        <v>1</v>
      </c>
      <c r="I65" s="170">
        <v>0</v>
      </c>
      <c r="J65" s="170">
        <v>0</v>
      </c>
      <c r="K65" s="170">
        <v>0</v>
      </c>
      <c r="L65" s="170">
        <v>0</v>
      </c>
    </row>
    <row r="66" spans="1:12" s="167" customFormat="1" ht="15.6" customHeight="1">
      <c r="A66" s="420"/>
      <c r="B66" s="421"/>
      <c r="C66" s="164"/>
      <c r="D66" s="169" t="s">
        <v>32</v>
      </c>
      <c r="E66" s="166">
        <v>7</v>
      </c>
      <c r="F66" s="166">
        <v>3</v>
      </c>
      <c r="G66" s="166">
        <v>4</v>
      </c>
      <c r="H66" s="166">
        <v>1</v>
      </c>
      <c r="I66" s="166">
        <v>6</v>
      </c>
      <c r="J66" s="166">
        <v>3</v>
      </c>
      <c r="K66" s="166">
        <v>1</v>
      </c>
      <c r="L66" s="166">
        <v>2</v>
      </c>
    </row>
    <row r="67" spans="1:12" s="167" customFormat="1" ht="15.6" customHeight="1">
      <c r="A67" s="420"/>
      <c r="B67" s="421"/>
      <c r="C67" s="164"/>
      <c r="D67" s="169" t="s">
        <v>33</v>
      </c>
      <c r="E67" s="166">
        <v>14</v>
      </c>
      <c r="F67" s="166">
        <v>7</v>
      </c>
      <c r="G67" s="166">
        <v>7</v>
      </c>
      <c r="H67" s="166">
        <v>6</v>
      </c>
      <c r="I67" s="166">
        <v>8</v>
      </c>
      <c r="J67" s="166">
        <v>2</v>
      </c>
      <c r="K67" s="166">
        <v>1</v>
      </c>
      <c r="L67" s="166">
        <v>1</v>
      </c>
    </row>
    <row r="68" spans="1:12" s="167" customFormat="1" ht="15.6" customHeight="1">
      <c r="A68" s="420"/>
      <c r="B68" s="421"/>
      <c r="C68" s="164"/>
      <c r="D68" s="169" t="s">
        <v>560</v>
      </c>
      <c r="E68" s="166">
        <v>1</v>
      </c>
      <c r="F68" s="170">
        <v>0</v>
      </c>
      <c r="G68" s="166">
        <v>1</v>
      </c>
      <c r="H68" s="166">
        <v>1</v>
      </c>
      <c r="I68" s="170">
        <v>0</v>
      </c>
      <c r="J68" s="170">
        <v>0</v>
      </c>
      <c r="K68" s="170">
        <v>0</v>
      </c>
      <c r="L68" s="170">
        <v>0</v>
      </c>
    </row>
    <row r="69" spans="1:12" s="167" customFormat="1" ht="15.6" customHeight="1">
      <c r="A69" s="420"/>
      <c r="B69" s="421"/>
      <c r="C69" s="164"/>
      <c r="D69" s="169" t="s">
        <v>569</v>
      </c>
      <c r="E69" s="166">
        <v>1</v>
      </c>
      <c r="F69" s="170">
        <v>0</v>
      </c>
      <c r="G69" s="166">
        <v>1</v>
      </c>
      <c r="H69" s="166">
        <v>1</v>
      </c>
      <c r="I69" s="170">
        <v>0</v>
      </c>
      <c r="J69" s="170">
        <v>0</v>
      </c>
      <c r="K69" s="170">
        <v>0</v>
      </c>
      <c r="L69" s="170">
        <v>0</v>
      </c>
    </row>
    <row r="70" spans="1:12" s="167" customFormat="1" ht="15.6" customHeight="1">
      <c r="A70" s="420"/>
      <c r="B70" s="421"/>
      <c r="C70" s="164"/>
      <c r="D70" s="169" t="s">
        <v>35</v>
      </c>
      <c r="E70" s="166">
        <v>1</v>
      </c>
      <c r="F70" s="166">
        <v>1</v>
      </c>
      <c r="G70" s="170">
        <v>0</v>
      </c>
      <c r="H70" s="170">
        <v>0</v>
      </c>
      <c r="I70" s="166">
        <v>1</v>
      </c>
      <c r="J70" s="166">
        <v>2</v>
      </c>
      <c r="K70" s="166">
        <v>2</v>
      </c>
      <c r="L70" s="170">
        <v>0</v>
      </c>
    </row>
    <row r="71" spans="1:12" s="167" customFormat="1" ht="15.6" customHeight="1">
      <c r="A71" s="420"/>
      <c r="B71" s="421"/>
      <c r="C71" s="164"/>
      <c r="D71" s="169" t="s">
        <v>581</v>
      </c>
      <c r="E71" s="166">
        <v>1</v>
      </c>
      <c r="F71" s="170">
        <v>0</v>
      </c>
      <c r="G71" s="166">
        <v>1</v>
      </c>
      <c r="H71" s="170">
        <v>0</v>
      </c>
      <c r="I71" s="166">
        <v>1</v>
      </c>
      <c r="J71" s="170">
        <v>0</v>
      </c>
      <c r="K71" s="170">
        <v>0</v>
      </c>
      <c r="L71" s="170">
        <v>0</v>
      </c>
    </row>
    <row r="72" spans="1:12" s="167" customFormat="1" ht="15.6" customHeight="1">
      <c r="A72" s="420"/>
      <c r="B72" s="421"/>
      <c r="C72" s="164"/>
      <c r="D72" s="169" t="s">
        <v>37</v>
      </c>
      <c r="E72" s="166">
        <v>4</v>
      </c>
      <c r="F72" s="166">
        <v>3</v>
      </c>
      <c r="G72" s="166">
        <v>1</v>
      </c>
      <c r="H72" s="166">
        <v>1</v>
      </c>
      <c r="I72" s="166">
        <v>3</v>
      </c>
      <c r="J72" s="166">
        <v>2</v>
      </c>
      <c r="K72" s="170">
        <v>0</v>
      </c>
      <c r="L72" s="166">
        <v>2</v>
      </c>
    </row>
    <row r="73" spans="1:12" s="167" customFormat="1" ht="15.6" customHeight="1">
      <c r="A73" s="420"/>
      <c r="B73" s="421"/>
      <c r="C73" s="164"/>
      <c r="D73" s="169" t="s">
        <v>585</v>
      </c>
      <c r="E73" s="170">
        <v>0</v>
      </c>
      <c r="F73" s="170">
        <v>0</v>
      </c>
      <c r="G73" s="170">
        <v>0</v>
      </c>
      <c r="H73" s="170">
        <v>0</v>
      </c>
      <c r="I73" s="170">
        <v>0</v>
      </c>
      <c r="J73" s="166">
        <v>1</v>
      </c>
      <c r="K73" s="166">
        <v>1</v>
      </c>
      <c r="L73" s="170">
        <v>0</v>
      </c>
    </row>
    <row r="74" spans="1:12" s="167" customFormat="1" ht="15.6" customHeight="1">
      <c r="A74" s="420"/>
      <c r="B74" s="421"/>
      <c r="C74" s="164"/>
      <c r="D74" s="169" t="s">
        <v>39</v>
      </c>
      <c r="E74" s="166">
        <v>2</v>
      </c>
      <c r="F74" s="166">
        <v>1</v>
      </c>
      <c r="G74" s="166">
        <v>1</v>
      </c>
      <c r="H74" s="166">
        <v>1</v>
      </c>
      <c r="I74" s="166">
        <v>1</v>
      </c>
      <c r="J74" s="170">
        <v>0</v>
      </c>
      <c r="K74" s="170">
        <v>0</v>
      </c>
      <c r="L74" s="170">
        <v>0</v>
      </c>
    </row>
    <row r="75" spans="1:12" s="167" customFormat="1" ht="15.6" customHeight="1">
      <c r="A75" s="420"/>
      <c r="B75" s="421"/>
      <c r="C75" s="164"/>
      <c r="D75" s="169" t="s">
        <v>40</v>
      </c>
      <c r="E75" s="166">
        <v>2</v>
      </c>
      <c r="F75" s="166">
        <v>2</v>
      </c>
      <c r="G75" s="170">
        <v>0</v>
      </c>
      <c r="H75" s="170">
        <v>0</v>
      </c>
      <c r="I75" s="166">
        <v>2</v>
      </c>
      <c r="J75" s="170">
        <v>0</v>
      </c>
      <c r="K75" s="170">
        <v>0</v>
      </c>
      <c r="L75" s="170">
        <v>0</v>
      </c>
    </row>
    <row r="76" spans="1:12" s="167" customFormat="1" ht="15.6" customHeight="1">
      <c r="A76" s="420"/>
      <c r="B76" s="421"/>
      <c r="C76" s="164"/>
      <c r="D76" s="169" t="s">
        <v>41</v>
      </c>
      <c r="E76" s="166">
        <v>2</v>
      </c>
      <c r="F76" s="166">
        <v>2</v>
      </c>
      <c r="G76" s="170">
        <v>0</v>
      </c>
      <c r="H76" s="170">
        <v>0</v>
      </c>
      <c r="I76" s="166">
        <v>2</v>
      </c>
      <c r="J76" s="166">
        <v>1</v>
      </c>
      <c r="K76" s="166">
        <v>1</v>
      </c>
      <c r="L76" s="170">
        <v>0</v>
      </c>
    </row>
    <row r="77" spans="1:12" s="167" customFormat="1" ht="15.6" customHeight="1">
      <c r="A77" s="420"/>
      <c r="B77" s="421"/>
      <c r="C77" s="164"/>
      <c r="D77" s="169" t="s">
        <v>42</v>
      </c>
      <c r="E77" s="166">
        <v>1</v>
      </c>
      <c r="F77" s="170">
        <v>0</v>
      </c>
      <c r="G77" s="166">
        <v>1</v>
      </c>
      <c r="H77" s="170">
        <v>0</v>
      </c>
      <c r="I77" s="166">
        <v>1</v>
      </c>
      <c r="J77" s="170">
        <v>0</v>
      </c>
      <c r="K77" s="170">
        <v>0</v>
      </c>
      <c r="L77" s="170">
        <v>0</v>
      </c>
    </row>
    <row r="78" spans="1:12" s="167" customFormat="1" ht="15.6" customHeight="1">
      <c r="A78" s="420"/>
      <c r="B78" s="421"/>
      <c r="C78" s="164"/>
      <c r="D78" s="169" t="s">
        <v>43</v>
      </c>
      <c r="E78" s="166">
        <v>1</v>
      </c>
      <c r="F78" s="166">
        <v>1</v>
      </c>
      <c r="G78" s="170">
        <v>0</v>
      </c>
      <c r="H78" s="170">
        <v>0</v>
      </c>
      <c r="I78" s="166">
        <v>1</v>
      </c>
      <c r="J78" s="170">
        <v>0</v>
      </c>
      <c r="K78" s="170">
        <v>0</v>
      </c>
      <c r="L78" s="170">
        <v>0</v>
      </c>
    </row>
    <row r="79" spans="1:12" s="167" customFormat="1" ht="15.6" customHeight="1">
      <c r="A79" s="420"/>
      <c r="B79" s="421"/>
      <c r="C79" s="164"/>
      <c r="D79" s="169" t="s">
        <v>595</v>
      </c>
      <c r="E79" s="166">
        <v>1</v>
      </c>
      <c r="F79" s="166">
        <v>1</v>
      </c>
      <c r="G79" s="170">
        <v>0</v>
      </c>
      <c r="H79" s="170">
        <v>0</v>
      </c>
      <c r="I79" s="166">
        <v>1</v>
      </c>
      <c r="J79" s="170">
        <v>0</v>
      </c>
      <c r="K79" s="170">
        <v>0</v>
      </c>
      <c r="L79" s="170">
        <v>0</v>
      </c>
    </row>
    <row r="80" spans="1:12" s="167" customFormat="1" ht="15.6" customHeight="1">
      <c r="A80" s="420"/>
      <c r="B80" s="421"/>
      <c r="C80" s="164"/>
      <c r="D80" s="169" t="s">
        <v>44</v>
      </c>
      <c r="E80" s="166">
        <v>1</v>
      </c>
      <c r="F80" s="166">
        <v>1</v>
      </c>
      <c r="G80" s="170">
        <v>0</v>
      </c>
      <c r="H80" s="170">
        <v>0</v>
      </c>
      <c r="I80" s="166">
        <v>1</v>
      </c>
      <c r="J80" s="170">
        <v>0</v>
      </c>
      <c r="K80" s="170">
        <v>0</v>
      </c>
      <c r="L80" s="170">
        <v>0</v>
      </c>
    </row>
    <row r="81" spans="1:12" s="167" customFormat="1" ht="15.6" customHeight="1">
      <c r="A81" s="422" t="s">
        <v>624</v>
      </c>
      <c r="B81" s="423"/>
      <c r="C81" s="164"/>
      <c r="D81" s="165"/>
      <c r="E81" s="166">
        <v>1271</v>
      </c>
      <c r="F81" s="166">
        <v>579</v>
      </c>
      <c r="G81" s="166">
        <v>692</v>
      </c>
      <c r="H81" s="166">
        <v>341</v>
      </c>
      <c r="I81" s="166">
        <v>930</v>
      </c>
      <c r="J81" s="166">
        <v>238</v>
      </c>
      <c r="K81" s="166">
        <v>118</v>
      </c>
      <c r="L81" s="166">
        <v>120</v>
      </c>
    </row>
    <row r="82" spans="1:12" s="167" customFormat="1" ht="15.6" customHeight="1">
      <c r="A82" s="420"/>
      <c r="B82" s="421"/>
      <c r="C82" s="168" t="s">
        <v>548</v>
      </c>
      <c r="D82" s="169" t="s">
        <v>24</v>
      </c>
      <c r="E82" s="166">
        <v>4</v>
      </c>
      <c r="F82" s="166">
        <v>1</v>
      </c>
      <c r="G82" s="166">
        <v>3</v>
      </c>
      <c r="H82" s="166">
        <v>1</v>
      </c>
      <c r="I82" s="166">
        <v>3</v>
      </c>
      <c r="J82" s="170">
        <v>0</v>
      </c>
      <c r="K82" s="170">
        <v>0</v>
      </c>
      <c r="L82" s="170">
        <v>0</v>
      </c>
    </row>
    <row r="83" spans="1:12" s="167" customFormat="1" ht="15.6" customHeight="1">
      <c r="A83" s="420"/>
      <c r="B83" s="421"/>
      <c r="C83" s="164"/>
      <c r="D83" s="169" t="s">
        <v>26</v>
      </c>
      <c r="E83" s="170">
        <v>0</v>
      </c>
      <c r="F83" s="170">
        <v>0</v>
      </c>
      <c r="G83" s="170">
        <v>0</v>
      </c>
      <c r="H83" s="170">
        <v>0</v>
      </c>
      <c r="I83" s="170">
        <v>0</v>
      </c>
      <c r="J83" s="166">
        <v>1</v>
      </c>
      <c r="K83" s="166">
        <v>1</v>
      </c>
      <c r="L83" s="170">
        <v>0</v>
      </c>
    </row>
    <row r="84" spans="1:12" s="167" customFormat="1" ht="15.6" customHeight="1">
      <c r="A84" s="420"/>
      <c r="B84" s="421"/>
      <c r="C84" s="164"/>
      <c r="D84" s="169" t="s">
        <v>28</v>
      </c>
      <c r="E84" s="166">
        <v>32</v>
      </c>
      <c r="F84" s="166">
        <v>19</v>
      </c>
      <c r="G84" s="166">
        <v>13</v>
      </c>
      <c r="H84" s="166">
        <v>6</v>
      </c>
      <c r="I84" s="166">
        <v>26</v>
      </c>
      <c r="J84" s="166">
        <v>2</v>
      </c>
      <c r="K84" s="166">
        <v>1</v>
      </c>
      <c r="L84" s="166">
        <v>1</v>
      </c>
    </row>
    <row r="85" spans="1:12" s="167" customFormat="1" ht="15.6" customHeight="1">
      <c r="A85" s="420"/>
      <c r="B85" s="421"/>
      <c r="C85" s="164"/>
      <c r="D85" s="169" t="s">
        <v>29</v>
      </c>
      <c r="E85" s="166">
        <v>1</v>
      </c>
      <c r="F85" s="170">
        <v>0</v>
      </c>
      <c r="G85" s="166">
        <v>1</v>
      </c>
      <c r="H85" s="170">
        <v>0</v>
      </c>
      <c r="I85" s="166">
        <v>1</v>
      </c>
      <c r="J85" s="170">
        <v>0</v>
      </c>
      <c r="K85" s="170">
        <v>0</v>
      </c>
      <c r="L85" s="170">
        <v>0</v>
      </c>
    </row>
    <row r="86" spans="1:12" s="167" customFormat="1" ht="15.6" customHeight="1">
      <c r="A86" s="420"/>
      <c r="B86" s="421"/>
      <c r="C86" s="164"/>
      <c r="D86" s="169" t="s">
        <v>35</v>
      </c>
      <c r="E86" s="166">
        <v>1</v>
      </c>
      <c r="F86" s="166">
        <v>1</v>
      </c>
      <c r="G86" s="170">
        <v>0</v>
      </c>
      <c r="H86" s="170">
        <v>0</v>
      </c>
      <c r="I86" s="166">
        <v>1</v>
      </c>
      <c r="J86" s="170">
        <v>0</v>
      </c>
      <c r="K86" s="170">
        <v>0</v>
      </c>
      <c r="L86" s="170">
        <v>0</v>
      </c>
    </row>
    <row r="87" spans="1:12" s="167" customFormat="1" ht="15.6" customHeight="1">
      <c r="A87" s="420"/>
      <c r="B87" s="421"/>
      <c r="C87" s="164"/>
      <c r="D87" s="169" t="s">
        <v>37</v>
      </c>
      <c r="E87" s="166">
        <v>5</v>
      </c>
      <c r="F87" s="166">
        <v>5</v>
      </c>
      <c r="G87" s="170">
        <v>0</v>
      </c>
      <c r="H87" s="166">
        <v>1</v>
      </c>
      <c r="I87" s="166">
        <v>4</v>
      </c>
      <c r="J87" s="170">
        <v>0</v>
      </c>
      <c r="K87" s="170">
        <v>0</v>
      </c>
      <c r="L87" s="170">
        <v>0</v>
      </c>
    </row>
    <row r="88" spans="1:12" s="167" customFormat="1" ht="15.6" customHeight="1">
      <c r="A88" s="420"/>
      <c r="B88" s="421"/>
      <c r="C88" s="164"/>
      <c r="D88" s="169" t="s">
        <v>40</v>
      </c>
      <c r="E88" s="166">
        <v>1</v>
      </c>
      <c r="F88" s="166">
        <v>1</v>
      </c>
      <c r="G88" s="170">
        <v>0</v>
      </c>
      <c r="H88" s="170">
        <v>0</v>
      </c>
      <c r="I88" s="166">
        <v>1</v>
      </c>
      <c r="J88" s="170">
        <v>0</v>
      </c>
      <c r="K88" s="170">
        <v>0</v>
      </c>
      <c r="L88" s="170">
        <v>0</v>
      </c>
    </row>
    <row r="89" spans="1:12" s="167" customFormat="1" ht="15.6" customHeight="1">
      <c r="A89" s="420"/>
      <c r="B89" s="421"/>
      <c r="C89" s="168" t="s">
        <v>549</v>
      </c>
      <c r="D89" s="169" t="s">
        <v>21</v>
      </c>
      <c r="E89" s="166">
        <v>7</v>
      </c>
      <c r="F89" s="166">
        <v>5</v>
      </c>
      <c r="G89" s="166">
        <v>2</v>
      </c>
      <c r="H89" s="166">
        <v>4</v>
      </c>
      <c r="I89" s="166">
        <v>3</v>
      </c>
      <c r="J89" s="170">
        <v>0</v>
      </c>
      <c r="K89" s="170">
        <v>0</v>
      </c>
      <c r="L89" s="170">
        <v>0</v>
      </c>
    </row>
    <row r="90" spans="1:12" s="167" customFormat="1" ht="15.6" customHeight="1">
      <c r="A90" s="420"/>
      <c r="B90" s="421"/>
      <c r="C90" s="164"/>
      <c r="D90" s="169" t="s">
        <v>24</v>
      </c>
      <c r="E90" s="166">
        <v>49</v>
      </c>
      <c r="F90" s="166">
        <v>22</v>
      </c>
      <c r="G90" s="166">
        <v>27</v>
      </c>
      <c r="H90" s="166">
        <v>20</v>
      </c>
      <c r="I90" s="166">
        <v>29</v>
      </c>
      <c r="J90" s="166">
        <v>17</v>
      </c>
      <c r="K90" s="166">
        <v>10</v>
      </c>
      <c r="L90" s="166">
        <v>7</v>
      </c>
    </row>
    <row r="91" spans="1:12" s="167" customFormat="1" ht="15.6" customHeight="1">
      <c r="A91" s="420"/>
      <c r="B91" s="421"/>
      <c r="C91" s="164"/>
      <c r="D91" s="169" t="s">
        <v>25</v>
      </c>
      <c r="E91" s="166">
        <v>2</v>
      </c>
      <c r="F91" s="166">
        <v>1</v>
      </c>
      <c r="G91" s="166">
        <v>1</v>
      </c>
      <c r="H91" s="166">
        <v>1</v>
      </c>
      <c r="I91" s="166">
        <v>1</v>
      </c>
      <c r="J91" s="170">
        <v>0</v>
      </c>
      <c r="K91" s="170">
        <v>0</v>
      </c>
      <c r="L91" s="170">
        <v>0</v>
      </c>
    </row>
    <row r="92" spans="1:12" s="167" customFormat="1" ht="15.6" customHeight="1">
      <c r="A92" s="420"/>
      <c r="B92" s="421"/>
      <c r="C92" s="164"/>
      <c r="D92" s="169" t="s">
        <v>26</v>
      </c>
      <c r="E92" s="166">
        <v>2</v>
      </c>
      <c r="F92" s="166">
        <v>2</v>
      </c>
      <c r="G92" s="170">
        <v>0</v>
      </c>
      <c r="H92" s="170">
        <v>0</v>
      </c>
      <c r="I92" s="166">
        <v>2</v>
      </c>
      <c r="J92" s="166">
        <v>2</v>
      </c>
      <c r="K92" s="166">
        <v>2</v>
      </c>
      <c r="L92" s="170">
        <v>0</v>
      </c>
    </row>
    <row r="93" spans="1:12" s="167" customFormat="1" ht="15.6" customHeight="1">
      <c r="A93" s="420"/>
      <c r="B93" s="421"/>
      <c r="C93" s="164"/>
      <c r="D93" s="169" t="s">
        <v>28</v>
      </c>
      <c r="E93" s="166">
        <v>116</v>
      </c>
      <c r="F93" s="166">
        <v>61</v>
      </c>
      <c r="G93" s="166">
        <v>55</v>
      </c>
      <c r="H93" s="166">
        <v>47</v>
      </c>
      <c r="I93" s="166">
        <v>69</v>
      </c>
      <c r="J93" s="166">
        <v>29</v>
      </c>
      <c r="K93" s="166">
        <v>20</v>
      </c>
      <c r="L93" s="166">
        <v>9</v>
      </c>
    </row>
    <row r="94" spans="1:12" s="167" customFormat="1" ht="15.6" customHeight="1">
      <c r="A94" s="420"/>
      <c r="B94" s="421"/>
      <c r="C94" s="164"/>
      <c r="D94" s="169" t="s">
        <v>29</v>
      </c>
      <c r="E94" s="166">
        <v>1</v>
      </c>
      <c r="F94" s="166">
        <v>1</v>
      </c>
      <c r="G94" s="170">
        <v>0</v>
      </c>
      <c r="H94" s="166">
        <v>1</v>
      </c>
      <c r="I94" s="170">
        <v>0</v>
      </c>
      <c r="J94" s="170">
        <v>0</v>
      </c>
      <c r="K94" s="170">
        <v>0</v>
      </c>
      <c r="L94" s="170">
        <v>0</v>
      </c>
    </row>
    <row r="95" spans="1:12" s="167" customFormat="1" ht="15.6" customHeight="1">
      <c r="A95" s="420"/>
      <c r="B95" s="421"/>
      <c r="C95" s="164"/>
      <c r="D95" s="169" t="s">
        <v>31</v>
      </c>
      <c r="E95" s="166">
        <v>2</v>
      </c>
      <c r="F95" s="170">
        <v>0</v>
      </c>
      <c r="G95" s="166">
        <v>2</v>
      </c>
      <c r="H95" s="166">
        <v>2</v>
      </c>
      <c r="I95" s="170">
        <v>0</v>
      </c>
      <c r="J95" s="170">
        <v>0</v>
      </c>
      <c r="K95" s="170">
        <v>0</v>
      </c>
      <c r="L95" s="170">
        <v>0</v>
      </c>
    </row>
    <row r="96" spans="1:12" s="167" customFormat="1" ht="15.6" customHeight="1">
      <c r="A96" s="420"/>
      <c r="B96" s="421"/>
      <c r="C96" s="164"/>
      <c r="D96" s="169" t="s">
        <v>32</v>
      </c>
      <c r="E96" s="166">
        <v>3</v>
      </c>
      <c r="F96" s="166">
        <v>1</v>
      </c>
      <c r="G96" s="166">
        <v>2</v>
      </c>
      <c r="H96" s="170">
        <v>0</v>
      </c>
      <c r="I96" s="166">
        <v>3</v>
      </c>
      <c r="J96" s="166">
        <v>3</v>
      </c>
      <c r="K96" s="166">
        <v>1</v>
      </c>
      <c r="L96" s="166">
        <v>2</v>
      </c>
    </row>
    <row r="97" spans="1:12" s="167" customFormat="1" ht="15.6" customHeight="1">
      <c r="A97" s="420"/>
      <c r="B97" s="421"/>
      <c r="C97" s="164"/>
      <c r="D97" s="169" t="s">
        <v>33</v>
      </c>
      <c r="E97" s="166">
        <v>7</v>
      </c>
      <c r="F97" s="166">
        <v>2</v>
      </c>
      <c r="G97" s="166">
        <v>5</v>
      </c>
      <c r="H97" s="166">
        <v>1</v>
      </c>
      <c r="I97" s="166">
        <v>6</v>
      </c>
      <c r="J97" s="166">
        <v>4</v>
      </c>
      <c r="K97" s="166">
        <v>3</v>
      </c>
      <c r="L97" s="166">
        <v>1</v>
      </c>
    </row>
    <row r="98" spans="1:12" s="167" customFormat="1" ht="15.6" customHeight="1">
      <c r="A98" s="420"/>
      <c r="B98" s="421"/>
      <c r="C98" s="164"/>
      <c r="D98" s="169" t="s">
        <v>35</v>
      </c>
      <c r="E98" s="166">
        <v>1</v>
      </c>
      <c r="F98" s="166">
        <v>1</v>
      </c>
      <c r="G98" s="170">
        <v>0</v>
      </c>
      <c r="H98" s="166">
        <v>1</v>
      </c>
      <c r="I98" s="170">
        <v>0</v>
      </c>
      <c r="J98" s="170">
        <v>0</v>
      </c>
      <c r="K98" s="170">
        <v>0</v>
      </c>
      <c r="L98" s="170">
        <v>0</v>
      </c>
    </row>
    <row r="99" spans="1:12" s="167" customFormat="1" ht="15.6" customHeight="1">
      <c r="A99" s="420"/>
      <c r="B99" s="421"/>
      <c r="C99" s="164"/>
      <c r="D99" s="169" t="s">
        <v>575</v>
      </c>
      <c r="E99" s="166">
        <v>1</v>
      </c>
      <c r="F99" s="170">
        <v>0</v>
      </c>
      <c r="G99" s="166">
        <v>1</v>
      </c>
      <c r="H99" s="170">
        <v>0</v>
      </c>
      <c r="I99" s="166">
        <v>1</v>
      </c>
      <c r="J99" s="170">
        <v>0</v>
      </c>
      <c r="K99" s="170">
        <v>0</v>
      </c>
      <c r="L99" s="170">
        <v>0</v>
      </c>
    </row>
    <row r="100" spans="1:12" s="167" customFormat="1" ht="15.6" customHeight="1">
      <c r="A100" s="420"/>
      <c r="B100" s="421"/>
      <c r="C100" s="164"/>
      <c r="D100" s="169" t="s">
        <v>580</v>
      </c>
      <c r="E100" s="166">
        <v>2</v>
      </c>
      <c r="F100" s="166">
        <v>1</v>
      </c>
      <c r="G100" s="166">
        <v>1</v>
      </c>
      <c r="H100" s="170">
        <v>0</v>
      </c>
      <c r="I100" s="166">
        <v>2</v>
      </c>
      <c r="J100" s="170">
        <v>0</v>
      </c>
      <c r="K100" s="170">
        <v>0</v>
      </c>
      <c r="L100" s="170">
        <v>0</v>
      </c>
    </row>
    <row r="101" spans="1:12" s="167" customFormat="1" ht="15.6" customHeight="1">
      <c r="A101" s="420"/>
      <c r="B101" s="421"/>
      <c r="C101" s="164"/>
      <c r="D101" s="169" t="s">
        <v>37</v>
      </c>
      <c r="E101" s="166">
        <v>5</v>
      </c>
      <c r="F101" s="166">
        <v>2</v>
      </c>
      <c r="G101" s="166">
        <v>3</v>
      </c>
      <c r="H101" s="166">
        <v>3</v>
      </c>
      <c r="I101" s="166">
        <v>2</v>
      </c>
      <c r="J101" s="166">
        <v>1</v>
      </c>
      <c r="K101" s="166">
        <v>1</v>
      </c>
      <c r="L101" s="170">
        <v>0</v>
      </c>
    </row>
    <row r="102" spans="1:12" s="167" customFormat="1" ht="15.6" customHeight="1">
      <c r="A102" s="420"/>
      <c r="B102" s="421"/>
      <c r="C102" s="164"/>
      <c r="D102" s="169" t="s">
        <v>40</v>
      </c>
      <c r="E102" s="166">
        <v>7</v>
      </c>
      <c r="F102" s="166">
        <v>4</v>
      </c>
      <c r="G102" s="166">
        <v>3</v>
      </c>
      <c r="H102" s="166">
        <v>4</v>
      </c>
      <c r="I102" s="166">
        <v>3</v>
      </c>
      <c r="J102" s="166">
        <v>1</v>
      </c>
      <c r="K102" s="166">
        <v>1</v>
      </c>
      <c r="L102" s="170">
        <v>0</v>
      </c>
    </row>
    <row r="103" spans="1:12" s="167" customFormat="1" ht="15.6" customHeight="1">
      <c r="A103" s="420"/>
      <c r="B103" s="421"/>
      <c r="C103" s="168" t="s">
        <v>550</v>
      </c>
      <c r="D103" s="169" t="s">
        <v>21</v>
      </c>
      <c r="E103" s="166">
        <v>112</v>
      </c>
      <c r="F103" s="166">
        <v>46</v>
      </c>
      <c r="G103" s="166">
        <v>66</v>
      </c>
      <c r="H103" s="166">
        <v>41</v>
      </c>
      <c r="I103" s="166">
        <v>71</v>
      </c>
      <c r="J103" s="166">
        <v>6</v>
      </c>
      <c r="K103" s="166">
        <v>2</v>
      </c>
      <c r="L103" s="166">
        <v>4</v>
      </c>
    </row>
    <row r="104" spans="1:12" s="167" customFormat="1" ht="15.6" customHeight="1">
      <c r="A104" s="420"/>
      <c r="B104" s="421"/>
      <c r="C104" s="164"/>
      <c r="D104" s="169" t="s">
        <v>24</v>
      </c>
      <c r="E104" s="166">
        <v>204</v>
      </c>
      <c r="F104" s="166">
        <v>78</v>
      </c>
      <c r="G104" s="166">
        <v>126</v>
      </c>
      <c r="H104" s="166">
        <v>62</v>
      </c>
      <c r="I104" s="166">
        <v>142</v>
      </c>
      <c r="J104" s="166">
        <v>51</v>
      </c>
      <c r="K104" s="166">
        <v>22</v>
      </c>
      <c r="L104" s="166">
        <v>29</v>
      </c>
    </row>
    <row r="105" spans="1:12" s="167" customFormat="1" ht="15.6" customHeight="1">
      <c r="A105" s="420"/>
      <c r="B105" s="421"/>
      <c r="C105" s="164"/>
      <c r="D105" s="169" t="s">
        <v>25</v>
      </c>
      <c r="E105" s="166">
        <v>29</v>
      </c>
      <c r="F105" s="166">
        <v>11</v>
      </c>
      <c r="G105" s="166">
        <v>18</v>
      </c>
      <c r="H105" s="166">
        <v>4</v>
      </c>
      <c r="I105" s="166">
        <v>25</v>
      </c>
      <c r="J105" s="166">
        <v>7</v>
      </c>
      <c r="K105" s="166">
        <v>4</v>
      </c>
      <c r="L105" s="166">
        <v>3</v>
      </c>
    </row>
    <row r="106" spans="1:12" s="167" customFormat="1" ht="15.6" customHeight="1">
      <c r="A106" s="420"/>
      <c r="B106" s="421"/>
      <c r="C106" s="164"/>
      <c r="D106" s="169" t="s">
        <v>26</v>
      </c>
      <c r="E106" s="166">
        <v>10</v>
      </c>
      <c r="F106" s="166">
        <v>3</v>
      </c>
      <c r="G106" s="166">
        <v>7</v>
      </c>
      <c r="H106" s="166">
        <v>3</v>
      </c>
      <c r="I106" s="166">
        <v>7</v>
      </c>
      <c r="J106" s="166">
        <v>2</v>
      </c>
      <c r="K106" s="170">
        <v>0</v>
      </c>
      <c r="L106" s="166">
        <v>2</v>
      </c>
    </row>
    <row r="107" spans="1:12" s="167" customFormat="1" ht="15.6" customHeight="1">
      <c r="A107" s="420"/>
      <c r="B107" s="421"/>
      <c r="C107" s="164"/>
      <c r="D107" s="169" t="s">
        <v>556</v>
      </c>
      <c r="E107" s="170">
        <v>0</v>
      </c>
      <c r="F107" s="170">
        <v>0</v>
      </c>
      <c r="G107" s="170">
        <v>0</v>
      </c>
      <c r="H107" s="170">
        <v>0</v>
      </c>
      <c r="I107" s="170">
        <v>0</v>
      </c>
      <c r="J107" s="166">
        <v>1</v>
      </c>
      <c r="K107" s="170">
        <v>0</v>
      </c>
      <c r="L107" s="166">
        <v>1</v>
      </c>
    </row>
    <row r="108" spans="1:12" s="167" customFormat="1" ht="15.6" customHeight="1">
      <c r="A108" s="420"/>
      <c r="B108" s="421"/>
      <c r="C108" s="164"/>
      <c r="D108" s="169" t="s">
        <v>28</v>
      </c>
      <c r="E108" s="166">
        <v>493</v>
      </c>
      <c r="F108" s="166">
        <v>239</v>
      </c>
      <c r="G108" s="166">
        <v>254</v>
      </c>
      <c r="H108" s="166">
        <v>98</v>
      </c>
      <c r="I108" s="166">
        <v>395</v>
      </c>
      <c r="J108" s="166">
        <v>81</v>
      </c>
      <c r="K108" s="166">
        <v>38</v>
      </c>
      <c r="L108" s="166">
        <v>43</v>
      </c>
    </row>
    <row r="109" spans="1:12" s="167" customFormat="1" ht="15.6" customHeight="1">
      <c r="A109" s="420"/>
      <c r="B109" s="421"/>
      <c r="C109" s="164"/>
      <c r="D109" s="169" t="s">
        <v>29</v>
      </c>
      <c r="E109" s="166">
        <v>6</v>
      </c>
      <c r="F109" s="166">
        <v>3</v>
      </c>
      <c r="G109" s="166">
        <v>3</v>
      </c>
      <c r="H109" s="166">
        <v>3</v>
      </c>
      <c r="I109" s="166">
        <v>3</v>
      </c>
      <c r="J109" s="166">
        <v>1</v>
      </c>
      <c r="K109" s="166">
        <v>1</v>
      </c>
      <c r="L109" s="170">
        <v>0</v>
      </c>
    </row>
    <row r="110" spans="1:12" s="167" customFormat="1" ht="15.6" customHeight="1">
      <c r="A110" s="420"/>
      <c r="B110" s="421"/>
      <c r="C110" s="164"/>
      <c r="D110" s="169" t="s">
        <v>31</v>
      </c>
      <c r="E110" s="166">
        <v>3</v>
      </c>
      <c r="F110" s="170">
        <v>0</v>
      </c>
      <c r="G110" s="166">
        <v>3</v>
      </c>
      <c r="H110" s="170">
        <v>0</v>
      </c>
      <c r="I110" s="166">
        <v>3</v>
      </c>
      <c r="J110" s="166">
        <v>2</v>
      </c>
      <c r="K110" s="166">
        <v>1</v>
      </c>
      <c r="L110" s="166">
        <v>1</v>
      </c>
    </row>
    <row r="111" spans="1:12" s="167" customFormat="1" ht="15.6" customHeight="1">
      <c r="A111" s="420"/>
      <c r="B111" s="421"/>
      <c r="C111" s="164"/>
      <c r="D111" s="169" t="s">
        <v>32</v>
      </c>
      <c r="E111" s="166">
        <v>49</v>
      </c>
      <c r="F111" s="166">
        <v>17</v>
      </c>
      <c r="G111" s="166">
        <v>32</v>
      </c>
      <c r="H111" s="166">
        <v>12</v>
      </c>
      <c r="I111" s="166">
        <v>37</v>
      </c>
      <c r="J111" s="166">
        <v>5</v>
      </c>
      <c r="K111" s="166">
        <v>4</v>
      </c>
      <c r="L111" s="166">
        <v>1</v>
      </c>
    </row>
    <row r="112" spans="1:12" s="167" customFormat="1" ht="15.6" customHeight="1">
      <c r="A112" s="420"/>
      <c r="B112" s="421"/>
      <c r="C112" s="164"/>
      <c r="D112" s="169" t="s">
        <v>33</v>
      </c>
      <c r="E112" s="166">
        <v>56</v>
      </c>
      <c r="F112" s="166">
        <v>22</v>
      </c>
      <c r="G112" s="166">
        <v>34</v>
      </c>
      <c r="H112" s="166">
        <v>15</v>
      </c>
      <c r="I112" s="166">
        <v>41</v>
      </c>
      <c r="J112" s="166">
        <v>10</v>
      </c>
      <c r="K112" s="166">
        <v>1</v>
      </c>
      <c r="L112" s="166">
        <v>9</v>
      </c>
    </row>
    <row r="113" spans="1:12" s="167" customFormat="1" ht="15.6" customHeight="1">
      <c r="A113" s="420"/>
      <c r="B113" s="421"/>
      <c r="C113" s="164"/>
      <c r="D113" s="169" t="s">
        <v>559</v>
      </c>
      <c r="E113" s="170">
        <v>0</v>
      </c>
      <c r="F113" s="170">
        <v>0</v>
      </c>
      <c r="G113" s="170">
        <v>0</v>
      </c>
      <c r="H113" s="170">
        <v>0</v>
      </c>
      <c r="I113" s="170">
        <v>0</v>
      </c>
      <c r="J113" s="166">
        <v>1</v>
      </c>
      <c r="K113" s="170">
        <v>0</v>
      </c>
      <c r="L113" s="166">
        <v>1</v>
      </c>
    </row>
    <row r="114" spans="1:12" s="167" customFormat="1" ht="15.6" customHeight="1">
      <c r="A114" s="420"/>
      <c r="B114" s="421"/>
      <c r="C114" s="164"/>
      <c r="D114" s="169" t="s">
        <v>563</v>
      </c>
      <c r="E114" s="166">
        <v>1</v>
      </c>
      <c r="F114" s="170">
        <v>0</v>
      </c>
      <c r="G114" s="166">
        <v>1</v>
      </c>
      <c r="H114" s="166">
        <v>1</v>
      </c>
      <c r="I114" s="170">
        <v>0</v>
      </c>
      <c r="J114" s="170">
        <v>0</v>
      </c>
      <c r="K114" s="170">
        <v>0</v>
      </c>
      <c r="L114" s="170">
        <v>0</v>
      </c>
    </row>
    <row r="115" spans="1:12" s="167" customFormat="1" ht="15.6" customHeight="1">
      <c r="A115" s="420"/>
      <c r="B115" s="421"/>
      <c r="C115" s="164"/>
      <c r="D115" s="169" t="s">
        <v>565</v>
      </c>
      <c r="E115" s="166">
        <v>2</v>
      </c>
      <c r="F115" s="166">
        <v>1</v>
      </c>
      <c r="G115" s="166">
        <v>1</v>
      </c>
      <c r="H115" s="170">
        <v>0</v>
      </c>
      <c r="I115" s="166">
        <v>2</v>
      </c>
      <c r="J115" s="170">
        <v>0</v>
      </c>
      <c r="K115" s="170">
        <v>0</v>
      </c>
      <c r="L115" s="170">
        <v>0</v>
      </c>
    </row>
    <row r="116" spans="1:12" s="167" customFormat="1" ht="15.6" customHeight="1">
      <c r="A116" s="420"/>
      <c r="B116" s="421"/>
      <c r="C116" s="164"/>
      <c r="D116" s="169" t="s">
        <v>35</v>
      </c>
      <c r="E116" s="166">
        <v>4</v>
      </c>
      <c r="F116" s="166">
        <v>2</v>
      </c>
      <c r="G116" s="166">
        <v>2</v>
      </c>
      <c r="H116" s="170">
        <v>0</v>
      </c>
      <c r="I116" s="166">
        <v>4</v>
      </c>
      <c r="J116" s="170">
        <v>0</v>
      </c>
      <c r="K116" s="170">
        <v>0</v>
      </c>
      <c r="L116" s="170">
        <v>0</v>
      </c>
    </row>
    <row r="117" spans="1:12" s="167" customFormat="1" ht="15.6" customHeight="1">
      <c r="A117" s="420"/>
      <c r="B117" s="421"/>
      <c r="C117" s="164"/>
      <c r="D117" s="169" t="s">
        <v>396</v>
      </c>
      <c r="E117" s="166">
        <v>1</v>
      </c>
      <c r="F117" s="170">
        <v>0</v>
      </c>
      <c r="G117" s="166">
        <v>1</v>
      </c>
      <c r="H117" s="170">
        <v>0</v>
      </c>
      <c r="I117" s="166">
        <v>1</v>
      </c>
      <c r="J117" s="170">
        <v>0</v>
      </c>
      <c r="K117" s="170">
        <v>0</v>
      </c>
      <c r="L117" s="170">
        <v>0</v>
      </c>
    </row>
    <row r="118" spans="1:12" s="167" customFormat="1" ht="15.6" customHeight="1">
      <c r="A118" s="420"/>
      <c r="B118" s="421"/>
      <c r="C118" s="164"/>
      <c r="D118" s="169" t="s">
        <v>576</v>
      </c>
      <c r="E118" s="166">
        <v>1</v>
      </c>
      <c r="F118" s="170">
        <v>0</v>
      </c>
      <c r="G118" s="166">
        <v>1</v>
      </c>
      <c r="H118" s="170">
        <v>0</v>
      </c>
      <c r="I118" s="166">
        <v>1</v>
      </c>
      <c r="J118" s="170">
        <v>0</v>
      </c>
      <c r="K118" s="170">
        <v>0</v>
      </c>
      <c r="L118" s="170">
        <v>0</v>
      </c>
    </row>
    <row r="119" spans="1:12" s="167" customFormat="1" ht="15.6" customHeight="1">
      <c r="A119" s="420"/>
      <c r="B119" s="421"/>
      <c r="C119" s="164"/>
      <c r="D119" s="169" t="s">
        <v>36</v>
      </c>
      <c r="E119" s="166">
        <v>1</v>
      </c>
      <c r="F119" s="170">
        <v>0</v>
      </c>
      <c r="G119" s="166">
        <v>1</v>
      </c>
      <c r="H119" s="170">
        <v>0</v>
      </c>
      <c r="I119" s="166">
        <v>1</v>
      </c>
      <c r="J119" s="170">
        <v>0</v>
      </c>
      <c r="K119" s="170">
        <v>0</v>
      </c>
      <c r="L119" s="170">
        <v>0</v>
      </c>
    </row>
    <row r="120" spans="1:12" s="167" customFormat="1" ht="15.6" customHeight="1">
      <c r="A120" s="420"/>
      <c r="B120" s="421"/>
      <c r="C120" s="164"/>
      <c r="D120" s="169" t="s">
        <v>582</v>
      </c>
      <c r="E120" s="166">
        <v>1</v>
      </c>
      <c r="F120" s="166">
        <v>1</v>
      </c>
      <c r="G120" s="170">
        <v>0</v>
      </c>
      <c r="H120" s="170">
        <v>0</v>
      </c>
      <c r="I120" s="166">
        <v>1</v>
      </c>
      <c r="J120" s="170">
        <v>0</v>
      </c>
      <c r="K120" s="170">
        <v>0</v>
      </c>
      <c r="L120" s="170">
        <v>0</v>
      </c>
    </row>
    <row r="121" spans="1:12" s="167" customFormat="1" ht="15.6" customHeight="1">
      <c r="A121" s="420"/>
      <c r="B121" s="421"/>
      <c r="C121" s="164"/>
      <c r="D121" s="169" t="s">
        <v>583</v>
      </c>
      <c r="E121" s="166">
        <v>1</v>
      </c>
      <c r="F121" s="166">
        <v>1</v>
      </c>
      <c r="G121" s="170">
        <v>0</v>
      </c>
      <c r="H121" s="166">
        <v>1</v>
      </c>
      <c r="I121" s="170">
        <v>0</v>
      </c>
      <c r="J121" s="170">
        <v>0</v>
      </c>
      <c r="K121" s="170">
        <v>0</v>
      </c>
      <c r="L121" s="170">
        <v>0</v>
      </c>
    </row>
    <row r="122" spans="1:12" s="167" customFormat="1" ht="15.6" customHeight="1">
      <c r="A122" s="420"/>
      <c r="B122" s="421"/>
      <c r="C122" s="164"/>
      <c r="D122" s="169" t="s">
        <v>37</v>
      </c>
      <c r="E122" s="166">
        <v>6</v>
      </c>
      <c r="F122" s="166">
        <v>4</v>
      </c>
      <c r="G122" s="166">
        <v>2</v>
      </c>
      <c r="H122" s="166">
        <v>2</v>
      </c>
      <c r="I122" s="166">
        <v>4</v>
      </c>
      <c r="J122" s="166">
        <v>4</v>
      </c>
      <c r="K122" s="166">
        <v>2</v>
      </c>
      <c r="L122" s="166">
        <v>2</v>
      </c>
    </row>
    <row r="123" spans="1:12" s="167" customFormat="1" ht="15.6" customHeight="1">
      <c r="A123" s="420"/>
      <c r="B123" s="421"/>
      <c r="C123" s="164"/>
      <c r="D123" s="169" t="s">
        <v>585</v>
      </c>
      <c r="E123" s="166">
        <v>2</v>
      </c>
      <c r="F123" s="166">
        <v>1</v>
      </c>
      <c r="G123" s="166">
        <v>1</v>
      </c>
      <c r="H123" s="166">
        <v>1</v>
      </c>
      <c r="I123" s="166">
        <v>1</v>
      </c>
      <c r="J123" s="170">
        <v>0</v>
      </c>
      <c r="K123" s="170">
        <v>0</v>
      </c>
      <c r="L123" s="170">
        <v>0</v>
      </c>
    </row>
    <row r="124" spans="1:12" s="167" customFormat="1" ht="15.6" customHeight="1">
      <c r="A124" s="420"/>
      <c r="B124" s="421"/>
      <c r="C124" s="164"/>
      <c r="D124" s="169" t="s">
        <v>588</v>
      </c>
      <c r="E124" s="166">
        <v>1</v>
      </c>
      <c r="F124" s="166">
        <v>1</v>
      </c>
      <c r="G124" s="170">
        <v>0</v>
      </c>
      <c r="H124" s="170">
        <v>0</v>
      </c>
      <c r="I124" s="166">
        <v>1</v>
      </c>
      <c r="J124" s="170">
        <v>0</v>
      </c>
      <c r="K124" s="170">
        <v>0</v>
      </c>
      <c r="L124" s="170">
        <v>0</v>
      </c>
    </row>
    <row r="125" spans="1:12" s="167" customFormat="1" ht="15.6" customHeight="1">
      <c r="A125" s="420"/>
      <c r="B125" s="421"/>
      <c r="C125" s="164"/>
      <c r="D125" s="169" t="s">
        <v>39</v>
      </c>
      <c r="E125" s="166">
        <v>2</v>
      </c>
      <c r="F125" s="170">
        <v>0</v>
      </c>
      <c r="G125" s="166">
        <v>2</v>
      </c>
      <c r="H125" s="170">
        <v>0</v>
      </c>
      <c r="I125" s="166">
        <v>2</v>
      </c>
      <c r="J125" s="166">
        <v>1</v>
      </c>
      <c r="K125" s="170">
        <v>0</v>
      </c>
      <c r="L125" s="166">
        <v>1</v>
      </c>
    </row>
    <row r="126" spans="1:12" s="167" customFormat="1" ht="15.6" customHeight="1">
      <c r="A126" s="420"/>
      <c r="B126" s="421"/>
      <c r="C126" s="164"/>
      <c r="D126" s="169" t="s">
        <v>589</v>
      </c>
      <c r="E126" s="166">
        <v>3</v>
      </c>
      <c r="F126" s="166">
        <v>2</v>
      </c>
      <c r="G126" s="166">
        <v>1</v>
      </c>
      <c r="H126" s="166">
        <v>2</v>
      </c>
      <c r="I126" s="166">
        <v>1</v>
      </c>
      <c r="J126" s="170">
        <v>0</v>
      </c>
      <c r="K126" s="170">
        <v>0</v>
      </c>
      <c r="L126" s="170">
        <v>0</v>
      </c>
    </row>
    <row r="127" spans="1:12" s="167" customFormat="1" ht="15.6" customHeight="1">
      <c r="A127" s="420"/>
      <c r="B127" s="421"/>
      <c r="C127" s="164"/>
      <c r="D127" s="169" t="s">
        <v>590</v>
      </c>
      <c r="E127" s="166">
        <v>1</v>
      </c>
      <c r="F127" s="166">
        <v>1</v>
      </c>
      <c r="G127" s="170">
        <v>0</v>
      </c>
      <c r="H127" s="170">
        <v>0</v>
      </c>
      <c r="I127" s="166">
        <v>1</v>
      </c>
      <c r="J127" s="170">
        <v>0</v>
      </c>
      <c r="K127" s="170">
        <v>0</v>
      </c>
      <c r="L127" s="170">
        <v>0</v>
      </c>
    </row>
    <row r="128" spans="1:12" s="167" customFormat="1" ht="15.6" customHeight="1">
      <c r="A128" s="420"/>
      <c r="B128" s="421"/>
      <c r="C128" s="164"/>
      <c r="D128" s="169" t="s">
        <v>40</v>
      </c>
      <c r="E128" s="166">
        <v>20</v>
      </c>
      <c r="F128" s="166">
        <v>12</v>
      </c>
      <c r="G128" s="166">
        <v>8</v>
      </c>
      <c r="H128" s="166">
        <v>4</v>
      </c>
      <c r="I128" s="166">
        <v>16</v>
      </c>
      <c r="J128" s="166">
        <v>3</v>
      </c>
      <c r="K128" s="166">
        <v>1</v>
      </c>
      <c r="L128" s="166">
        <v>2</v>
      </c>
    </row>
    <row r="129" spans="1:12" s="167" customFormat="1" ht="15.6" customHeight="1">
      <c r="A129" s="420"/>
      <c r="B129" s="421"/>
      <c r="C129" s="164"/>
      <c r="D129" s="169" t="s">
        <v>41</v>
      </c>
      <c r="E129" s="166">
        <v>1</v>
      </c>
      <c r="F129" s="170">
        <v>0</v>
      </c>
      <c r="G129" s="166">
        <v>1</v>
      </c>
      <c r="H129" s="170">
        <v>0</v>
      </c>
      <c r="I129" s="166">
        <v>1</v>
      </c>
      <c r="J129" s="166">
        <v>2</v>
      </c>
      <c r="K129" s="166">
        <v>2</v>
      </c>
      <c r="L129" s="170">
        <v>0</v>
      </c>
    </row>
    <row r="130" spans="1:12" s="167" customFormat="1" ht="15.6" customHeight="1">
      <c r="A130" s="420"/>
      <c r="B130" s="421"/>
      <c r="C130" s="164"/>
      <c r="D130" s="169" t="s">
        <v>42</v>
      </c>
      <c r="E130" s="166">
        <v>6</v>
      </c>
      <c r="F130" s="166">
        <v>1</v>
      </c>
      <c r="G130" s="166">
        <v>5</v>
      </c>
      <c r="H130" s="170">
        <v>0</v>
      </c>
      <c r="I130" s="166">
        <v>6</v>
      </c>
      <c r="J130" s="170">
        <v>0</v>
      </c>
      <c r="K130" s="170">
        <v>0</v>
      </c>
      <c r="L130" s="170">
        <v>0</v>
      </c>
    </row>
    <row r="131" spans="1:12" s="167" customFormat="1" ht="15.6" customHeight="1">
      <c r="A131" s="420"/>
      <c r="B131" s="421"/>
      <c r="C131" s="164"/>
      <c r="D131" s="169" t="s">
        <v>593</v>
      </c>
      <c r="E131" s="166">
        <v>1</v>
      </c>
      <c r="F131" s="170">
        <v>0</v>
      </c>
      <c r="G131" s="166">
        <v>1</v>
      </c>
      <c r="H131" s="170">
        <v>0</v>
      </c>
      <c r="I131" s="166">
        <v>1</v>
      </c>
      <c r="J131" s="170">
        <v>0</v>
      </c>
      <c r="K131" s="170">
        <v>0</v>
      </c>
      <c r="L131" s="170">
        <v>0</v>
      </c>
    </row>
    <row r="132" spans="1:12" s="167" customFormat="1" ht="15.6" customHeight="1">
      <c r="A132" s="420"/>
      <c r="B132" s="421"/>
      <c r="C132" s="164"/>
      <c r="D132" s="169" t="s">
        <v>595</v>
      </c>
      <c r="E132" s="166">
        <v>5</v>
      </c>
      <c r="F132" s="166">
        <v>3</v>
      </c>
      <c r="G132" s="166">
        <v>2</v>
      </c>
      <c r="H132" s="170">
        <v>0</v>
      </c>
      <c r="I132" s="166">
        <v>5</v>
      </c>
      <c r="J132" s="166">
        <v>1</v>
      </c>
      <c r="K132" s="170">
        <v>0</v>
      </c>
      <c r="L132" s="166">
        <v>1</v>
      </c>
    </row>
    <row r="133" spans="1:12" s="167" customFormat="1" ht="15.6" customHeight="1">
      <c r="A133" s="422" t="s">
        <v>625</v>
      </c>
      <c r="B133" s="423"/>
      <c r="C133" s="164"/>
      <c r="D133" s="165"/>
      <c r="E133" s="166">
        <v>722</v>
      </c>
      <c r="F133" s="166">
        <v>253</v>
      </c>
      <c r="G133" s="166">
        <v>469</v>
      </c>
      <c r="H133" s="166">
        <v>219</v>
      </c>
      <c r="I133" s="166">
        <v>503</v>
      </c>
      <c r="J133" s="166">
        <v>104</v>
      </c>
      <c r="K133" s="166">
        <v>37</v>
      </c>
      <c r="L133" s="166">
        <v>67</v>
      </c>
    </row>
    <row r="134" spans="1:12" s="167" customFormat="1" ht="15.6" customHeight="1">
      <c r="A134" s="420"/>
      <c r="B134" s="421"/>
      <c r="C134" s="168" t="s">
        <v>548</v>
      </c>
      <c r="D134" s="169" t="s">
        <v>28</v>
      </c>
      <c r="E134" s="166">
        <v>6</v>
      </c>
      <c r="F134" s="166">
        <v>3</v>
      </c>
      <c r="G134" s="166">
        <v>3</v>
      </c>
      <c r="H134" s="166">
        <v>2</v>
      </c>
      <c r="I134" s="166">
        <v>4</v>
      </c>
      <c r="J134" s="170">
        <v>0</v>
      </c>
      <c r="K134" s="170">
        <v>0</v>
      </c>
      <c r="L134" s="170">
        <v>0</v>
      </c>
    </row>
    <row r="135" spans="1:12" s="167" customFormat="1" ht="15.6" customHeight="1">
      <c r="A135" s="420"/>
      <c r="B135" s="421"/>
      <c r="C135" s="164"/>
      <c r="D135" s="169" t="s">
        <v>33</v>
      </c>
      <c r="E135" s="166">
        <v>1</v>
      </c>
      <c r="F135" s="170">
        <v>0</v>
      </c>
      <c r="G135" s="166">
        <v>1</v>
      </c>
      <c r="H135" s="166">
        <v>1</v>
      </c>
      <c r="I135" s="170">
        <v>0</v>
      </c>
      <c r="J135" s="170">
        <v>0</v>
      </c>
      <c r="K135" s="170">
        <v>0</v>
      </c>
      <c r="L135" s="170">
        <v>0</v>
      </c>
    </row>
    <row r="136" spans="1:12" s="167" customFormat="1" ht="15.6" customHeight="1">
      <c r="A136" s="420"/>
      <c r="B136" s="421"/>
      <c r="C136" s="164"/>
      <c r="D136" s="169" t="s">
        <v>37</v>
      </c>
      <c r="E136" s="166">
        <v>1</v>
      </c>
      <c r="F136" s="170">
        <v>0</v>
      </c>
      <c r="G136" s="166">
        <v>1</v>
      </c>
      <c r="H136" s="166">
        <v>1</v>
      </c>
      <c r="I136" s="170">
        <v>0</v>
      </c>
      <c r="J136" s="170">
        <v>0</v>
      </c>
      <c r="K136" s="170">
        <v>0</v>
      </c>
      <c r="L136" s="170">
        <v>0</v>
      </c>
    </row>
    <row r="137" spans="1:12" s="167" customFormat="1" ht="15.6" customHeight="1">
      <c r="A137" s="420"/>
      <c r="B137" s="421"/>
      <c r="C137" s="168" t="s">
        <v>549</v>
      </c>
      <c r="D137" s="169" t="s">
        <v>21</v>
      </c>
      <c r="E137" s="166">
        <v>12</v>
      </c>
      <c r="F137" s="166">
        <v>1</v>
      </c>
      <c r="G137" s="166">
        <v>11</v>
      </c>
      <c r="H137" s="166">
        <v>6</v>
      </c>
      <c r="I137" s="166">
        <v>6</v>
      </c>
      <c r="J137" s="166">
        <v>1</v>
      </c>
      <c r="K137" s="170">
        <v>0</v>
      </c>
      <c r="L137" s="166">
        <v>1</v>
      </c>
    </row>
    <row r="138" spans="1:12" s="167" customFormat="1" ht="15.6" customHeight="1">
      <c r="A138" s="420"/>
      <c r="B138" s="421"/>
      <c r="C138" s="164"/>
      <c r="D138" s="169" t="s">
        <v>24</v>
      </c>
      <c r="E138" s="166">
        <v>13</v>
      </c>
      <c r="F138" s="166">
        <v>3</v>
      </c>
      <c r="G138" s="166">
        <v>10</v>
      </c>
      <c r="H138" s="166">
        <v>4</v>
      </c>
      <c r="I138" s="166">
        <v>9</v>
      </c>
      <c r="J138" s="166">
        <v>4</v>
      </c>
      <c r="K138" s="166">
        <v>2</v>
      </c>
      <c r="L138" s="166">
        <v>2</v>
      </c>
    </row>
    <row r="139" spans="1:12" s="167" customFormat="1" ht="15.6" customHeight="1">
      <c r="A139" s="420"/>
      <c r="B139" s="421"/>
      <c r="C139" s="164"/>
      <c r="D139" s="169" t="s">
        <v>555</v>
      </c>
      <c r="E139" s="166">
        <v>1</v>
      </c>
      <c r="F139" s="166">
        <v>1</v>
      </c>
      <c r="G139" s="170">
        <v>0</v>
      </c>
      <c r="H139" s="166">
        <v>1</v>
      </c>
      <c r="I139" s="170">
        <v>0</v>
      </c>
      <c r="J139" s="170">
        <v>0</v>
      </c>
      <c r="K139" s="170">
        <v>0</v>
      </c>
      <c r="L139" s="170">
        <v>0</v>
      </c>
    </row>
    <row r="140" spans="1:12" s="167" customFormat="1" ht="15.6" customHeight="1">
      <c r="A140" s="420"/>
      <c r="B140" s="421"/>
      <c r="C140" s="164"/>
      <c r="D140" s="169" t="s">
        <v>25</v>
      </c>
      <c r="E140" s="166">
        <v>2</v>
      </c>
      <c r="F140" s="166">
        <v>1</v>
      </c>
      <c r="G140" s="166">
        <v>1</v>
      </c>
      <c r="H140" s="166">
        <v>1</v>
      </c>
      <c r="I140" s="166">
        <v>1</v>
      </c>
      <c r="J140" s="170">
        <v>0</v>
      </c>
      <c r="K140" s="170">
        <v>0</v>
      </c>
      <c r="L140" s="170">
        <v>0</v>
      </c>
    </row>
    <row r="141" spans="1:12" s="167" customFormat="1" ht="15.6" customHeight="1">
      <c r="A141" s="420"/>
      <c r="B141" s="421"/>
      <c r="C141" s="164"/>
      <c r="D141" s="169" t="s">
        <v>26</v>
      </c>
      <c r="E141" s="166">
        <v>1</v>
      </c>
      <c r="F141" s="170">
        <v>0</v>
      </c>
      <c r="G141" s="166">
        <v>1</v>
      </c>
      <c r="H141" s="170">
        <v>0</v>
      </c>
      <c r="I141" s="166">
        <v>1</v>
      </c>
      <c r="J141" s="170">
        <v>0</v>
      </c>
      <c r="K141" s="170">
        <v>0</v>
      </c>
      <c r="L141" s="170">
        <v>0</v>
      </c>
    </row>
    <row r="142" spans="1:12" s="167" customFormat="1" ht="15.6" customHeight="1">
      <c r="A142" s="420"/>
      <c r="B142" s="421"/>
      <c r="C142" s="164"/>
      <c r="D142" s="169" t="s">
        <v>28</v>
      </c>
      <c r="E142" s="166">
        <v>63</v>
      </c>
      <c r="F142" s="166">
        <v>28</v>
      </c>
      <c r="G142" s="166">
        <v>35</v>
      </c>
      <c r="H142" s="166">
        <v>19</v>
      </c>
      <c r="I142" s="166">
        <v>44</v>
      </c>
      <c r="J142" s="166">
        <v>19</v>
      </c>
      <c r="K142" s="166">
        <v>10</v>
      </c>
      <c r="L142" s="166">
        <v>9</v>
      </c>
    </row>
    <row r="143" spans="1:12" s="167" customFormat="1" ht="15.6" customHeight="1">
      <c r="A143" s="420"/>
      <c r="B143" s="421"/>
      <c r="C143" s="164"/>
      <c r="D143" s="169" t="s">
        <v>32</v>
      </c>
      <c r="E143" s="166">
        <v>1</v>
      </c>
      <c r="F143" s="166">
        <v>1</v>
      </c>
      <c r="G143" s="170">
        <v>0</v>
      </c>
      <c r="H143" s="170">
        <v>0</v>
      </c>
      <c r="I143" s="166">
        <v>1</v>
      </c>
      <c r="J143" s="170">
        <v>0</v>
      </c>
      <c r="K143" s="170">
        <v>0</v>
      </c>
      <c r="L143" s="170">
        <v>0</v>
      </c>
    </row>
    <row r="144" spans="1:12" s="167" customFormat="1" ht="15.6" customHeight="1">
      <c r="A144" s="420"/>
      <c r="B144" s="421"/>
      <c r="C144" s="164"/>
      <c r="D144" s="169" t="s">
        <v>33</v>
      </c>
      <c r="E144" s="166">
        <v>10</v>
      </c>
      <c r="F144" s="166">
        <v>3</v>
      </c>
      <c r="G144" s="166">
        <v>7</v>
      </c>
      <c r="H144" s="166">
        <v>4</v>
      </c>
      <c r="I144" s="166">
        <v>6</v>
      </c>
      <c r="J144" s="166">
        <v>3</v>
      </c>
      <c r="K144" s="166">
        <v>1</v>
      </c>
      <c r="L144" s="166">
        <v>2</v>
      </c>
    </row>
    <row r="145" spans="1:12" s="167" customFormat="1" ht="15.6" customHeight="1">
      <c r="A145" s="420"/>
      <c r="B145" s="421"/>
      <c r="C145" s="164"/>
      <c r="D145" s="169" t="s">
        <v>37</v>
      </c>
      <c r="E145" s="166">
        <v>2</v>
      </c>
      <c r="F145" s="170">
        <v>0</v>
      </c>
      <c r="G145" s="166">
        <v>2</v>
      </c>
      <c r="H145" s="170">
        <v>0</v>
      </c>
      <c r="I145" s="166">
        <v>2</v>
      </c>
      <c r="J145" s="170">
        <v>0</v>
      </c>
      <c r="K145" s="170">
        <v>0</v>
      </c>
      <c r="L145" s="170">
        <v>0</v>
      </c>
    </row>
    <row r="146" spans="1:12" s="167" customFormat="1" ht="15.6" customHeight="1">
      <c r="A146" s="420"/>
      <c r="B146" s="421"/>
      <c r="C146" s="164"/>
      <c r="D146" s="169" t="s">
        <v>41</v>
      </c>
      <c r="E146" s="166">
        <v>2</v>
      </c>
      <c r="F146" s="170">
        <v>0</v>
      </c>
      <c r="G146" s="166">
        <v>2</v>
      </c>
      <c r="H146" s="166">
        <v>1</v>
      </c>
      <c r="I146" s="166">
        <v>1</v>
      </c>
      <c r="J146" s="170">
        <v>0</v>
      </c>
      <c r="K146" s="170">
        <v>0</v>
      </c>
      <c r="L146" s="170">
        <v>0</v>
      </c>
    </row>
    <row r="147" spans="1:12" s="167" customFormat="1" ht="15.6" customHeight="1">
      <c r="A147" s="420"/>
      <c r="B147" s="421"/>
      <c r="C147" s="168" t="s">
        <v>550</v>
      </c>
      <c r="D147" s="169" t="s">
        <v>21</v>
      </c>
      <c r="E147" s="166">
        <v>217</v>
      </c>
      <c r="F147" s="166">
        <v>72</v>
      </c>
      <c r="G147" s="166">
        <v>145</v>
      </c>
      <c r="H147" s="166">
        <v>81</v>
      </c>
      <c r="I147" s="166">
        <v>136</v>
      </c>
      <c r="J147" s="166">
        <v>12</v>
      </c>
      <c r="K147" s="166">
        <v>1</v>
      </c>
      <c r="L147" s="166">
        <v>11</v>
      </c>
    </row>
    <row r="148" spans="1:12" s="167" customFormat="1" ht="15.6" customHeight="1">
      <c r="A148" s="420"/>
      <c r="B148" s="421"/>
      <c r="C148" s="164"/>
      <c r="D148" s="169" t="s">
        <v>24</v>
      </c>
      <c r="E148" s="166">
        <v>110</v>
      </c>
      <c r="F148" s="166">
        <v>35</v>
      </c>
      <c r="G148" s="166">
        <v>75</v>
      </c>
      <c r="H148" s="166">
        <v>28</v>
      </c>
      <c r="I148" s="166">
        <v>82</v>
      </c>
      <c r="J148" s="166">
        <v>15</v>
      </c>
      <c r="K148" s="166">
        <v>4</v>
      </c>
      <c r="L148" s="166">
        <v>11</v>
      </c>
    </row>
    <row r="149" spans="1:12" s="167" customFormat="1" ht="15.6" customHeight="1">
      <c r="A149" s="420"/>
      <c r="B149" s="421"/>
      <c r="C149" s="164"/>
      <c r="D149" s="169" t="s">
        <v>555</v>
      </c>
      <c r="E149" s="170">
        <v>0</v>
      </c>
      <c r="F149" s="170">
        <v>0</v>
      </c>
      <c r="G149" s="170">
        <v>0</v>
      </c>
      <c r="H149" s="170">
        <v>0</v>
      </c>
      <c r="I149" s="170">
        <v>0</v>
      </c>
      <c r="J149" s="166">
        <v>1</v>
      </c>
      <c r="K149" s="166">
        <v>1</v>
      </c>
      <c r="L149" s="170">
        <v>0</v>
      </c>
    </row>
    <row r="150" spans="1:12" s="167" customFormat="1" ht="15.6" customHeight="1">
      <c r="A150" s="420"/>
      <c r="B150" s="421"/>
      <c r="C150" s="164"/>
      <c r="D150" s="169" t="s">
        <v>25</v>
      </c>
      <c r="E150" s="166">
        <v>9</v>
      </c>
      <c r="F150" s="166">
        <v>2</v>
      </c>
      <c r="G150" s="166">
        <v>7</v>
      </c>
      <c r="H150" s="166">
        <v>1</v>
      </c>
      <c r="I150" s="166">
        <v>8</v>
      </c>
      <c r="J150" s="166">
        <v>4</v>
      </c>
      <c r="K150" s="170">
        <v>0</v>
      </c>
      <c r="L150" s="166">
        <v>4</v>
      </c>
    </row>
    <row r="151" spans="1:12" s="167" customFormat="1" ht="15.6" customHeight="1">
      <c r="A151" s="420"/>
      <c r="B151" s="421"/>
      <c r="C151" s="164"/>
      <c r="D151" s="169" t="s">
        <v>26</v>
      </c>
      <c r="E151" s="166">
        <v>5</v>
      </c>
      <c r="F151" s="166">
        <v>2</v>
      </c>
      <c r="G151" s="166">
        <v>3</v>
      </c>
      <c r="H151" s="170">
        <v>0</v>
      </c>
      <c r="I151" s="166">
        <v>5</v>
      </c>
      <c r="J151" s="166">
        <v>1</v>
      </c>
      <c r="K151" s="170">
        <v>0</v>
      </c>
      <c r="L151" s="166">
        <v>1</v>
      </c>
    </row>
    <row r="152" spans="1:12" s="167" customFormat="1" ht="15.6" customHeight="1">
      <c r="A152" s="420"/>
      <c r="B152" s="421"/>
      <c r="C152" s="164"/>
      <c r="D152" s="169" t="s">
        <v>28</v>
      </c>
      <c r="E152" s="166">
        <v>208</v>
      </c>
      <c r="F152" s="166">
        <v>83</v>
      </c>
      <c r="G152" s="166">
        <v>125</v>
      </c>
      <c r="H152" s="166">
        <v>49</v>
      </c>
      <c r="I152" s="166">
        <v>159</v>
      </c>
      <c r="J152" s="166">
        <v>35</v>
      </c>
      <c r="K152" s="166">
        <v>18</v>
      </c>
      <c r="L152" s="166">
        <v>17</v>
      </c>
    </row>
    <row r="153" spans="1:12" s="167" customFormat="1" ht="15.6" customHeight="1">
      <c r="A153" s="420"/>
      <c r="B153" s="421"/>
      <c r="C153" s="164"/>
      <c r="D153" s="169" t="s">
        <v>29</v>
      </c>
      <c r="E153" s="166">
        <v>3</v>
      </c>
      <c r="F153" s="166">
        <v>1</v>
      </c>
      <c r="G153" s="166">
        <v>2</v>
      </c>
      <c r="H153" s="166">
        <v>1</v>
      </c>
      <c r="I153" s="166">
        <v>2</v>
      </c>
      <c r="J153" s="170">
        <v>0</v>
      </c>
      <c r="K153" s="170">
        <v>0</v>
      </c>
      <c r="L153" s="170">
        <v>0</v>
      </c>
    </row>
    <row r="154" spans="1:12" s="167" customFormat="1" ht="15.6" customHeight="1">
      <c r="A154" s="420"/>
      <c r="B154" s="421"/>
      <c r="C154" s="164"/>
      <c r="D154" s="169" t="s">
        <v>30</v>
      </c>
      <c r="E154" s="166">
        <v>2</v>
      </c>
      <c r="F154" s="170">
        <v>0</v>
      </c>
      <c r="G154" s="166">
        <v>2</v>
      </c>
      <c r="H154" s="170">
        <v>0</v>
      </c>
      <c r="I154" s="166">
        <v>2</v>
      </c>
      <c r="J154" s="170">
        <v>0</v>
      </c>
      <c r="K154" s="170">
        <v>0</v>
      </c>
      <c r="L154" s="170">
        <v>0</v>
      </c>
    </row>
    <row r="155" spans="1:12" s="167" customFormat="1" ht="15.6" customHeight="1">
      <c r="A155" s="420"/>
      <c r="B155" s="421"/>
      <c r="C155" s="164"/>
      <c r="D155" s="169" t="s">
        <v>32</v>
      </c>
      <c r="E155" s="166">
        <v>8</v>
      </c>
      <c r="F155" s="166">
        <v>2</v>
      </c>
      <c r="G155" s="166">
        <v>6</v>
      </c>
      <c r="H155" s="166">
        <v>2</v>
      </c>
      <c r="I155" s="166">
        <v>6</v>
      </c>
      <c r="J155" s="166">
        <v>1</v>
      </c>
      <c r="K155" s="170">
        <v>0</v>
      </c>
      <c r="L155" s="166">
        <v>1</v>
      </c>
    </row>
    <row r="156" spans="1:12" s="167" customFormat="1" ht="15.6" customHeight="1">
      <c r="A156" s="420"/>
      <c r="B156" s="421"/>
      <c r="C156" s="164"/>
      <c r="D156" s="169" t="s">
        <v>33</v>
      </c>
      <c r="E156" s="166">
        <v>28</v>
      </c>
      <c r="F156" s="166">
        <v>10</v>
      </c>
      <c r="G156" s="166">
        <v>18</v>
      </c>
      <c r="H156" s="166">
        <v>10</v>
      </c>
      <c r="I156" s="166">
        <v>18</v>
      </c>
      <c r="J156" s="166">
        <v>5</v>
      </c>
      <c r="K156" s="170">
        <v>0</v>
      </c>
      <c r="L156" s="166">
        <v>5</v>
      </c>
    </row>
    <row r="157" spans="1:12" s="167" customFormat="1" ht="15.6" customHeight="1">
      <c r="A157" s="420"/>
      <c r="B157" s="421"/>
      <c r="C157" s="164"/>
      <c r="D157" s="169" t="s">
        <v>559</v>
      </c>
      <c r="E157" s="166">
        <v>1</v>
      </c>
      <c r="F157" s="170">
        <v>0</v>
      </c>
      <c r="G157" s="166">
        <v>1</v>
      </c>
      <c r="H157" s="166">
        <v>1</v>
      </c>
      <c r="I157" s="170">
        <v>0</v>
      </c>
      <c r="J157" s="170">
        <v>0</v>
      </c>
      <c r="K157" s="170">
        <v>0</v>
      </c>
      <c r="L157" s="170">
        <v>0</v>
      </c>
    </row>
    <row r="158" spans="1:12" s="167" customFormat="1" ht="15.6" customHeight="1">
      <c r="A158" s="420"/>
      <c r="B158" s="421"/>
      <c r="C158" s="164"/>
      <c r="D158" s="169" t="s">
        <v>563</v>
      </c>
      <c r="E158" s="166">
        <v>1</v>
      </c>
      <c r="F158" s="170">
        <v>0</v>
      </c>
      <c r="G158" s="166">
        <v>1</v>
      </c>
      <c r="H158" s="170">
        <v>0</v>
      </c>
      <c r="I158" s="166">
        <v>1</v>
      </c>
      <c r="J158" s="170">
        <v>0</v>
      </c>
      <c r="K158" s="170">
        <v>0</v>
      </c>
      <c r="L158" s="170">
        <v>0</v>
      </c>
    </row>
    <row r="159" spans="1:12" s="167" customFormat="1" ht="15.6" customHeight="1">
      <c r="A159" s="420"/>
      <c r="B159" s="421"/>
      <c r="C159" s="164"/>
      <c r="D159" s="169" t="s">
        <v>35</v>
      </c>
      <c r="E159" s="166">
        <v>1</v>
      </c>
      <c r="F159" s="170">
        <v>0</v>
      </c>
      <c r="G159" s="166">
        <v>1</v>
      </c>
      <c r="H159" s="166">
        <v>1</v>
      </c>
      <c r="I159" s="170">
        <v>0</v>
      </c>
      <c r="J159" s="170">
        <v>0</v>
      </c>
      <c r="K159" s="170">
        <v>0</v>
      </c>
      <c r="L159" s="170">
        <v>0</v>
      </c>
    </row>
    <row r="160" spans="1:12" s="167" customFormat="1" ht="15.6" customHeight="1">
      <c r="A160" s="420"/>
      <c r="B160" s="421"/>
      <c r="C160" s="164"/>
      <c r="D160" s="169" t="s">
        <v>37</v>
      </c>
      <c r="E160" s="166">
        <v>5</v>
      </c>
      <c r="F160" s="166">
        <v>3</v>
      </c>
      <c r="G160" s="166">
        <v>2</v>
      </c>
      <c r="H160" s="166">
        <v>2</v>
      </c>
      <c r="I160" s="166">
        <v>3</v>
      </c>
      <c r="J160" s="170">
        <v>0</v>
      </c>
      <c r="K160" s="170">
        <v>0</v>
      </c>
      <c r="L160" s="170">
        <v>0</v>
      </c>
    </row>
    <row r="161" spans="1:12" s="167" customFormat="1" ht="15.6" customHeight="1">
      <c r="A161" s="420"/>
      <c r="B161" s="421"/>
      <c r="C161" s="164"/>
      <c r="D161" s="169" t="s">
        <v>38</v>
      </c>
      <c r="E161" s="166">
        <v>1</v>
      </c>
      <c r="F161" s="170">
        <v>0</v>
      </c>
      <c r="G161" s="166">
        <v>1</v>
      </c>
      <c r="H161" s="170">
        <v>0</v>
      </c>
      <c r="I161" s="166">
        <v>1</v>
      </c>
      <c r="J161" s="170">
        <v>0</v>
      </c>
      <c r="K161" s="170">
        <v>0</v>
      </c>
      <c r="L161" s="170">
        <v>0</v>
      </c>
    </row>
    <row r="162" spans="1:12" s="167" customFormat="1" ht="15.6" customHeight="1">
      <c r="A162" s="420"/>
      <c r="B162" s="421"/>
      <c r="C162" s="164"/>
      <c r="D162" s="169" t="s">
        <v>40</v>
      </c>
      <c r="E162" s="166">
        <v>4</v>
      </c>
      <c r="F162" s="166">
        <v>2</v>
      </c>
      <c r="G162" s="166">
        <v>2</v>
      </c>
      <c r="H162" s="166">
        <v>1</v>
      </c>
      <c r="I162" s="166">
        <v>3</v>
      </c>
      <c r="J162" s="166">
        <v>1</v>
      </c>
      <c r="K162" s="170">
        <v>0</v>
      </c>
      <c r="L162" s="166">
        <v>1</v>
      </c>
    </row>
    <row r="163" spans="1:12" s="167" customFormat="1" ht="15.6" customHeight="1">
      <c r="A163" s="420"/>
      <c r="B163" s="421"/>
      <c r="C163" s="164"/>
      <c r="D163" s="169" t="s">
        <v>41</v>
      </c>
      <c r="E163" s="166">
        <v>1</v>
      </c>
      <c r="F163" s="170">
        <v>0</v>
      </c>
      <c r="G163" s="166">
        <v>1</v>
      </c>
      <c r="H163" s="170">
        <v>0</v>
      </c>
      <c r="I163" s="166">
        <v>1</v>
      </c>
      <c r="J163" s="166">
        <v>1</v>
      </c>
      <c r="K163" s="170">
        <v>0</v>
      </c>
      <c r="L163" s="166">
        <v>1</v>
      </c>
    </row>
    <row r="164" spans="1:12" s="167" customFormat="1" ht="15.6" customHeight="1">
      <c r="A164" s="420"/>
      <c r="B164" s="421"/>
      <c r="C164" s="164"/>
      <c r="D164" s="169" t="s">
        <v>42</v>
      </c>
      <c r="E164" s="166">
        <v>2</v>
      </c>
      <c r="F164" s="170">
        <v>0</v>
      </c>
      <c r="G164" s="166">
        <v>2</v>
      </c>
      <c r="H164" s="166">
        <v>1</v>
      </c>
      <c r="I164" s="166">
        <v>1</v>
      </c>
      <c r="J164" s="170">
        <v>0</v>
      </c>
      <c r="K164" s="170">
        <v>0</v>
      </c>
      <c r="L164" s="170">
        <v>0</v>
      </c>
    </row>
    <row r="165" spans="1:12" s="167" customFormat="1" ht="15.6" customHeight="1">
      <c r="A165" s="420"/>
      <c r="B165" s="421"/>
      <c r="C165" s="164"/>
      <c r="D165" s="169" t="s">
        <v>594</v>
      </c>
      <c r="E165" s="166">
        <v>1</v>
      </c>
      <c r="F165" s="170">
        <v>0</v>
      </c>
      <c r="G165" s="166">
        <v>1</v>
      </c>
      <c r="H165" s="166">
        <v>1</v>
      </c>
      <c r="I165" s="170">
        <v>0</v>
      </c>
      <c r="J165" s="170">
        <v>0</v>
      </c>
      <c r="K165" s="170">
        <v>0</v>
      </c>
      <c r="L165" s="170">
        <v>0</v>
      </c>
    </row>
    <row r="166" spans="1:12" s="167" customFormat="1" ht="15.6" customHeight="1">
      <c r="A166" s="420"/>
      <c r="B166" s="421"/>
      <c r="C166" s="164"/>
      <c r="D166" s="169" t="s">
        <v>595</v>
      </c>
      <c r="E166" s="170">
        <v>0</v>
      </c>
      <c r="F166" s="170">
        <v>0</v>
      </c>
      <c r="G166" s="170">
        <v>0</v>
      </c>
      <c r="H166" s="170">
        <v>0</v>
      </c>
      <c r="I166" s="170">
        <v>0</v>
      </c>
      <c r="J166" s="166">
        <v>1</v>
      </c>
      <c r="K166" s="170">
        <v>0</v>
      </c>
      <c r="L166" s="166">
        <v>1</v>
      </c>
    </row>
    <row r="167" spans="1:12" s="167" customFormat="1" ht="15.6" customHeight="1">
      <c r="A167" s="422" t="s">
        <v>626</v>
      </c>
      <c r="B167" s="423"/>
      <c r="C167" s="164"/>
      <c r="D167" s="165"/>
      <c r="E167" s="166">
        <v>1478</v>
      </c>
      <c r="F167" s="166">
        <v>713</v>
      </c>
      <c r="G167" s="166">
        <v>765</v>
      </c>
      <c r="H167" s="166">
        <v>1478</v>
      </c>
      <c r="I167" s="170">
        <v>0</v>
      </c>
      <c r="J167" s="170">
        <v>0</v>
      </c>
      <c r="K167" s="170">
        <v>0</v>
      </c>
      <c r="L167" s="170">
        <v>0</v>
      </c>
    </row>
    <row r="168" spans="1:12" s="167" customFormat="1" ht="15.6" customHeight="1">
      <c r="A168" s="420"/>
      <c r="B168" s="421"/>
      <c r="C168" s="168" t="s">
        <v>538</v>
      </c>
      <c r="D168" s="169" t="s">
        <v>21</v>
      </c>
      <c r="E168" s="166">
        <v>1119</v>
      </c>
      <c r="F168" s="166">
        <v>524</v>
      </c>
      <c r="G168" s="166">
        <v>595</v>
      </c>
      <c r="H168" s="166">
        <v>1119</v>
      </c>
      <c r="I168" s="170">
        <v>0</v>
      </c>
      <c r="J168" s="170">
        <v>0</v>
      </c>
      <c r="K168" s="170">
        <v>0</v>
      </c>
      <c r="L168" s="170">
        <v>0</v>
      </c>
    </row>
    <row r="169" spans="1:12" s="167" customFormat="1" ht="15.6" customHeight="1">
      <c r="A169" s="420"/>
      <c r="B169" s="421"/>
      <c r="C169" s="164"/>
      <c r="D169" s="169" t="s">
        <v>24</v>
      </c>
      <c r="E169" s="166">
        <v>169</v>
      </c>
      <c r="F169" s="166">
        <v>90</v>
      </c>
      <c r="G169" s="166">
        <v>79</v>
      </c>
      <c r="H169" s="166">
        <v>169</v>
      </c>
      <c r="I169" s="170">
        <v>0</v>
      </c>
      <c r="J169" s="170">
        <v>0</v>
      </c>
      <c r="K169" s="170">
        <v>0</v>
      </c>
      <c r="L169" s="170">
        <v>0</v>
      </c>
    </row>
    <row r="170" spans="1:12" s="167" customFormat="1" ht="15.6" customHeight="1">
      <c r="A170" s="420"/>
      <c r="B170" s="421"/>
      <c r="C170" s="164"/>
      <c r="D170" s="169" t="s">
        <v>25</v>
      </c>
      <c r="E170" s="166">
        <v>2</v>
      </c>
      <c r="F170" s="170">
        <v>0</v>
      </c>
      <c r="G170" s="166">
        <v>2</v>
      </c>
      <c r="H170" s="166">
        <v>2</v>
      </c>
      <c r="I170" s="170">
        <v>0</v>
      </c>
      <c r="J170" s="170">
        <v>0</v>
      </c>
      <c r="K170" s="170">
        <v>0</v>
      </c>
      <c r="L170" s="170">
        <v>0</v>
      </c>
    </row>
    <row r="171" spans="1:12" s="167" customFormat="1" ht="15.6" customHeight="1">
      <c r="A171" s="420"/>
      <c r="B171" s="421"/>
      <c r="C171" s="164"/>
      <c r="D171" s="169" t="s">
        <v>26</v>
      </c>
      <c r="E171" s="166">
        <v>1</v>
      </c>
      <c r="F171" s="166">
        <v>1</v>
      </c>
      <c r="G171" s="170">
        <v>0</v>
      </c>
      <c r="H171" s="166">
        <v>1</v>
      </c>
      <c r="I171" s="170">
        <v>0</v>
      </c>
      <c r="J171" s="170">
        <v>0</v>
      </c>
      <c r="K171" s="170">
        <v>0</v>
      </c>
      <c r="L171" s="170">
        <v>0</v>
      </c>
    </row>
    <row r="172" spans="1:12" s="167" customFormat="1" ht="15.6" customHeight="1">
      <c r="A172" s="420"/>
      <c r="B172" s="421"/>
      <c r="C172" s="164"/>
      <c r="D172" s="169" t="s">
        <v>28</v>
      </c>
      <c r="E172" s="166">
        <v>57</v>
      </c>
      <c r="F172" s="166">
        <v>36</v>
      </c>
      <c r="G172" s="166">
        <v>21</v>
      </c>
      <c r="H172" s="166">
        <v>57</v>
      </c>
      <c r="I172" s="170">
        <v>0</v>
      </c>
      <c r="J172" s="170">
        <v>0</v>
      </c>
      <c r="K172" s="170">
        <v>0</v>
      </c>
      <c r="L172" s="170">
        <v>0</v>
      </c>
    </row>
    <row r="173" spans="1:12" s="167" customFormat="1" ht="15.6" customHeight="1">
      <c r="A173" s="420"/>
      <c r="B173" s="421"/>
      <c r="C173" s="164"/>
      <c r="D173" s="169" t="s">
        <v>29</v>
      </c>
      <c r="E173" s="166">
        <v>5</v>
      </c>
      <c r="F173" s="166">
        <v>4</v>
      </c>
      <c r="G173" s="166">
        <v>1</v>
      </c>
      <c r="H173" s="166">
        <v>5</v>
      </c>
      <c r="I173" s="170">
        <v>0</v>
      </c>
      <c r="J173" s="170">
        <v>0</v>
      </c>
      <c r="K173" s="170">
        <v>0</v>
      </c>
      <c r="L173" s="170">
        <v>0</v>
      </c>
    </row>
    <row r="174" spans="1:12" s="167" customFormat="1" ht="15.6" customHeight="1">
      <c r="A174" s="420"/>
      <c r="B174" s="421"/>
      <c r="C174" s="164"/>
      <c r="D174" s="169" t="s">
        <v>31</v>
      </c>
      <c r="E174" s="166">
        <v>1</v>
      </c>
      <c r="F174" s="170">
        <v>0</v>
      </c>
      <c r="G174" s="166">
        <v>1</v>
      </c>
      <c r="H174" s="166">
        <v>1</v>
      </c>
      <c r="I174" s="170">
        <v>0</v>
      </c>
      <c r="J174" s="170">
        <v>0</v>
      </c>
      <c r="K174" s="170">
        <v>0</v>
      </c>
      <c r="L174" s="170">
        <v>0</v>
      </c>
    </row>
    <row r="175" spans="1:12" s="167" customFormat="1" ht="15.6" customHeight="1">
      <c r="A175" s="420"/>
      <c r="B175" s="421"/>
      <c r="C175" s="164"/>
      <c r="D175" s="169" t="s">
        <v>32</v>
      </c>
      <c r="E175" s="166">
        <v>3</v>
      </c>
      <c r="F175" s="166">
        <v>3</v>
      </c>
      <c r="G175" s="170">
        <v>0</v>
      </c>
      <c r="H175" s="166">
        <v>3</v>
      </c>
      <c r="I175" s="170">
        <v>0</v>
      </c>
      <c r="J175" s="170">
        <v>0</v>
      </c>
      <c r="K175" s="170">
        <v>0</v>
      </c>
      <c r="L175" s="170">
        <v>0</v>
      </c>
    </row>
    <row r="176" spans="1:12" s="167" customFormat="1" ht="15.6" customHeight="1">
      <c r="A176" s="420"/>
      <c r="B176" s="421"/>
      <c r="C176" s="164"/>
      <c r="D176" s="169" t="s">
        <v>33</v>
      </c>
      <c r="E176" s="166">
        <v>115</v>
      </c>
      <c r="F176" s="166">
        <v>52</v>
      </c>
      <c r="G176" s="166">
        <v>63</v>
      </c>
      <c r="H176" s="166">
        <v>115</v>
      </c>
      <c r="I176" s="170">
        <v>0</v>
      </c>
      <c r="J176" s="170">
        <v>0</v>
      </c>
      <c r="K176" s="170">
        <v>0</v>
      </c>
      <c r="L176" s="170">
        <v>0</v>
      </c>
    </row>
    <row r="177" spans="1:12" s="167" customFormat="1" ht="15.6" customHeight="1">
      <c r="A177" s="420"/>
      <c r="B177" s="421"/>
      <c r="C177" s="164"/>
      <c r="D177" s="169" t="s">
        <v>37</v>
      </c>
      <c r="E177" s="166">
        <v>1</v>
      </c>
      <c r="F177" s="170">
        <v>0</v>
      </c>
      <c r="G177" s="166">
        <v>1</v>
      </c>
      <c r="H177" s="166">
        <v>1</v>
      </c>
      <c r="I177" s="170">
        <v>0</v>
      </c>
      <c r="J177" s="170">
        <v>0</v>
      </c>
      <c r="K177" s="170">
        <v>0</v>
      </c>
      <c r="L177" s="170">
        <v>0</v>
      </c>
    </row>
    <row r="178" spans="1:12" s="167" customFormat="1" ht="15.6" customHeight="1">
      <c r="A178" s="420"/>
      <c r="B178" s="421"/>
      <c r="C178" s="164"/>
      <c r="D178" s="169" t="s">
        <v>39</v>
      </c>
      <c r="E178" s="166">
        <v>1</v>
      </c>
      <c r="F178" s="166">
        <v>1</v>
      </c>
      <c r="G178" s="170">
        <v>0</v>
      </c>
      <c r="H178" s="166">
        <v>1</v>
      </c>
      <c r="I178" s="170">
        <v>0</v>
      </c>
      <c r="J178" s="170">
        <v>0</v>
      </c>
      <c r="K178" s="170">
        <v>0</v>
      </c>
      <c r="L178" s="170">
        <v>0</v>
      </c>
    </row>
    <row r="179" spans="1:12" s="167" customFormat="1" ht="15.6" customHeight="1">
      <c r="A179" s="420"/>
      <c r="B179" s="421"/>
      <c r="C179" s="164"/>
      <c r="D179" s="169" t="s">
        <v>591</v>
      </c>
      <c r="E179" s="166">
        <v>2</v>
      </c>
      <c r="F179" s="166">
        <v>1</v>
      </c>
      <c r="G179" s="166">
        <v>1</v>
      </c>
      <c r="H179" s="166">
        <v>2</v>
      </c>
      <c r="I179" s="170">
        <v>0</v>
      </c>
      <c r="J179" s="170">
        <v>0</v>
      </c>
      <c r="K179" s="170">
        <v>0</v>
      </c>
      <c r="L179" s="170">
        <v>0</v>
      </c>
    </row>
    <row r="180" spans="1:12" s="167" customFormat="1" ht="15.6" customHeight="1">
      <c r="A180" s="420"/>
      <c r="B180" s="421"/>
      <c r="C180" s="164"/>
      <c r="D180" s="169" t="s">
        <v>42</v>
      </c>
      <c r="E180" s="166">
        <v>2</v>
      </c>
      <c r="F180" s="166">
        <v>1</v>
      </c>
      <c r="G180" s="166">
        <v>1</v>
      </c>
      <c r="H180" s="166">
        <v>2</v>
      </c>
      <c r="I180" s="170">
        <v>0</v>
      </c>
      <c r="J180" s="170">
        <v>0</v>
      </c>
      <c r="K180" s="170">
        <v>0</v>
      </c>
      <c r="L180" s="170">
        <v>0</v>
      </c>
    </row>
    <row r="181" spans="1:12" s="167" customFormat="1" ht="15.6" customHeight="1">
      <c r="A181" s="422" t="s">
        <v>627</v>
      </c>
      <c r="B181" s="423"/>
      <c r="C181" s="164"/>
      <c r="D181" s="165"/>
      <c r="E181" s="166">
        <v>806</v>
      </c>
      <c r="F181" s="166">
        <v>477</v>
      </c>
      <c r="G181" s="166">
        <v>329</v>
      </c>
      <c r="H181" s="166">
        <v>251</v>
      </c>
      <c r="I181" s="166">
        <v>555</v>
      </c>
      <c r="J181" s="166">
        <v>140</v>
      </c>
      <c r="K181" s="166">
        <v>92</v>
      </c>
      <c r="L181" s="166">
        <v>48</v>
      </c>
    </row>
    <row r="182" spans="1:12" s="167" customFormat="1" ht="15.6" customHeight="1">
      <c r="A182" s="420"/>
      <c r="B182" s="421"/>
      <c r="C182" s="168" t="s">
        <v>548</v>
      </c>
      <c r="D182" s="169" t="s">
        <v>24</v>
      </c>
      <c r="E182" s="166">
        <v>1</v>
      </c>
      <c r="F182" s="170">
        <v>0</v>
      </c>
      <c r="G182" s="166">
        <v>1</v>
      </c>
      <c r="H182" s="170">
        <v>0</v>
      </c>
      <c r="I182" s="166">
        <v>1</v>
      </c>
      <c r="J182" s="170">
        <v>0</v>
      </c>
      <c r="K182" s="170">
        <v>0</v>
      </c>
      <c r="L182" s="170">
        <v>0</v>
      </c>
    </row>
    <row r="183" spans="1:12" s="167" customFormat="1" ht="15.6" customHeight="1">
      <c r="A183" s="420"/>
      <c r="B183" s="421"/>
      <c r="C183" s="164"/>
      <c r="D183" s="169" t="s">
        <v>28</v>
      </c>
      <c r="E183" s="166">
        <v>18</v>
      </c>
      <c r="F183" s="166">
        <v>12</v>
      </c>
      <c r="G183" s="166">
        <v>6</v>
      </c>
      <c r="H183" s="166">
        <v>4</v>
      </c>
      <c r="I183" s="166">
        <v>14</v>
      </c>
      <c r="J183" s="166">
        <v>1</v>
      </c>
      <c r="K183" s="166">
        <v>1</v>
      </c>
      <c r="L183" s="170">
        <v>0</v>
      </c>
    </row>
    <row r="184" spans="1:12" s="167" customFormat="1" ht="15.6" customHeight="1">
      <c r="A184" s="420"/>
      <c r="B184" s="421"/>
      <c r="C184" s="164"/>
      <c r="D184" s="169" t="s">
        <v>32</v>
      </c>
      <c r="E184" s="166">
        <v>1</v>
      </c>
      <c r="F184" s="166">
        <v>1</v>
      </c>
      <c r="G184" s="170">
        <v>0</v>
      </c>
      <c r="H184" s="166">
        <v>1</v>
      </c>
      <c r="I184" s="170">
        <v>0</v>
      </c>
      <c r="J184" s="170">
        <v>0</v>
      </c>
      <c r="K184" s="170">
        <v>0</v>
      </c>
      <c r="L184" s="170">
        <v>0</v>
      </c>
    </row>
    <row r="185" spans="1:12" s="167" customFormat="1" ht="15.6" customHeight="1">
      <c r="A185" s="420"/>
      <c r="B185" s="421"/>
      <c r="C185" s="164"/>
      <c r="D185" s="169" t="s">
        <v>396</v>
      </c>
      <c r="E185" s="166">
        <v>1</v>
      </c>
      <c r="F185" s="166">
        <v>1</v>
      </c>
      <c r="G185" s="170">
        <v>0</v>
      </c>
      <c r="H185" s="170">
        <v>0</v>
      </c>
      <c r="I185" s="166">
        <v>1</v>
      </c>
      <c r="J185" s="170">
        <v>0</v>
      </c>
      <c r="K185" s="170">
        <v>0</v>
      </c>
      <c r="L185" s="170">
        <v>0</v>
      </c>
    </row>
    <row r="186" spans="1:12" s="167" customFormat="1" ht="15.6" customHeight="1">
      <c r="A186" s="420"/>
      <c r="B186" s="421"/>
      <c r="C186" s="164"/>
      <c r="D186" s="169" t="s">
        <v>40</v>
      </c>
      <c r="E186" s="166">
        <v>1</v>
      </c>
      <c r="F186" s="166">
        <v>1</v>
      </c>
      <c r="G186" s="170">
        <v>0</v>
      </c>
      <c r="H186" s="170">
        <v>0</v>
      </c>
      <c r="I186" s="166">
        <v>1</v>
      </c>
      <c r="J186" s="170">
        <v>0</v>
      </c>
      <c r="K186" s="170">
        <v>0</v>
      </c>
      <c r="L186" s="170">
        <v>0</v>
      </c>
    </row>
    <row r="187" spans="1:12" s="167" customFormat="1" ht="15.6" customHeight="1">
      <c r="A187" s="420"/>
      <c r="B187" s="421"/>
      <c r="C187" s="168" t="s">
        <v>549</v>
      </c>
      <c r="D187" s="169" t="s">
        <v>21</v>
      </c>
      <c r="E187" s="166">
        <v>1</v>
      </c>
      <c r="F187" s="170">
        <v>0</v>
      </c>
      <c r="G187" s="166">
        <v>1</v>
      </c>
      <c r="H187" s="166">
        <v>1</v>
      </c>
      <c r="I187" s="170">
        <v>0</v>
      </c>
      <c r="J187" s="170">
        <v>0</v>
      </c>
      <c r="K187" s="170">
        <v>0</v>
      </c>
      <c r="L187" s="170">
        <v>0</v>
      </c>
    </row>
    <row r="188" spans="1:12" s="167" customFormat="1" ht="15.6" customHeight="1">
      <c r="A188" s="420"/>
      <c r="B188" s="421"/>
      <c r="C188" s="164"/>
      <c r="D188" s="169" t="s">
        <v>24</v>
      </c>
      <c r="E188" s="166">
        <v>21</v>
      </c>
      <c r="F188" s="166">
        <v>11</v>
      </c>
      <c r="G188" s="166">
        <v>10</v>
      </c>
      <c r="H188" s="166">
        <v>12</v>
      </c>
      <c r="I188" s="166">
        <v>9</v>
      </c>
      <c r="J188" s="166">
        <v>4</v>
      </c>
      <c r="K188" s="166">
        <v>4</v>
      </c>
      <c r="L188" s="170">
        <v>0</v>
      </c>
    </row>
    <row r="189" spans="1:12" s="167" customFormat="1" ht="15.6" customHeight="1">
      <c r="A189" s="420"/>
      <c r="B189" s="421"/>
      <c r="C189" s="164"/>
      <c r="D189" s="169" t="s">
        <v>25</v>
      </c>
      <c r="E189" s="170">
        <v>0</v>
      </c>
      <c r="F189" s="170">
        <v>0</v>
      </c>
      <c r="G189" s="170">
        <v>0</v>
      </c>
      <c r="H189" s="170">
        <v>0</v>
      </c>
      <c r="I189" s="170">
        <v>0</v>
      </c>
      <c r="J189" s="166">
        <v>1</v>
      </c>
      <c r="K189" s="166">
        <v>1</v>
      </c>
      <c r="L189" s="170">
        <v>0</v>
      </c>
    </row>
    <row r="190" spans="1:12" s="167" customFormat="1" ht="15.6" customHeight="1">
      <c r="A190" s="420"/>
      <c r="B190" s="421"/>
      <c r="C190" s="164"/>
      <c r="D190" s="169" t="s">
        <v>26</v>
      </c>
      <c r="E190" s="166">
        <v>1</v>
      </c>
      <c r="F190" s="166">
        <v>1</v>
      </c>
      <c r="G190" s="170">
        <v>0</v>
      </c>
      <c r="H190" s="170">
        <v>0</v>
      </c>
      <c r="I190" s="166">
        <v>1</v>
      </c>
      <c r="J190" s="166">
        <v>1</v>
      </c>
      <c r="K190" s="166">
        <v>1</v>
      </c>
      <c r="L190" s="170">
        <v>0</v>
      </c>
    </row>
    <row r="191" spans="1:12" s="167" customFormat="1" ht="15.6" customHeight="1">
      <c r="A191" s="420"/>
      <c r="B191" s="421"/>
      <c r="C191" s="164"/>
      <c r="D191" s="169" t="s">
        <v>28</v>
      </c>
      <c r="E191" s="166">
        <v>73</v>
      </c>
      <c r="F191" s="166">
        <v>53</v>
      </c>
      <c r="G191" s="166">
        <v>20</v>
      </c>
      <c r="H191" s="166">
        <v>34</v>
      </c>
      <c r="I191" s="166">
        <v>39</v>
      </c>
      <c r="J191" s="166">
        <v>21</v>
      </c>
      <c r="K191" s="166">
        <v>12</v>
      </c>
      <c r="L191" s="166">
        <v>9</v>
      </c>
    </row>
    <row r="192" spans="1:12" s="167" customFormat="1" ht="15.6" customHeight="1">
      <c r="A192" s="420"/>
      <c r="B192" s="421"/>
      <c r="C192" s="164"/>
      <c r="D192" s="169" t="s">
        <v>31</v>
      </c>
      <c r="E192" s="166">
        <v>1</v>
      </c>
      <c r="F192" s="170">
        <v>0</v>
      </c>
      <c r="G192" s="166">
        <v>1</v>
      </c>
      <c r="H192" s="166">
        <v>1</v>
      </c>
      <c r="I192" s="170">
        <v>0</v>
      </c>
      <c r="J192" s="170">
        <v>0</v>
      </c>
      <c r="K192" s="170">
        <v>0</v>
      </c>
      <c r="L192" s="170">
        <v>0</v>
      </c>
    </row>
    <row r="193" spans="1:12" s="167" customFormat="1" ht="15.6" customHeight="1">
      <c r="A193" s="420"/>
      <c r="B193" s="421"/>
      <c r="C193" s="164"/>
      <c r="D193" s="169" t="s">
        <v>32</v>
      </c>
      <c r="E193" s="166">
        <v>1</v>
      </c>
      <c r="F193" s="166">
        <v>1</v>
      </c>
      <c r="G193" s="170">
        <v>0</v>
      </c>
      <c r="H193" s="166">
        <v>1</v>
      </c>
      <c r="I193" s="170">
        <v>0</v>
      </c>
      <c r="J193" s="166">
        <v>1</v>
      </c>
      <c r="K193" s="170">
        <v>0</v>
      </c>
      <c r="L193" s="166">
        <v>1</v>
      </c>
    </row>
    <row r="194" spans="1:12" s="167" customFormat="1" ht="15.6" customHeight="1">
      <c r="A194" s="420"/>
      <c r="B194" s="421"/>
      <c r="C194" s="164"/>
      <c r="D194" s="169" t="s">
        <v>33</v>
      </c>
      <c r="E194" s="166">
        <v>1</v>
      </c>
      <c r="F194" s="170">
        <v>0</v>
      </c>
      <c r="G194" s="166">
        <v>1</v>
      </c>
      <c r="H194" s="166">
        <v>1</v>
      </c>
      <c r="I194" s="170">
        <v>0</v>
      </c>
      <c r="J194" s="170">
        <v>0</v>
      </c>
      <c r="K194" s="170">
        <v>0</v>
      </c>
      <c r="L194" s="170">
        <v>0</v>
      </c>
    </row>
    <row r="195" spans="1:12" s="167" customFormat="1" ht="15.6" customHeight="1">
      <c r="A195" s="420"/>
      <c r="B195" s="421"/>
      <c r="C195" s="164"/>
      <c r="D195" s="169" t="s">
        <v>34</v>
      </c>
      <c r="E195" s="166">
        <v>1</v>
      </c>
      <c r="F195" s="166">
        <v>1</v>
      </c>
      <c r="G195" s="170">
        <v>0</v>
      </c>
      <c r="H195" s="170">
        <v>0</v>
      </c>
      <c r="I195" s="166">
        <v>1</v>
      </c>
      <c r="J195" s="170">
        <v>0</v>
      </c>
      <c r="K195" s="170">
        <v>0</v>
      </c>
      <c r="L195" s="170">
        <v>0</v>
      </c>
    </row>
    <row r="196" spans="1:12" s="167" customFormat="1" ht="15.6" customHeight="1">
      <c r="A196" s="420"/>
      <c r="B196" s="421"/>
      <c r="C196" s="164"/>
      <c r="D196" s="169" t="s">
        <v>582</v>
      </c>
      <c r="E196" s="166">
        <v>1</v>
      </c>
      <c r="F196" s="170">
        <v>0</v>
      </c>
      <c r="G196" s="166">
        <v>1</v>
      </c>
      <c r="H196" s="166">
        <v>1</v>
      </c>
      <c r="I196" s="170">
        <v>0</v>
      </c>
      <c r="J196" s="170">
        <v>0</v>
      </c>
      <c r="K196" s="170">
        <v>0</v>
      </c>
      <c r="L196" s="170">
        <v>0</v>
      </c>
    </row>
    <row r="197" spans="1:12" s="167" customFormat="1" ht="15.6" customHeight="1">
      <c r="A197" s="420"/>
      <c r="B197" s="421"/>
      <c r="C197" s="164"/>
      <c r="D197" s="169" t="s">
        <v>37</v>
      </c>
      <c r="E197" s="170">
        <v>0</v>
      </c>
      <c r="F197" s="170">
        <v>0</v>
      </c>
      <c r="G197" s="170">
        <v>0</v>
      </c>
      <c r="H197" s="170">
        <v>0</v>
      </c>
      <c r="I197" s="170">
        <v>0</v>
      </c>
      <c r="J197" s="166">
        <v>1</v>
      </c>
      <c r="K197" s="166">
        <v>1</v>
      </c>
      <c r="L197" s="170">
        <v>0</v>
      </c>
    </row>
    <row r="198" spans="1:12" s="167" customFormat="1" ht="15.6" customHeight="1">
      <c r="A198" s="420"/>
      <c r="B198" s="421"/>
      <c r="C198" s="164"/>
      <c r="D198" s="169" t="s">
        <v>40</v>
      </c>
      <c r="E198" s="166">
        <v>1</v>
      </c>
      <c r="F198" s="166">
        <v>1</v>
      </c>
      <c r="G198" s="170">
        <v>0</v>
      </c>
      <c r="H198" s="170">
        <v>0</v>
      </c>
      <c r="I198" s="166">
        <v>1</v>
      </c>
      <c r="J198" s="170">
        <v>0</v>
      </c>
      <c r="K198" s="170">
        <v>0</v>
      </c>
      <c r="L198" s="170">
        <v>0</v>
      </c>
    </row>
    <row r="199" spans="1:12" s="167" customFormat="1" ht="15.6" customHeight="1">
      <c r="A199" s="420"/>
      <c r="B199" s="421"/>
      <c r="C199" s="164"/>
      <c r="D199" s="169" t="s">
        <v>41</v>
      </c>
      <c r="E199" s="166">
        <v>1</v>
      </c>
      <c r="F199" s="166">
        <v>1</v>
      </c>
      <c r="G199" s="170">
        <v>0</v>
      </c>
      <c r="H199" s="166">
        <v>1</v>
      </c>
      <c r="I199" s="170">
        <v>0</v>
      </c>
      <c r="J199" s="170">
        <v>0</v>
      </c>
      <c r="K199" s="170">
        <v>0</v>
      </c>
      <c r="L199" s="170">
        <v>0</v>
      </c>
    </row>
    <row r="200" spans="1:12" s="167" customFormat="1" ht="15.6" customHeight="1">
      <c r="A200" s="420"/>
      <c r="B200" s="421"/>
      <c r="C200" s="164"/>
      <c r="D200" s="169" t="s">
        <v>595</v>
      </c>
      <c r="E200" s="166">
        <v>1</v>
      </c>
      <c r="F200" s="166">
        <v>1</v>
      </c>
      <c r="G200" s="170">
        <v>0</v>
      </c>
      <c r="H200" s="166">
        <v>1</v>
      </c>
      <c r="I200" s="170">
        <v>0</v>
      </c>
      <c r="J200" s="170">
        <v>0</v>
      </c>
      <c r="K200" s="170">
        <v>0</v>
      </c>
      <c r="L200" s="170">
        <v>0</v>
      </c>
    </row>
    <row r="201" spans="1:12" s="167" customFormat="1" ht="15.6" customHeight="1">
      <c r="A201" s="420"/>
      <c r="B201" s="421"/>
      <c r="C201" s="168" t="s">
        <v>550</v>
      </c>
      <c r="D201" s="169" t="s">
        <v>21</v>
      </c>
      <c r="E201" s="166">
        <v>56</v>
      </c>
      <c r="F201" s="166">
        <v>27</v>
      </c>
      <c r="G201" s="166">
        <v>29</v>
      </c>
      <c r="H201" s="166">
        <v>25</v>
      </c>
      <c r="I201" s="166">
        <v>31</v>
      </c>
      <c r="J201" s="166">
        <v>3</v>
      </c>
      <c r="K201" s="166">
        <v>1</v>
      </c>
      <c r="L201" s="166">
        <v>2</v>
      </c>
    </row>
    <row r="202" spans="1:12" s="167" customFormat="1" ht="15.6" customHeight="1">
      <c r="A202" s="420"/>
      <c r="B202" s="421"/>
      <c r="C202" s="164"/>
      <c r="D202" s="169" t="s">
        <v>23</v>
      </c>
      <c r="E202" s="166">
        <v>1</v>
      </c>
      <c r="F202" s="166">
        <v>1</v>
      </c>
      <c r="G202" s="170">
        <v>0</v>
      </c>
      <c r="H202" s="170">
        <v>0</v>
      </c>
      <c r="I202" s="166">
        <v>1</v>
      </c>
      <c r="J202" s="170">
        <v>0</v>
      </c>
      <c r="K202" s="170">
        <v>0</v>
      </c>
      <c r="L202" s="170">
        <v>0</v>
      </c>
    </row>
    <row r="203" spans="1:12" s="167" customFormat="1" ht="15.6" customHeight="1">
      <c r="A203" s="420"/>
      <c r="B203" s="421"/>
      <c r="C203" s="164"/>
      <c r="D203" s="169" t="s">
        <v>24</v>
      </c>
      <c r="E203" s="166">
        <v>207</v>
      </c>
      <c r="F203" s="166">
        <v>116</v>
      </c>
      <c r="G203" s="166">
        <v>91</v>
      </c>
      <c r="H203" s="166">
        <v>68</v>
      </c>
      <c r="I203" s="166">
        <v>139</v>
      </c>
      <c r="J203" s="166">
        <v>23</v>
      </c>
      <c r="K203" s="166">
        <v>13</v>
      </c>
      <c r="L203" s="166">
        <v>10</v>
      </c>
    </row>
    <row r="204" spans="1:12" s="167" customFormat="1" ht="15.6" customHeight="1">
      <c r="A204" s="420"/>
      <c r="B204" s="421"/>
      <c r="C204" s="164"/>
      <c r="D204" s="169" t="s">
        <v>25</v>
      </c>
      <c r="E204" s="166">
        <v>11</v>
      </c>
      <c r="F204" s="166">
        <v>5</v>
      </c>
      <c r="G204" s="166">
        <v>6</v>
      </c>
      <c r="H204" s="166">
        <v>1</v>
      </c>
      <c r="I204" s="166">
        <v>10</v>
      </c>
      <c r="J204" s="166">
        <v>1</v>
      </c>
      <c r="K204" s="166">
        <v>1</v>
      </c>
      <c r="L204" s="170">
        <v>0</v>
      </c>
    </row>
    <row r="205" spans="1:12" s="167" customFormat="1" ht="15.6" customHeight="1">
      <c r="A205" s="420"/>
      <c r="B205" s="421"/>
      <c r="C205" s="164"/>
      <c r="D205" s="169" t="s">
        <v>414</v>
      </c>
      <c r="E205" s="166">
        <v>1</v>
      </c>
      <c r="F205" s="170">
        <v>0</v>
      </c>
      <c r="G205" s="166">
        <v>1</v>
      </c>
      <c r="H205" s="170">
        <v>0</v>
      </c>
      <c r="I205" s="166">
        <v>1</v>
      </c>
      <c r="J205" s="170">
        <v>0</v>
      </c>
      <c r="K205" s="170">
        <v>0</v>
      </c>
      <c r="L205" s="170">
        <v>0</v>
      </c>
    </row>
    <row r="206" spans="1:12" s="167" customFormat="1" ht="15.6" customHeight="1">
      <c r="A206" s="420"/>
      <c r="B206" s="421"/>
      <c r="C206" s="164"/>
      <c r="D206" s="169" t="s">
        <v>26</v>
      </c>
      <c r="E206" s="166">
        <v>5</v>
      </c>
      <c r="F206" s="166">
        <v>1</v>
      </c>
      <c r="G206" s="166">
        <v>4</v>
      </c>
      <c r="H206" s="166">
        <v>1</v>
      </c>
      <c r="I206" s="166">
        <v>4</v>
      </c>
      <c r="J206" s="170">
        <v>0</v>
      </c>
      <c r="K206" s="170">
        <v>0</v>
      </c>
      <c r="L206" s="170">
        <v>0</v>
      </c>
    </row>
    <row r="207" spans="1:12" s="167" customFormat="1" ht="15.6" customHeight="1">
      <c r="A207" s="420"/>
      <c r="B207" s="421"/>
      <c r="C207" s="164"/>
      <c r="D207" s="169" t="s">
        <v>28</v>
      </c>
      <c r="E207" s="166">
        <v>323</v>
      </c>
      <c r="F207" s="166">
        <v>198</v>
      </c>
      <c r="G207" s="166">
        <v>125</v>
      </c>
      <c r="H207" s="166">
        <v>81</v>
      </c>
      <c r="I207" s="166">
        <v>242</v>
      </c>
      <c r="J207" s="166">
        <v>68</v>
      </c>
      <c r="K207" s="166">
        <v>47</v>
      </c>
      <c r="L207" s="166">
        <v>21</v>
      </c>
    </row>
    <row r="208" spans="1:12" s="167" customFormat="1" ht="15.6" customHeight="1">
      <c r="A208" s="420"/>
      <c r="B208" s="421"/>
      <c r="C208" s="164"/>
      <c r="D208" s="169" t="s">
        <v>29</v>
      </c>
      <c r="E208" s="166">
        <v>2</v>
      </c>
      <c r="F208" s="166">
        <v>1</v>
      </c>
      <c r="G208" s="166">
        <v>1</v>
      </c>
      <c r="H208" s="166">
        <v>1</v>
      </c>
      <c r="I208" s="166">
        <v>1</v>
      </c>
      <c r="J208" s="170">
        <v>0</v>
      </c>
      <c r="K208" s="170">
        <v>0</v>
      </c>
      <c r="L208" s="170">
        <v>0</v>
      </c>
    </row>
    <row r="209" spans="1:12" s="167" customFormat="1" ht="15.6" customHeight="1">
      <c r="A209" s="420"/>
      <c r="B209" s="421"/>
      <c r="C209" s="164"/>
      <c r="D209" s="169" t="s">
        <v>31</v>
      </c>
      <c r="E209" s="166">
        <v>2</v>
      </c>
      <c r="F209" s="166">
        <v>1</v>
      </c>
      <c r="G209" s="166">
        <v>1</v>
      </c>
      <c r="H209" s="170">
        <v>0</v>
      </c>
      <c r="I209" s="166">
        <v>2</v>
      </c>
      <c r="J209" s="166">
        <v>1</v>
      </c>
      <c r="K209" s="166">
        <v>1</v>
      </c>
      <c r="L209" s="170">
        <v>0</v>
      </c>
    </row>
    <row r="210" spans="1:12" s="167" customFormat="1" ht="15.6" customHeight="1">
      <c r="A210" s="420"/>
      <c r="B210" s="421"/>
      <c r="C210" s="164"/>
      <c r="D210" s="169" t="s">
        <v>32</v>
      </c>
      <c r="E210" s="166">
        <v>6</v>
      </c>
      <c r="F210" s="166">
        <v>2</v>
      </c>
      <c r="G210" s="166">
        <v>4</v>
      </c>
      <c r="H210" s="166">
        <v>1</v>
      </c>
      <c r="I210" s="166">
        <v>5</v>
      </c>
      <c r="J210" s="166">
        <v>8</v>
      </c>
      <c r="K210" s="166">
        <v>5</v>
      </c>
      <c r="L210" s="166">
        <v>3</v>
      </c>
    </row>
    <row r="211" spans="1:12" s="167" customFormat="1" ht="15.6" customHeight="1">
      <c r="A211" s="420"/>
      <c r="B211" s="421"/>
      <c r="C211" s="164"/>
      <c r="D211" s="169" t="s">
        <v>33</v>
      </c>
      <c r="E211" s="166">
        <v>26</v>
      </c>
      <c r="F211" s="166">
        <v>18</v>
      </c>
      <c r="G211" s="166">
        <v>8</v>
      </c>
      <c r="H211" s="166">
        <v>5</v>
      </c>
      <c r="I211" s="166">
        <v>21</v>
      </c>
      <c r="J211" s="166">
        <v>1</v>
      </c>
      <c r="K211" s="166">
        <v>1</v>
      </c>
      <c r="L211" s="170">
        <v>0</v>
      </c>
    </row>
    <row r="212" spans="1:12" s="167" customFormat="1" ht="15.6" customHeight="1">
      <c r="A212" s="420"/>
      <c r="B212" s="421"/>
      <c r="C212" s="164"/>
      <c r="D212" s="169" t="s">
        <v>562</v>
      </c>
      <c r="E212" s="166">
        <v>1</v>
      </c>
      <c r="F212" s="166">
        <v>1</v>
      </c>
      <c r="G212" s="170">
        <v>0</v>
      </c>
      <c r="H212" s="170">
        <v>0</v>
      </c>
      <c r="I212" s="166">
        <v>1</v>
      </c>
      <c r="J212" s="170">
        <v>0</v>
      </c>
      <c r="K212" s="170">
        <v>0</v>
      </c>
      <c r="L212" s="170">
        <v>0</v>
      </c>
    </row>
    <row r="213" spans="1:12" s="167" customFormat="1" ht="15.6" customHeight="1">
      <c r="A213" s="420"/>
      <c r="B213" s="421"/>
      <c r="C213" s="164"/>
      <c r="D213" s="169" t="s">
        <v>569</v>
      </c>
      <c r="E213" s="166">
        <v>1</v>
      </c>
      <c r="F213" s="170">
        <v>0</v>
      </c>
      <c r="G213" s="166">
        <v>1</v>
      </c>
      <c r="H213" s="170">
        <v>0</v>
      </c>
      <c r="I213" s="166">
        <v>1</v>
      </c>
      <c r="J213" s="170">
        <v>0</v>
      </c>
      <c r="K213" s="170">
        <v>0</v>
      </c>
      <c r="L213" s="170">
        <v>0</v>
      </c>
    </row>
    <row r="214" spans="1:12" s="167" customFormat="1" ht="15.6" customHeight="1">
      <c r="A214" s="420"/>
      <c r="B214" s="421"/>
      <c r="C214" s="164"/>
      <c r="D214" s="169" t="s">
        <v>35</v>
      </c>
      <c r="E214" s="166">
        <v>7</v>
      </c>
      <c r="F214" s="166">
        <v>3</v>
      </c>
      <c r="G214" s="166">
        <v>4</v>
      </c>
      <c r="H214" s="166">
        <v>2</v>
      </c>
      <c r="I214" s="166">
        <v>5</v>
      </c>
      <c r="J214" s="170">
        <v>0</v>
      </c>
      <c r="K214" s="170">
        <v>0</v>
      </c>
      <c r="L214" s="170">
        <v>0</v>
      </c>
    </row>
    <row r="215" spans="1:12" s="167" customFormat="1" ht="15.6" customHeight="1">
      <c r="A215" s="420"/>
      <c r="B215" s="421"/>
      <c r="C215" s="164"/>
      <c r="D215" s="169" t="s">
        <v>580</v>
      </c>
      <c r="E215" s="166">
        <v>1</v>
      </c>
      <c r="F215" s="170">
        <v>0</v>
      </c>
      <c r="G215" s="166">
        <v>1</v>
      </c>
      <c r="H215" s="170">
        <v>0</v>
      </c>
      <c r="I215" s="166">
        <v>1</v>
      </c>
      <c r="J215" s="170">
        <v>0</v>
      </c>
      <c r="K215" s="170">
        <v>0</v>
      </c>
      <c r="L215" s="170">
        <v>0</v>
      </c>
    </row>
    <row r="216" spans="1:12" s="167" customFormat="1" ht="15.6" customHeight="1">
      <c r="A216" s="420"/>
      <c r="B216" s="421"/>
      <c r="C216" s="164"/>
      <c r="D216" s="169" t="s">
        <v>581</v>
      </c>
      <c r="E216" s="166">
        <v>1</v>
      </c>
      <c r="F216" s="170">
        <v>0</v>
      </c>
      <c r="G216" s="166">
        <v>1</v>
      </c>
      <c r="H216" s="170">
        <v>0</v>
      </c>
      <c r="I216" s="166">
        <v>1</v>
      </c>
      <c r="J216" s="170">
        <v>0</v>
      </c>
      <c r="K216" s="170">
        <v>0</v>
      </c>
      <c r="L216" s="170">
        <v>0</v>
      </c>
    </row>
    <row r="217" spans="1:12" s="167" customFormat="1" ht="15.6" customHeight="1">
      <c r="A217" s="420"/>
      <c r="B217" s="421"/>
      <c r="C217" s="164"/>
      <c r="D217" s="169" t="s">
        <v>36</v>
      </c>
      <c r="E217" s="166">
        <v>1</v>
      </c>
      <c r="F217" s="170">
        <v>0</v>
      </c>
      <c r="G217" s="166">
        <v>1</v>
      </c>
      <c r="H217" s="170">
        <v>0</v>
      </c>
      <c r="I217" s="166">
        <v>1</v>
      </c>
      <c r="J217" s="170">
        <v>0</v>
      </c>
      <c r="K217" s="170">
        <v>0</v>
      </c>
      <c r="L217" s="170">
        <v>0</v>
      </c>
    </row>
    <row r="218" spans="1:12" s="167" customFormat="1" ht="15.6" customHeight="1">
      <c r="A218" s="420"/>
      <c r="B218" s="421"/>
      <c r="C218" s="164"/>
      <c r="D218" s="169" t="s">
        <v>582</v>
      </c>
      <c r="E218" s="166">
        <v>1</v>
      </c>
      <c r="F218" s="166">
        <v>1</v>
      </c>
      <c r="G218" s="170">
        <v>0</v>
      </c>
      <c r="H218" s="170">
        <v>0</v>
      </c>
      <c r="I218" s="166">
        <v>1</v>
      </c>
      <c r="J218" s="170">
        <v>0</v>
      </c>
      <c r="K218" s="170">
        <v>0</v>
      </c>
      <c r="L218" s="170">
        <v>0</v>
      </c>
    </row>
    <row r="219" spans="1:12" s="167" customFormat="1" ht="15.6" customHeight="1">
      <c r="A219" s="420"/>
      <c r="B219" s="421"/>
      <c r="C219" s="164"/>
      <c r="D219" s="169" t="s">
        <v>37</v>
      </c>
      <c r="E219" s="166">
        <v>7</v>
      </c>
      <c r="F219" s="166">
        <v>3</v>
      </c>
      <c r="G219" s="166">
        <v>4</v>
      </c>
      <c r="H219" s="166">
        <v>1</v>
      </c>
      <c r="I219" s="166">
        <v>6</v>
      </c>
      <c r="J219" s="166">
        <v>1</v>
      </c>
      <c r="K219" s="166">
        <v>1</v>
      </c>
      <c r="L219" s="170">
        <v>0</v>
      </c>
    </row>
    <row r="220" spans="1:12" s="167" customFormat="1" ht="15.6" customHeight="1">
      <c r="A220" s="420"/>
      <c r="B220" s="421"/>
      <c r="C220" s="164"/>
      <c r="D220" s="169" t="s">
        <v>586</v>
      </c>
      <c r="E220" s="170">
        <v>0</v>
      </c>
      <c r="F220" s="170">
        <v>0</v>
      </c>
      <c r="G220" s="170">
        <v>0</v>
      </c>
      <c r="H220" s="170">
        <v>0</v>
      </c>
      <c r="I220" s="170">
        <v>0</v>
      </c>
      <c r="J220" s="166">
        <v>1</v>
      </c>
      <c r="K220" s="170">
        <v>0</v>
      </c>
      <c r="L220" s="166">
        <v>1</v>
      </c>
    </row>
    <row r="221" spans="1:12" s="167" customFormat="1" ht="15.6" customHeight="1">
      <c r="A221" s="420"/>
      <c r="B221" s="421"/>
      <c r="C221" s="164"/>
      <c r="D221" s="169" t="s">
        <v>39</v>
      </c>
      <c r="E221" s="166">
        <v>1</v>
      </c>
      <c r="F221" s="166">
        <v>1</v>
      </c>
      <c r="G221" s="170">
        <v>0</v>
      </c>
      <c r="H221" s="166">
        <v>1</v>
      </c>
      <c r="I221" s="170">
        <v>0</v>
      </c>
      <c r="J221" s="170">
        <v>0</v>
      </c>
      <c r="K221" s="170">
        <v>0</v>
      </c>
      <c r="L221" s="170">
        <v>0</v>
      </c>
    </row>
    <row r="222" spans="1:12" s="167" customFormat="1" ht="15.6" customHeight="1">
      <c r="A222" s="420"/>
      <c r="B222" s="421"/>
      <c r="C222" s="164"/>
      <c r="D222" s="169" t="s">
        <v>40</v>
      </c>
      <c r="E222" s="166">
        <v>6</v>
      </c>
      <c r="F222" s="166">
        <v>4</v>
      </c>
      <c r="G222" s="166">
        <v>2</v>
      </c>
      <c r="H222" s="166">
        <v>2</v>
      </c>
      <c r="I222" s="166">
        <v>4</v>
      </c>
      <c r="J222" s="166">
        <v>1</v>
      </c>
      <c r="K222" s="170">
        <v>0</v>
      </c>
      <c r="L222" s="166">
        <v>1</v>
      </c>
    </row>
    <row r="223" spans="1:12" s="167" customFormat="1" ht="15.6" customHeight="1">
      <c r="A223" s="420"/>
      <c r="B223" s="421"/>
      <c r="C223" s="164"/>
      <c r="D223" s="169" t="s">
        <v>41</v>
      </c>
      <c r="E223" s="166">
        <v>4</v>
      </c>
      <c r="F223" s="166">
        <v>2</v>
      </c>
      <c r="G223" s="166">
        <v>2</v>
      </c>
      <c r="H223" s="166">
        <v>1</v>
      </c>
      <c r="I223" s="166">
        <v>3</v>
      </c>
      <c r="J223" s="170">
        <v>0</v>
      </c>
      <c r="K223" s="170">
        <v>0</v>
      </c>
      <c r="L223" s="170">
        <v>0</v>
      </c>
    </row>
    <row r="224" spans="1:12" s="167" customFormat="1" ht="15.6" customHeight="1">
      <c r="A224" s="420"/>
      <c r="B224" s="421"/>
      <c r="C224" s="164"/>
      <c r="D224" s="169" t="s">
        <v>42</v>
      </c>
      <c r="E224" s="166">
        <v>4</v>
      </c>
      <c r="F224" s="166">
        <v>3</v>
      </c>
      <c r="G224" s="166">
        <v>1</v>
      </c>
      <c r="H224" s="170">
        <v>0</v>
      </c>
      <c r="I224" s="166">
        <v>4</v>
      </c>
      <c r="J224" s="166">
        <v>1</v>
      </c>
      <c r="K224" s="166">
        <v>1</v>
      </c>
      <c r="L224" s="170">
        <v>0</v>
      </c>
    </row>
    <row r="225" spans="1:12" s="167" customFormat="1" ht="15.6" customHeight="1">
      <c r="A225" s="420"/>
      <c r="B225" s="421"/>
      <c r="C225" s="164"/>
      <c r="D225" s="169" t="s">
        <v>43</v>
      </c>
      <c r="E225" s="166">
        <v>1</v>
      </c>
      <c r="F225" s="166">
        <v>1</v>
      </c>
      <c r="G225" s="170">
        <v>0</v>
      </c>
      <c r="H225" s="166">
        <v>1</v>
      </c>
      <c r="I225" s="170">
        <v>0</v>
      </c>
      <c r="J225" s="170">
        <v>0</v>
      </c>
      <c r="K225" s="170">
        <v>0</v>
      </c>
      <c r="L225" s="170">
        <v>0</v>
      </c>
    </row>
    <row r="226" spans="1:12" s="167" customFormat="1" ht="15.6" customHeight="1">
      <c r="A226" s="420"/>
      <c r="B226" s="421"/>
      <c r="C226" s="164"/>
      <c r="D226" s="169" t="s">
        <v>595</v>
      </c>
      <c r="E226" s="166">
        <v>4</v>
      </c>
      <c r="F226" s="166">
        <v>3</v>
      </c>
      <c r="G226" s="166">
        <v>1</v>
      </c>
      <c r="H226" s="166">
        <v>2</v>
      </c>
      <c r="I226" s="166">
        <v>2</v>
      </c>
      <c r="J226" s="166">
        <v>1</v>
      </c>
      <c r="K226" s="166">
        <v>1</v>
      </c>
      <c r="L226" s="170">
        <v>0</v>
      </c>
    </row>
    <row r="227" spans="1:12" s="167" customFormat="1" ht="15.6" customHeight="1">
      <c r="A227" s="422" t="s">
        <v>628</v>
      </c>
      <c r="B227" s="423"/>
      <c r="C227" s="164"/>
      <c r="D227" s="165"/>
      <c r="E227" s="166">
        <v>233</v>
      </c>
      <c r="F227" s="166">
        <v>103</v>
      </c>
      <c r="G227" s="166">
        <v>130</v>
      </c>
      <c r="H227" s="166">
        <v>66</v>
      </c>
      <c r="I227" s="166">
        <v>167</v>
      </c>
      <c r="J227" s="166">
        <v>52</v>
      </c>
      <c r="K227" s="166">
        <v>28</v>
      </c>
      <c r="L227" s="166">
        <v>24</v>
      </c>
    </row>
    <row r="228" spans="1:12" s="167" customFormat="1" ht="15.6" customHeight="1">
      <c r="A228" s="420"/>
      <c r="B228" s="421"/>
      <c r="C228" s="168" t="s">
        <v>548</v>
      </c>
      <c r="D228" s="169" t="s">
        <v>28</v>
      </c>
      <c r="E228" s="166">
        <v>11</v>
      </c>
      <c r="F228" s="166">
        <v>11</v>
      </c>
      <c r="G228" s="170">
        <v>0</v>
      </c>
      <c r="H228" s="166">
        <v>2</v>
      </c>
      <c r="I228" s="166">
        <v>9</v>
      </c>
      <c r="J228" s="166">
        <v>1</v>
      </c>
      <c r="K228" s="166">
        <v>1</v>
      </c>
      <c r="L228" s="170">
        <v>0</v>
      </c>
    </row>
    <row r="229" spans="1:12" s="167" customFormat="1" ht="15.6" customHeight="1">
      <c r="A229" s="420"/>
      <c r="B229" s="421"/>
      <c r="C229" s="168" t="s">
        <v>549</v>
      </c>
      <c r="D229" s="169" t="s">
        <v>24</v>
      </c>
      <c r="E229" s="166">
        <v>3</v>
      </c>
      <c r="F229" s="166">
        <v>1</v>
      </c>
      <c r="G229" s="166">
        <v>2</v>
      </c>
      <c r="H229" s="166">
        <v>2</v>
      </c>
      <c r="I229" s="166">
        <v>1</v>
      </c>
      <c r="J229" s="170">
        <v>0</v>
      </c>
      <c r="K229" s="170">
        <v>0</v>
      </c>
      <c r="L229" s="170">
        <v>0</v>
      </c>
    </row>
    <row r="230" spans="1:12" s="167" customFormat="1" ht="15.6" customHeight="1">
      <c r="A230" s="420"/>
      <c r="B230" s="421"/>
      <c r="C230" s="164"/>
      <c r="D230" s="169" t="s">
        <v>28</v>
      </c>
      <c r="E230" s="166">
        <v>13</v>
      </c>
      <c r="F230" s="166">
        <v>6</v>
      </c>
      <c r="G230" s="166">
        <v>7</v>
      </c>
      <c r="H230" s="166">
        <v>5</v>
      </c>
      <c r="I230" s="166">
        <v>8</v>
      </c>
      <c r="J230" s="166">
        <v>4</v>
      </c>
      <c r="K230" s="166">
        <v>4</v>
      </c>
      <c r="L230" s="170">
        <v>0</v>
      </c>
    </row>
    <row r="231" spans="1:12" s="167" customFormat="1" ht="15.6" customHeight="1">
      <c r="A231" s="420"/>
      <c r="B231" s="421"/>
      <c r="C231" s="164"/>
      <c r="D231" s="169" t="s">
        <v>33</v>
      </c>
      <c r="E231" s="166">
        <v>1</v>
      </c>
      <c r="F231" s="166">
        <v>1</v>
      </c>
      <c r="G231" s="170">
        <v>0</v>
      </c>
      <c r="H231" s="170">
        <v>0</v>
      </c>
      <c r="I231" s="166">
        <v>1</v>
      </c>
      <c r="J231" s="166">
        <v>1</v>
      </c>
      <c r="K231" s="166">
        <v>1</v>
      </c>
      <c r="L231" s="170">
        <v>0</v>
      </c>
    </row>
    <row r="232" spans="1:12" s="167" customFormat="1" ht="15.6" customHeight="1">
      <c r="A232" s="420"/>
      <c r="B232" s="421"/>
      <c r="C232" s="164"/>
      <c r="D232" s="169" t="s">
        <v>35</v>
      </c>
      <c r="E232" s="166">
        <v>1</v>
      </c>
      <c r="F232" s="166">
        <v>1</v>
      </c>
      <c r="G232" s="170">
        <v>0</v>
      </c>
      <c r="H232" s="166">
        <v>1</v>
      </c>
      <c r="I232" s="170">
        <v>0</v>
      </c>
      <c r="J232" s="170">
        <v>0</v>
      </c>
      <c r="K232" s="170">
        <v>0</v>
      </c>
      <c r="L232" s="170">
        <v>0</v>
      </c>
    </row>
    <row r="233" spans="1:12" s="167" customFormat="1" ht="15.6" customHeight="1">
      <c r="A233" s="420"/>
      <c r="B233" s="421"/>
      <c r="C233" s="164"/>
      <c r="D233" s="169" t="s">
        <v>37</v>
      </c>
      <c r="E233" s="170">
        <v>0</v>
      </c>
      <c r="F233" s="170">
        <v>0</v>
      </c>
      <c r="G233" s="170">
        <v>0</v>
      </c>
      <c r="H233" s="170">
        <v>0</v>
      </c>
      <c r="I233" s="170">
        <v>0</v>
      </c>
      <c r="J233" s="166">
        <v>1</v>
      </c>
      <c r="K233" s="170">
        <v>0</v>
      </c>
      <c r="L233" s="166">
        <v>1</v>
      </c>
    </row>
    <row r="234" spans="1:12" s="167" customFormat="1" ht="15.6" customHeight="1">
      <c r="A234" s="420"/>
      <c r="B234" s="421"/>
      <c r="C234" s="168" t="s">
        <v>550</v>
      </c>
      <c r="D234" s="169" t="s">
        <v>21</v>
      </c>
      <c r="E234" s="166">
        <v>6</v>
      </c>
      <c r="F234" s="166">
        <v>1</v>
      </c>
      <c r="G234" s="166">
        <v>5</v>
      </c>
      <c r="H234" s="166">
        <v>3</v>
      </c>
      <c r="I234" s="166">
        <v>3</v>
      </c>
      <c r="J234" s="166">
        <v>1</v>
      </c>
      <c r="K234" s="166">
        <v>1</v>
      </c>
      <c r="L234" s="170">
        <v>0</v>
      </c>
    </row>
    <row r="235" spans="1:12" s="167" customFormat="1" ht="15.6" customHeight="1">
      <c r="A235" s="420"/>
      <c r="B235" s="421"/>
      <c r="C235" s="164"/>
      <c r="D235" s="169" t="s">
        <v>24</v>
      </c>
      <c r="E235" s="166">
        <v>110</v>
      </c>
      <c r="F235" s="166">
        <v>48</v>
      </c>
      <c r="G235" s="166">
        <v>62</v>
      </c>
      <c r="H235" s="166">
        <v>40</v>
      </c>
      <c r="I235" s="166">
        <v>70</v>
      </c>
      <c r="J235" s="166">
        <v>12</v>
      </c>
      <c r="K235" s="166">
        <v>5</v>
      </c>
      <c r="L235" s="166">
        <v>7</v>
      </c>
    </row>
    <row r="236" spans="1:12" s="167" customFormat="1" ht="15.6" customHeight="1">
      <c r="A236" s="420"/>
      <c r="B236" s="421"/>
      <c r="C236" s="164"/>
      <c r="D236" s="169" t="s">
        <v>26</v>
      </c>
      <c r="E236" s="166">
        <v>2</v>
      </c>
      <c r="F236" s="166">
        <v>1</v>
      </c>
      <c r="G236" s="166">
        <v>1</v>
      </c>
      <c r="H236" s="170">
        <v>0</v>
      </c>
      <c r="I236" s="166">
        <v>2</v>
      </c>
      <c r="J236" s="170">
        <v>0</v>
      </c>
      <c r="K236" s="170">
        <v>0</v>
      </c>
      <c r="L236" s="170">
        <v>0</v>
      </c>
    </row>
    <row r="237" spans="1:12" s="167" customFormat="1" ht="15.6" customHeight="1">
      <c r="A237" s="420"/>
      <c r="B237" s="421"/>
      <c r="C237" s="164"/>
      <c r="D237" s="169" t="s">
        <v>28</v>
      </c>
      <c r="E237" s="166">
        <v>70</v>
      </c>
      <c r="F237" s="166">
        <v>27</v>
      </c>
      <c r="G237" s="166">
        <v>43</v>
      </c>
      <c r="H237" s="166">
        <v>8</v>
      </c>
      <c r="I237" s="166">
        <v>62</v>
      </c>
      <c r="J237" s="166">
        <v>29</v>
      </c>
      <c r="K237" s="166">
        <v>14</v>
      </c>
      <c r="L237" s="166">
        <v>15</v>
      </c>
    </row>
    <row r="238" spans="1:12" s="167" customFormat="1" ht="15.6" customHeight="1">
      <c r="A238" s="420"/>
      <c r="B238" s="421"/>
      <c r="C238" s="164"/>
      <c r="D238" s="169" t="s">
        <v>31</v>
      </c>
      <c r="E238" s="166">
        <v>3</v>
      </c>
      <c r="F238" s="166">
        <v>2</v>
      </c>
      <c r="G238" s="166">
        <v>1</v>
      </c>
      <c r="H238" s="170">
        <v>0</v>
      </c>
      <c r="I238" s="166">
        <v>3</v>
      </c>
      <c r="J238" s="170">
        <v>0</v>
      </c>
      <c r="K238" s="170">
        <v>0</v>
      </c>
      <c r="L238" s="170">
        <v>0</v>
      </c>
    </row>
    <row r="239" spans="1:12" s="167" customFormat="1" ht="15.6" customHeight="1">
      <c r="A239" s="420"/>
      <c r="B239" s="421"/>
      <c r="C239" s="164"/>
      <c r="D239" s="169" t="s">
        <v>32</v>
      </c>
      <c r="E239" s="166">
        <v>2</v>
      </c>
      <c r="F239" s="166">
        <v>2</v>
      </c>
      <c r="G239" s="170">
        <v>0</v>
      </c>
      <c r="H239" s="170">
        <v>0</v>
      </c>
      <c r="I239" s="166">
        <v>2</v>
      </c>
      <c r="J239" s="170">
        <v>0</v>
      </c>
      <c r="K239" s="170">
        <v>0</v>
      </c>
      <c r="L239" s="170">
        <v>0</v>
      </c>
    </row>
    <row r="240" spans="1:12" s="167" customFormat="1" ht="15.6" customHeight="1">
      <c r="A240" s="420"/>
      <c r="B240" s="421"/>
      <c r="C240" s="164"/>
      <c r="D240" s="169" t="s">
        <v>33</v>
      </c>
      <c r="E240" s="166">
        <v>9</v>
      </c>
      <c r="F240" s="166">
        <v>1</v>
      </c>
      <c r="G240" s="166">
        <v>8</v>
      </c>
      <c r="H240" s="166">
        <v>3</v>
      </c>
      <c r="I240" s="166">
        <v>6</v>
      </c>
      <c r="J240" s="166">
        <v>1</v>
      </c>
      <c r="K240" s="166">
        <v>1</v>
      </c>
      <c r="L240" s="170">
        <v>0</v>
      </c>
    </row>
    <row r="241" spans="1:12" s="167" customFormat="1" ht="15.6" customHeight="1">
      <c r="A241" s="420"/>
      <c r="B241" s="421"/>
      <c r="C241" s="164"/>
      <c r="D241" s="169" t="s">
        <v>568</v>
      </c>
      <c r="E241" s="166">
        <v>1</v>
      </c>
      <c r="F241" s="166">
        <v>1</v>
      </c>
      <c r="G241" s="170">
        <v>0</v>
      </c>
      <c r="H241" s="166">
        <v>1</v>
      </c>
      <c r="I241" s="170">
        <v>0</v>
      </c>
      <c r="J241" s="170">
        <v>0</v>
      </c>
      <c r="K241" s="170">
        <v>0</v>
      </c>
      <c r="L241" s="170">
        <v>0</v>
      </c>
    </row>
    <row r="242" spans="1:12" s="167" customFormat="1" ht="15.6" customHeight="1">
      <c r="A242" s="420"/>
      <c r="B242" s="421"/>
      <c r="C242" s="164"/>
      <c r="D242" s="169" t="s">
        <v>37</v>
      </c>
      <c r="E242" s="170">
        <v>0</v>
      </c>
      <c r="F242" s="170">
        <v>0</v>
      </c>
      <c r="G242" s="170">
        <v>0</v>
      </c>
      <c r="H242" s="170">
        <v>0</v>
      </c>
      <c r="I242" s="170">
        <v>0</v>
      </c>
      <c r="J242" s="166">
        <v>1</v>
      </c>
      <c r="K242" s="166">
        <v>1</v>
      </c>
      <c r="L242" s="170">
        <v>0</v>
      </c>
    </row>
    <row r="243" spans="1:12" s="167" customFormat="1" ht="15.6" customHeight="1">
      <c r="A243" s="420"/>
      <c r="B243" s="421"/>
      <c r="C243" s="164"/>
      <c r="D243" s="169" t="s">
        <v>585</v>
      </c>
      <c r="E243" s="170">
        <v>0</v>
      </c>
      <c r="F243" s="170">
        <v>0</v>
      </c>
      <c r="G243" s="170">
        <v>0</v>
      </c>
      <c r="H243" s="170">
        <v>0</v>
      </c>
      <c r="I243" s="170">
        <v>0</v>
      </c>
      <c r="J243" s="166">
        <v>1</v>
      </c>
      <c r="K243" s="170">
        <v>0</v>
      </c>
      <c r="L243" s="166">
        <v>1</v>
      </c>
    </row>
    <row r="244" spans="1:12" s="167" customFormat="1" ht="15.6" customHeight="1">
      <c r="A244" s="420"/>
      <c r="B244" s="421"/>
      <c r="C244" s="164"/>
      <c r="D244" s="169" t="s">
        <v>40</v>
      </c>
      <c r="E244" s="166">
        <v>1</v>
      </c>
      <c r="F244" s="170">
        <v>0</v>
      </c>
      <c r="G244" s="166">
        <v>1</v>
      </c>
      <c r="H244" s="166">
        <v>1</v>
      </c>
      <c r="I244" s="170">
        <v>0</v>
      </c>
      <c r="J244" s="170">
        <v>0</v>
      </c>
      <c r="K244" s="170">
        <v>0</v>
      </c>
      <c r="L244" s="170">
        <v>0</v>
      </c>
    </row>
    <row r="245" spans="1:12" s="167" customFormat="1" ht="15.6" customHeight="1">
      <c r="A245" s="422" t="s">
        <v>629</v>
      </c>
      <c r="B245" s="423"/>
      <c r="C245" s="164"/>
      <c r="D245" s="165"/>
      <c r="E245" s="166">
        <v>378</v>
      </c>
      <c r="F245" s="166">
        <v>213</v>
      </c>
      <c r="G245" s="166">
        <v>165</v>
      </c>
      <c r="H245" s="166">
        <v>113</v>
      </c>
      <c r="I245" s="166">
        <v>265</v>
      </c>
      <c r="J245" s="166">
        <v>80</v>
      </c>
      <c r="K245" s="166">
        <v>43</v>
      </c>
      <c r="L245" s="166">
        <v>37</v>
      </c>
    </row>
    <row r="246" spans="1:12" s="167" customFormat="1" ht="15.6" customHeight="1">
      <c r="A246" s="420"/>
      <c r="B246" s="421"/>
      <c r="C246" s="168" t="s">
        <v>548</v>
      </c>
      <c r="D246" s="169" t="s">
        <v>28</v>
      </c>
      <c r="E246" s="166">
        <v>9</v>
      </c>
      <c r="F246" s="166">
        <v>7</v>
      </c>
      <c r="G246" s="166">
        <v>2</v>
      </c>
      <c r="H246" s="166">
        <v>3</v>
      </c>
      <c r="I246" s="166">
        <v>6</v>
      </c>
      <c r="J246" s="170">
        <v>0</v>
      </c>
      <c r="K246" s="170">
        <v>0</v>
      </c>
      <c r="L246" s="170">
        <v>0</v>
      </c>
    </row>
    <row r="247" spans="1:12" s="167" customFormat="1" ht="15.6" customHeight="1">
      <c r="A247" s="420"/>
      <c r="B247" s="421"/>
      <c r="C247" s="164"/>
      <c r="D247" s="169" t="s">
        <v>35</v>
      </c>
      <c r="E247" s="166">
        <v>1</v>
      </c>
      <c r="F247" s="166">
        <v>1</v>
      </c>
      <c r="G247" s="170">
        <v>0</v>
      </c>
      <c r="H247" s="170">
        <v>0</v>
      </c>
      <c r="I247" s="166">
        <v>1</v>
      </c>
      <c r="J247" s="170">
        <v>0</v>
      </c>
      <c r="K247" s="170">
        <v>0</v>
      </c>
      <c r="L247" s="170">
        <v>0</v>
      </c>
    </row>
    <row r="248" spans="1:12" s="167" customFormat="1" ht="15.6" customHeight="1">
      <c r="A248" s="420"/>
      <c r="B248" s="421"/>
      <c r="C248" s="164"/>
      <c r="D248" s="169" t="s">
        <v>37</v>
      </c>
      <c r="E248" s="166">
        <v>1</v>
      </c>
      <c r="F248" s="166">
        <v>1</v>
      </c>
      <c r="G248" s="170">
        <v>0</v>
      </c>
      <c r="H248" s="170">
        <v>0</v>
      </c>
      <c r="I248" s="166">
        <v>1</v>
      </c>
      <c r="J248" s="170">
        <v>0</v>
      </c>
      <c r="K248" s="170">
        <v>0</v>
      </c>
      <c r="L248" s="170">
        <v>0</v>
      </c>
    </row>
    <row r="249" spans="1:12" s="167" customFormat="1" ht="15.6" customHeight="1">
      <c r="A249" s="420"/>
      <c r="B249" s="421"/>
      <c r="C249" s="168" t="s">
        <v>549</v>
      </c>
      <c r="D249" s="169" t="s">
        <v>21</v>
      </c>
      <c r="E249" s="166">
        <v>2</v>
      </c>
      <c r="F249" s="170">
        <v>0</v>
      </c>
      <c r="G249" s="166">
        <v>2</v>
      </c>
      <c r="H249" s="170">
        <v>0</v>
      </c>
      <c r="I249" s="166">
        <v>2</v>
      </c>
      <c r="J249" s="170">
        <v>0</v>
      </c>
      <c r="K249" s="170">
        <v>0</v>
      </c>
      <c r="L249" s="170">
        <v>0</v>
      </c>
    </row>
    <row r="250" spans="1:12" s="167" customFormat="1" ht="15.6" customHeight="1">
      <c r="A250" s="420"/>
      <c r="B250" s="421"/>
      <c r="C250" s="164"/>
      <c r="D250" s="169" t="s">
        <v>24</v>
      </c>
      <c r="E250" s="166">
        <v>11</v>
      </c>
      <c r="F250" s="166">
        <v>6</v>
      </c>
      <c r="G250" s="166">
        <v>5</v>
      </c>
      <c r="H250" s="166">
        <v>8</v>
      </c>
      <c r="I250" s="166">
        <v>3</v>
      </c>
      <c r="J250" s="166">
        <v>6</v>
      </c>
      <c r="K250" s="166">
        <v>5</v>
      </c>
      <c r="L250" s="166">
        <v>1</v>
      </c>
    </row>
    <row r="251" spans="1:12" s="167" customFormat="1" ht="15.6" customHeight="1">
      <c r="A251" s="420"/>
      <c r="B251" s="421"/>
      <c r="C251" s="164"/>
      <c r="D251" s="169" t="s">
        <v>25</v>
      </c>
      <c r="E251" s="166">
        <v>1</v>
      </c>
      <c r="F251" s="166">
        <v>1</v>
      </c>
      <c r="G251" s="170">
        <v>0</v>
      </c>
      <c r="H251" s="166">
        <v>1</v>
      </c>
      <c r="I251" s="170">
        <v>0</v>
      </c>
      <c r="J251" s="166">
        <v>1</v>
      </c>
      <c r="K251" s="166">
        <v>1</v>
      </c>
      <c r="L251" s="170">
        <v>0</v>
      </c>
    </row>
    <row r="252" spans="1:12" s="167" customFormat="1" ht="15.6" customHeight="1">
      <c r="A252" s="420"/>
      <c r="B252" s="421"/>
      <c r="C252" s="164"/>
      <c r="D252" s="169" t="s">
        <v>28</v>
      </c>
      <c r="E252" s="166">
        <v>44</v>
      </c>
      <c r="F252" s="166">
        <v>30</v>
      </c>
      <c r="G252" s="166">
        <v>14</v>
      </c>
      <c r="H252" s="166">
        <v>18</v>
      </c>
      <c r="I252" s="166">
        <v>26</v>
      </c>
      <c r="J252" s="166">
        <v>14</v>
      </c>
      <c r="K252" s="166">
        <v>10</v>
      </c>
      <c r="L252" s="166">
        <v>4</v>
      </c>
    </row>
    <row r="253" spans="1:12" s="167" customFormat="1" ht="15.6" customHeight="1">
      <c r="A253" s="420"/>
      <c r="B253" s="421"/>
      <c r="C253" s="164"/>
      <c r="D253" s="169" t="s">
        <v>32</v>
      </c>
      <c r="E253" s="166">
        <v>1</v>
      </c>
      <c r="F253" s="170">
        <v>0</v>
      </c>
      <c r="G253" s="166">
        <v>1</v>
      </c>
      <c r="H253" s="166">
        <v>1</v>
      </c>
      <c r="I253" s="170">
        <v>0</v>
      </c>
      <c r="J253" s="170">
        <v>0</v>
      </c>
      <c r="K253" s="170">
        <v>0</v>
      </c>
      <c r="L253" s="170">
        <v>0</v>
      </c>
    </row>
    <row r="254" spans="1:12" s="167" customFormat="1" ht="15.6" customHeight="1">
      <c r="A254" s="420"/>
      <c r="B254" s="421"/>
      <c r="C254" s="164"/>
      <c r="D254" s="169" t="s">
        <v>37</v>
      </c>
      <c r="E254" s="170">
        <v>0</v>
      </c>
      <c r="F254" s="170">
        <v>0</v>
      </c>
      <c r="G254" s="170">
        <v>0</v>
      </c>
      <c r="H254" s="170">
        <v>0</v>
      </c>
      <c r="I254" s="170">
        <v>0</v>
      </c>
      <c r="J254" s="166">
        <v>1</v>
      </c>
      <c r="K254" s="170">
        <v>0</v>
      </c>
      <c r="L254" s="166">
        <v>1</v>
      </c>
    </row>
    <row r="255" spans="1:12" s="167" customFormat="1" ht="15.6" customHeight="1">
      <c r="A255" s="420"/>
      <c r="B255" s="421"/>
      <c r="C255" s="164"/>
      <c r="D255" s="169" t="s">
        <v>585</v>
      </c>
      <c r="E255" s="166">
        <v>1</v>
      </c>
      <c r="F255" s="166">
        <v>1</v>
      </c>
      <c r="G255" s="170">
        <v>0</v>
      </c>
      <c r="H255" s="170">
        <v>0</v>
      </c>
      <c r="I255" s="166">
        <v>1</v>
      </c>
      <c r="J255" s="170">
        <v>0</v>
      </c>
      <c r="K255" s="170">
        <v>0</v>
      </c>
      <c r="L255" s="170">
        <v>0</v>
      </c>
    </row>
    <row r="256" spans="1:12" s="167" customFormat="1" ht="15.6" customHeight="1">
      <c r="A256" s="420"/>
      <c r="B256" s="421"/>
      <c r="C256" s="164"/>
      <c r="D256" s="169" t="s">
        <v>40</v>
      </c>
      <c r="E256" s="166">
        <v>2</v>
      </c>
      <c r="F256" s="166">
        <v>2</v>
      </c>
      <c r="G256" s="170">
        <v>0</v>
      </c>
      <c r="H256" s="166">
        <v>1</v>
      </c>
      <c r="I256" s="166">
        <v>1</v>
      </c>
      <c r="J256" s="170">
        <v>0</v>
      </c>
      <c r="K256" s="170">
        <v>0</v>
      </c>
      <c r="L256" s="170">
        <v>0</v>
      </c>
    </row>
    <row r="257" spans="1:12" s="167" customFormat="1" ht="15.6" customHeight="1">
      <c r="A257" s="420"/>
      <c r="B257" s="421"/>
      <c r="C257" s="164"/>
      <c r="D257" s="169" t="s">
        <v>42</v>
      </c>
      <c r="E257" s="166">
        <v>1</v>
      </c>
      <c r="F257" s="166">
        <v>1</v>
      </c>
      <c r="G257" s="170">
        <v>0</v>
      </c>
      <c r="H257" s="166">
        <v>1</v>
      </c>
      <c r="I257" s="170">
        <v>0</v>
      </c>
      <c r="J257" s="170">
        <v>0</v>
      </c>
      <c r="K257" s="170">
        <v>0</v>
      </c>
      <c r="L257" s="170">
        <v>0</v>
      </c>
    </row>
    <row r="258" spans="1:12" s="167" customFormat="1" ht="15.6" customHeight="1">
      <c r="A258" s="420"/>
      <c r="B258" s="421"/>
      <c r="C258" s="164"/>
      <c r="D258" s="169" t="s">
        <v>595</v>
      </c>
      <c r="E258" s="166">
        <v>1</v>
      </c>
      <c r="F258" s="166">
        <v>1</v>
      </c>
      <c r="G258" s="170">
        <v>0</v>
      </c>
      <c r="H258" s="170">
        <v>0</v>
      </c>
      <c r="I258" s="166">
        <v>1</v>
      </c>
      <c r="J258" s="170">
        <v>0</v>
      </c>
      <c r="K258" s="170">
        <v>0</v>
      </c>
      <c r="L258" s="170">
        <v>0</v>
      </c>
    </row>
    <row r="259" spans="1:12" s="167" customFormat="1" ht="15.6" customHeight="1">
      <c r="A259" s="420"/>
      <c r="B259" s="421"/>
      <c r="C259" s="168" t="s">
        <v>550</v>
      </c>
      <c r="D259" s="169" t="s">
        <v>21</v>
      </c>
      <c r="E259" s="166">
        <v>54</v>
      </c>
      <c r="F259" s="166">
        <v>25</v>
      </c>
      <c r="G259" s="166">
        <v>29</v>
      </c>
      <c r="H259" s="166">
        <v>22</v>
      </c>
      <c r="I259" s="166">
        <v>32</v>
      </c>
      <c r="J259" s="166">
        <v>2</v>
      </c>
      <c r="K259" s="170">
        <v>0</v>
      </c>
      <c r="L259" s="166">
        <v>2</v>
      </c>
    </row>
    <row r="260" spans="1:12" s="167" customFormat="1" ht="15.6" customHeight="1">
      <c r="A260" s="420"/>
      <c r="B260" s="421"/>
      <c r="C260" s="164"/>
      <c r="D260" s="169" t="s">
        <v>24</v>
      </c>
      <c r="E260" s="166">
        <v>64</v>
      </c>
      <c r="F260" s="166">
        <v>38</v>
      </c>
      <c r="G260" s="166">
        <v>26</v>
      </c>
      <c r="H260" s="166">
        <v>22</v>
      </c>
      <c r="I260" s="166">
        <v>42</v>
      </c>
      <c r="J260" s="166">
        <v>12</v>
      </c>
      <c r="K260" s="166">
        <v>8</v>
      </c>
      <c r="L260" s="166">
        <v>4</v>
      </c>
    </row>
    <row r="261" spans="1:12" s="167" customFormat="1" ht="15.6" customHeight="1">
      <c r="A261" s="420"/>
      <c r="B261" s="421"/>
      <c r="C261" s="164"/>
      <c r="D261" s="169" t="s">
        <v>25</v>
      </c>
      <c r="E261" s="166">
        <v>3</v>
      </c>
      <c r="F261" s="166">
        <v>2</v>
      </c>
      <c r="G261" s="166">
        <v>1</v>
      </c>
      <c r="H261" s="166">
        <v>1</v>
      </c>
      <c r="I261" s="166">
        <v>2</v>
      </c>
      <c r="J261" s="166">
        <v>1</v>
      </c>
      <c r="K261" s="170">
        <v>0</v>
      </c>
      <c r="L261" s="166">
        <v>1</v>
      </c>
    </row>
    <row r="262" spans="1:12" s="167" customFormat="1" ht="15.6" customHeight="1">
      <c r="A262" s="420"/>
      <c r="B262" s="421"/>
      <c r="C262" s="164"/>
      <c r="D262" s="169" t="s">
        <v>26</v>
      </c>
      <c r="E262" s="166">
        <v>8</v>
      </c>
      <c r="F262" s="166">
        <v>5</v>
      </c>
      <c r="G262" s="166">
        <v>3</v>
      </c>
      <c r="H262" s="166">
        <v>2</v>
      </c>
      <c r="I262" s="166">
        <v>6</v>
      </c>
      <c r="J262" s="166">
        <v>1</v>
      </c>
      <c r="K262" s="170">
        <v>0</v>
      </c>
      <c r="L262" s="166">
        <v>1</v>
      </c>
    </row>
    <row r="263" spans="1:12" s="167" customFormat="1" ht="15.6" customHeight="1">
      <c r="A263" s="420"/>
      <c r="B263" s="421"/>
      <c r="C263" s="164"/>
      <c r="D263" s="169" t="s">
        <v>28</v>
      </c>
      <c r="E263" s="166">
        <v>125</v>
      </c>
      <c r="F263" s="166">
        <v>68</v>
      </c>
      <c r="G263" s="166">
        <v>57</v>
      </c>
      <c r="H263" s="166">
        <v>16</v>
      </c>
      <c r="I263" s="166">
        <v>109</v>
      </c>
      <c r="J263" s="166">
        <v>34</v>
      </c>
      <c r="K263" s="166">
        <v>17</v>
      </c>
      <c r="L263" s="166">
        <v>17</v>
      </c>
    </row>
    <row r="264" spans="1:12" s="167" customFormat="1" ht="15.6" customHeight="1">
      <c r="A264" s="420"/>
      <c r="B264" s="421"/>
      <c r="C264" s="164"/>
      <c r="D264" s="169" t="s">
        <v>29</v>
      </c>
      <c r="E264" s="166">
        <v>2</v>
      </c>
      <c r="F264" s="166">
        <v>1</v>
      </c>
      <c r="G264" s="166">
        <v>1</v>
      </c>
      <c r="H264" s="166">
        <v>1</v>
      </c>
      <c r="I264" s="166">
        <v>1</v>
      </c>
      <c r="J264" s="170">
        <v>0</v>
      </c>
      <c r="K264" s="170">
        <v>0</v>
      </c>
      <c r="L264" s="170">
        <v>0</v>
      </c>
    </row>
    <row r="265" spans="1:12" s="167" customFormat="1" ht="15.6" customHeight="1">
      <c r="A265" s="420"/>
      <c r="B265" s="421"/>
      <c r="C265" s="164"/>
      <c r="D265" s="169" t="s">
        <v>31</v>
      </c>
      <c r="E265" s="166">
        <v>6</v>
      </c>
      <c r="F265" s="166">
        <v>3</v>
      </c>
      <c r="G265" s="166">
        <v>3</v>
      </c>
      <c r="H265" s="166">
        <v>2</v>
      </c>
      <c r="I265" s="166">
        <v>4</v>
      </c>
      <c r="J265" s="170">
        <v>0</v>
      </c>
      <c r="K265" s="170">
        <v>0</v>
      </c>
      <c r="L265" s="170">
        <v>0</v>
      </c>
    </row>
    <row r="266" spans="1:12" s="167" customFormat="1" ht="15.6" customHeight="1">
      <c r="A266" s="420"/>
      <c r="B266" s="421"/>
      <c r="C266" s="164"/>
      <c r="D266" s="169" t="s">
        <v>32</v>
      </c>
      <c r="E266" s="166">
        <v>11</v>
      </c>
      <c r="F266" s="166">
        <v>6</v>
      </c>
      <c r="G266" s="166">
        <v>5</v>
      </c>
      <c r="H266" s="166">
        <v>1</v>
      </c>
      <c r="I266" s="166">
        <v>10</v>
      </c>
      <c r="J266" s="166">
        <v>1</v>
      </c>
      <c r="K266" s="170">
        <v>0</v>
      </c>
      <c r="L266" s="166">
        <v>1</v>
      </c>
    </row>
    <row r="267" spans="1:12" s="167" customFormat="1" ht="15.6" customHeight="1">
      <c r="A267" s="420"/>
      <c r="B267" s="421"/>
      <c r="C267" s="164"/>
      <c r="D267" s="169" t="s">
        <v>33</v>
      </c>
      <c r="E267" s="166">
        <v>12</v>
      </c>
      <c r="F267" s="166">
        <v>6</v>
      </c>
      <c r="G267" s="166">
        <v>6</v>
      </c>
      <c r="H267" s="166">
        <v>7</v>
      </c>
      <c r="I267" s="166">
        <v>5</v>
      </c>
      <c r="J267" s="166">
        <v>1</v>
      </c>
      <c r="K267" s="170">
        <v>0</v>
      </c>
      <c r="L267" s="166">
        <v>1</v>
      </c>
    </row>
    <row r="268" spans="1:12" s="167" customFormat="1" ht="15.6" customHeight="1">
      <c r="A268" s="420"/>
      <c r="B268" s="421"/>
      <c r="C268" s="164"/>
      <c r="D268" s="169" t="s">
        <v>563</v>
      </c>
      <c r="E268" s="166">
        <v>1</v>
      </c>
      <c r="F268" s="166">
        <v>1</v>
      </c>
      <c r="G268" s="170">
        <v>0</v>
      </c>
      <c r="H268" s="166">
        <v>1</v>
      </c>
      <c r="I268" s="170">
        <v>0</v>
      </c>
      <c r="J268" s="170">
        <v>0</v>
      </c>
      <c r="K268" s="170">
        <v>0</v>
      </c>
      <c r="L268" s="170">
        <v>0</v>
      </c>
    </row>
    <row r="269" spans="1:12" s="167" customFormat="1" ht="15.6" customHeight="1">
      <c r="A269" s="420"/>
      <c r="B269" s="421"/>
      <c r="C269" s="164"/>
      <c r="D269" s="169" t="s">
        <v>35</v>
      </c>
      <c r="E269" s="166">
        <v>2</v>
      </c>
      <c r="F269" s="166">
        <v>1</v>
      </c>
      <c r="G269" s="166">
        <v>1</v>
      </c>
      <c r="H269" s="170">
        <v>0</v>
      </c>
      <c r="I269" s="166">
        <v>2</v>
      </c>
      <c r="J269" s="170">
        <v>0</v>
      </c>
      <c r="K269" s="170">
        <v>0</v>
      </c>
      <c r="L269" s="170">
        <v>0</v>
      </c>
    </row>
    <row r="270" spans="1:12" s="167" customFormat="1" ht="15.6" customHeight="1">
      <c r="A270" s="420"/>
      <c r="B270" s="421"/>
      <c r="C270" s="164"/>
      <c r="D270" s="169" t="s">
        <v>462</v>
      </c>
      <c r="E270" s="170">
        <v>0</v>
      </c>
      <c r="F270" s="170">
        <v>0</v>
      </c>
      <c r="G270" s="170">
        <v>0</v>
      </c>
      <c r="H270" s="170">
        <v>0</v>
      </c>
      <c r="I270" s="170">
        <v>0</v>
      </c>
      <c r="J270" s="166">
        <v>1</v>
      </c>
      <c r="K270" s="170">
        <v>0</v>
      </c>
      <c r="L270" s="166">
        <v>1</v>
      </c>
    </row>
    <row r="271" spans="1:12" s="167" customFormat="1" ht="15.6" customHeight="1">
      <c r="A271" s="420"/>
      <c r="B271" s="421"/>
      <c r="C271" s="164"/>
      <c r="D271" s="169" t="s">
        <v>37</v>
      </c>
      <c r="E271" s="166">
        <v>3</v>
      </c>
      <c r="F271" s="166">
        <v>1</v>
      </c>
      <c r="G271" s="166">
        <v>2</v>
      </c>
      <c r="H271" s="166">
        <v>1</v>
      </c>
      <c r="I271" s="166">
        <v>2</v>
      </c>
      <c r="J271" s="170">
        <v>0</v>
      </c>
      <c r="K271" s="170">
        <v>0</v>
      </c>
      <c r="L271" s="170">
        <v>0</v>
      </c>
    </row>
    <row r="272" spans="1:12" s="167" customFormat="1" ht="15.6" customHeight="1">
      <c r="A272" s="420"/>
      <c r="B272" s="421"/>
      <c r="C272" s="164"/>
      <c r="D272" s="169" t="s">
        <v>585</v>
      </c>
      <c r="E272" s="170">
        <v>0</v>
      </c>
      <c r="F272" s="170">
        <v>0</v>
      </c>
      <c r="G272" s="170">
        <v>0</v>
      </c>
      <c r="H272" s="170">
        <v>0</v>
      </c>
      <c r="I272" s="170">
        <v>0</v>
      </c>
      <c r="J272" s="166">
        <v>1</v>
      </c>
      <c r="K272" s="170">
        <v>0</v>
      </c>
      <c r="L272" s="166">
        <v>1</v>
      </c>
    </row>
    <row r="273" spans="1:12" s="167" customFormat="1" ht="15.6" customHeight="1">
      <c r="A273" s="420"/>
      <c r="B273" s="421"/>
      <c r="C273" s="164"/>
      <c r="D273" s="169" t="s">
        <v>590</v>
      </c>
      <c r="E273" s="170">
        <v>0</v>
      </c>
      <c r="F273" s="170">
        <v>0</v>
      </c>
      <c r="G273" s="170">
        <v>0</v>
      </c>
      <c r="H273" s="170">
        <v>0</v>
      </c>
      <c r="I273" s="170">
        <v>0</v>
      </c>
      <c r="J273" s="166">
        <v>1</v>
      </c>
      <c r="K273" s="170">
        <v>0</v>
      </c>
      <c r="L273" s="166">
        <v>1</v>
      </c>
    </row>
    <row r="274" spans="1:12" s="167" customFormat="1" ht="15.6" customHeight="1">
      <c r="A274" s="420"/>
      <c r="B274" s="421"/>
      <c r="C274" s="164"/>
      <c r="D274" s="169" t="s">
        <v>40</v>
      </c>
      <c r="E274" s="166">
        <v>6</v>
      </c>
      <c r="F274" s="166">
        <v>3</v>
      </c>
      <c r="G274" s="166">
        <v>3</v>
      </c>
      <c r="H274" s="166">
        <v>2</v>
      </c>
      <c r="I274" s="166">
        <v>4</v>
      </c>
      <c r="J274" s="166">
        <v>2</v>
      </c>
      <c r="K274" s="166">
        <v>1</v>
      </c>
      <c r="L274" s="166">
        <v>1</v>
      </c>
    </row>
    <row r="275" spans="1:12" s="167" customFormat="1" ht="15.6" customHeight="1">
      <c r="A275" s="420"/>
      <c r="B275" s="421"/>
      <c r="C275" s="164"/>
      <c r="D275" s="169" t="s">
        <v>41</v>
      </c>
      <c r="E275" s="166">
        <v>1</v>
      </c>
      <c r="F275" s="166">
        <v>1</v>
      </c>
      <c r="G275" s="170">
        <v>0</v>
      </c>
      <c r="H275" s="170">
        <v>0</v>
      </c>
      <c r="I275" s="166">
        <v>1</v>
      </c>
      <c r="J275" s="170">
        <v>0</v>
      </c>
      <c r="K275" s="170">
        <v>0</v>
      </c>
      <c r="L275" s="170">
        <v>0</v>
      </c>
    </row>
    <row r="276" spans="1:12" s="167" customFormat="1" ht="15.6" customHeight="1">
      <c r="A276" s="420"/>
      <c r="B276" s="421"/>
      <c r="C276" s="164"/>
      <c r="D276" s="169" t="s">
        <v>42</v>
      </c>
      <c r="E276" s="166">
        <v>1</v>
      </c>
      <c r="F276" s="170">
        <v>0</v>
      </c>
      <c r="G276" s="166">
        <v>1</v>
      </c>
      <c r="H276" s="166">
        <v>1</v>
      </c>
      <c r="I276" s="170">
        <v>0</v>
      </c>
      <c r="J276" s="166">
        <v>1</v>
      </c>
      <c r="K276" s="166">
        <v>1</v>
      </c>
      <c r="L276" s="170">
        <v>0</v>
      </c>
    </row>
    <row r="277" spans="1:12" s="167" customFormat="1" ht="15.6" customHeight="1">
      <c r="A277" s="420"/>
      <c r="B277" s="421"/>
      <c r="C277" s="164"/>
      <c r="D277" s="169" t="s">
        <v>593</v>
      </c>
      <c r="E277" s="166">
        <v>1</v>
      </c>
      <c r="F277" s="170">
        <v>0</v>
      </c>
      <c r="G277" s="166">
        <v>1</v>
      </c>
      <c r="H277" s="166">
        <v>1</v>
      </c>
      <c r="I277" s="170">
        <v>0</v>
      </c>
      <c r="J277" s="170">
        <v>0</v>
      </c>
      <c r="K277" s="170">
        <v>0</v>
      </c>
      <c r="L277" s="170">
        <v>0</v>
      </c>
    </row>
    <row r="278" spans="1:12" s="167" customFormat="1" ht="15.6" customHeight="1">
      <c r="A278" s="420"/>
      <c r="B278" s="421"/>
      <c r="C278" s="164"/>
      <c r="D278" s="169" t="s">
        <v>595</v>
      </c>
      <c r="E278" s="166">
        <v>3</v>
      </c>
      <c r="F278" s="166">
        <v>1</v>
      </c>
      <c r="G278" s="166">
        <v>2</v>
      </c>
      <c r="H278" s="170">
        <v>0</v>
      </c>
      <c r="I278" s="166">
        <v>3</v>
      </c>
      <c r="J278" s="170">
        <v>0</v>
      </c>
      <c r="K278" s="170">
        <v>0</v>
      </c>
      <c r="L278" s="170">
        <v>0</v>
      </c>
    </row>
    <row r="279" spans="1:12" s="167" customFormat="1" ht="15.6" customHeight="1">
      <c r="A279" s="422" t="s">
        <v>630</v>
      </c>
      <c r="B279" s="423"/>
      <c r="C279" s="164"/>
      <c r="D279" s="165"/>
      <c r="E279" s="166">
        <v>121</v>
      </c>
      <c r="F279" s="166">
        <v>67</v>
      </c>
      <c r="G279" s="166">
        <v>54</v>
      </c>
      <c r="H279" s="166">
        <v>36</v>
      </c>
      <c r="I279" s="166">
        <v>85</v>
      </c>
      <c r="J279" s="166">
        <v>21</v>
      </c>
      <c r="K279" s="166">
        <v>15</v>
      </c>
      <c r="L279" s="166">
        <v>6</v>
      </c>
    </row>
    <row r="280" spans="1:12" s="167" customFormat="1" ht="15.6" customHeight="1">
      <c r="A280" s="420"/>
      <c r="B280" s="421"/>
      <c r="C280" s="168" t="s">
        <v>548</v>
      </c>
      <c r="D280" s="169" t="s">
        <v>28</v>
      </c>
      <c r="E280" s="166">
        <v>4</v>
      </c>
      <c r="F280" s="166">
        <v>3</v>
      </c>
      <c r="G280" s="166">
        <v>1</v>
      </c>
      <c r="H280" s="170">
        <v>0</v>
      </c>
      <c r="I280" s="166">
        <v>4</v>
      </c>
      <c r="J280" s="170">
        <v>0</v>
      </c>
      <c r="K280" s="170">
        <v>0</v>
      </c>
      <c r="L280" s="170">
        <v>0</v>
      </c>
    </row>
    <row r="281" spans="1:12" s="167" customFormat="1" ht="15.6" customHeight="1">
      <c r="A281" s="420"/>
      <c r="B281" s="421"/>
      <c r="C281" s="164"/>
      <c r="D281" s="169" t="s">
        <v>37</v>
      </c>
      <c r="E281" s="166">
        <v>1</v>
      </c>
      <c r="F281" s="166">
        <v>1</v>
      </c>
      <c r="G281" s="170">
        <v>0</v>
      </c>
      <c r="H281" s="166">
        <v>1</v>
      </c>
      <c r="I281" s="170">
        <v>0</v>
      </c>
      <c r="J281" s="170">
        <v>0</v>
      </c>
      <c r="K281" s="170">
        <v>0</v>
      </c>
      <c r="L281" s="170">
        <v>0</v>
      </c>
    </row>
    <row r="282" spans="1:12" s="167" customFormat="1" ht="15.6" customHeight="1">
      <c r="A282" s="420"/>
      <c r="B282" s="421"/>
      <c r="C282" s="168" t="s">
        <v>549</v>
      </c>
      <c r="D282" s="169" t="s">
        <v>21</v>
      </c>
      <c r="E282" s="166">
        <v>1</v>
      </c>
      <c r="F282" s="166">
        <v>1</v>
      </c>
      <c r="G282" s="170">
        <v>0</v>
      </c>
      <c r="H282" s="166">
        <v>1</v>
      </c>
      <c r="I282" s="170">
        <v>0</v>
      </c>
      <c r="J282" s="170">
        <v>0</v>
      </c>
      <c r="K282" s="170">
        <v>0</v>
      </c>
      <c r="L282" s="170">
        <v>0</v>
      </c>
    </row>
    <row r="283" spans="1:12" s="167" customFormat="1" ht="15.6" customHeight="1">
      <c r="A283" s="420"/>
      <c r="B283" s="421"/>
      <c r="C283" s="164"/>
      <c r="D283" s="169" t="s">
        <v>24</v>
      </c>
      <c r="E283" s="166">
        <v>4</v>
      </c>
      <c r="F283" s="166">
        <v>2</v>
      </c>
      <c r="G283" s="166">
        <v>2</v>
      </c>
      <c r="H283" s="166">
        <v>3</v>
      </c>
      <c r="I283" s="166">
        <v>1</v>
      </c>
      <c r="J283" s="170">
        <v>0</v>
      </c>
      <c r="K283" s="170">
        <v>0</v>
      </c>
      <c r="L283" s="170">
        <v>0</v>
      </c>
    </row>
    <row r="284" spans="1:12" s="167" customFormat="1" ht="15.6" customHeight="1">
      <c r="A284" s="420"/>
      <c r="B284" s="421"/>
      <c r="C284" s="164"/>
      <c r="D284" s="169" t="s">
        <v>28</v>
      </c>
      <c r="E284" s="166">
        <v>8</v>
      </c>
      <c r="F284" s="166">
        <v>6</v>
      </c>
      <c r="G284" s="166">
        <v>2</v>
      </c>
      <c r="H284" s="166">
        <v>2</v>
      </c>
      <c r="I284" s="166">
        <v>6</v>
      </c>
      <c r="J284" s="166">
        <v>5</v>
      </c>
      <c r="K284" s="166">
        <v>4</v>
      </c>
      <c r="L284" s="166">
        <v>1</v>
      </c>
    </row>
    <row r="285" spans="1:12" s="167" customFormat="1" ht="15.6" customHeight="1">
      <c r="A285" s="420"/>
      <c r="B285" s="421"/>
      <c r="C285" s="164"/>
      <c r="D285" s="169" t="s">
        <v>33</v>
      </c>
      <c r="E285" s="166">
        <v>1</v>
      </c>
      <c r="F285" s="166">
        <v>1</v>
      </c>
      <c r="G285" s="170">
        <v>0</v>
      </c>
      <c r="H285" s="170">
        <v>0</v>
      </c>
      <c r="I285" s="166">
        <v>1</v>
      </c>
      <c r="J285" s="170">
        <v>0</v>
      </c>
      <c r="K285" s="170">
        <v>0</v>
      </c>
      <c r="L285" s="170">
        <v>0</v>
      </c>
    </row>
    <row r="286" spans="1:12" s="167" customFormat="1" ht="15.6" customHeight="1">
      <c r="A286" s="420"/>
      <c r="B286" s="421"/>
      <c r="C286" s="164"/>
      <c r="D286" s="169" t="s">
        <v>37</v>
      </c>
      <c r="E286" s="170">
        <v>0</v>
      </c>
      <c r="F286" s="170">
        <v>0</v>
      </c>
      <c r="G286" s="170">
        <v>0</v>
      </c>
      <c r="H286" s="170">
        <v>0</v>
      </c>
      <c r="I286" s="170">
        <v>0</v>
      </c>
      <c r="J286" s="166">
        <v>1</v>
      </c>
      <c r="K286" s="166">
        <v>1</v>
      </c>
      <c r="L286" s="170">
        <v>0</v>
      </c>
    </row>
    <row r="287" spans="1:12" s="167" customFormat="1" ht="15.6" customHeight="1">
      <c r="A287" s="420"/>
      <c r="B287" s="421"/>
      <c r="C287" s="168" t="s">
        <v>550</v>
      </c>
      <c r="D287" s="169" t="s">
        <v>21</v>
      </c>
      <c r="E287" s="166">
        <v>27</v>
      </c>
      <c r="F287" s="166">
        <v>11</v>
      </c>
      <c r="G287" s="166">
        <v>16</v>
      </c>
      <c r="H287" s="166">
        <v>12</v>
      </c>
      <c r="I287" s="166">
        <v>15</v>
      </c>
      <c r="J287" s="170">
        <v>0</v>
      </c>
      <c r="K287" s="170">
        <v>0</v>
      </c>
      <c r="L287" s="170">
        <v>0</v>
      </c>
    </row>
    <row r="288" spans="1:12" s="167" customFormat="1" ht="15.6" customHeight="1">
      <c r="A288" s="420"/>
      <c r="B288" s="421"/>
      <c r="C288" s="164"/>
      <c r="D288" s="169" t="s">
        <v>24</v>
      </c>
      <c r="E288" s="166">
        <v>34</v>
      </c>
      <c r="F288" s="166">
        <v>17</v>
      </c>
      <c r="G288" s="166">
        <v>17</v>
      </c>
      <c r="H288" s="166">
        <v>12</v>
      </c>
      <c r="I288" s="166">
        <v>22</v>
      </c>
      <c r="J288" s="166">
        <v>3</v>
      </c>
      <c r="K288" s="166">
        <v>1</v>
      </c>
      <c r="L288" s="166">
        <v>2</v>
      </c>
    </row>
    <row r="289" spans="1:12" s="167" customFormat="1" ht="15.6" customHeight="1">
      <c r="A289" s="420"/>
      <c r="B289" s="421"/>
      <c r="C289" s="164"/>
      <c r="D289" s="169" t="s">
        <v>25</v>
      </c>
      <c r="E289" s="166">
        <v>2</v>
      </c>
      <c r="F289" s="166">
        <v>1</v>
      </c>
      <c r="G289" s="166">
        <v>1</v>
      </c>
      <c r="H289" s="170">
        <v>0</v>
      </c>
      <c r="I289" s="166">
        <v>2</v>
      </c>
      <c r="J289" s="170">
        <v>0</v>
      </c>
      <c r="K289" s="170">
        <v>0</v>
      </c>
      <c r="L289" s="170">
        <v>0</v>
      </c>
    </row>
    <row r="290" spans="1:12" s="167" customFormat="1" ht="15.6" customHeight="1">
      <c r="A290" s="420"/>
      <c r="B290" s="421"/>
      <c r="C290" s="164"/>
      <c r="D290" s="169" t="s">
        <v>28</v>
      </c>
      <c r="E290" s="166">
        <v>27</v>
      </c>
      <c r="F290" s="166">
        <v>21</v>
      </c>
      <c r="G290" s="166">
        <v>6</v>
      </c>
      <c r="H290" s="166">
        <v>3</v>
      </c>
      <c r="I290" s="166">
        <v>24</v>
      </c>
      <c r="J290" s="166">
        <v>8</v>
      </c>
      <c r="K290" s="166">
        <v>5</v>
      </c>
      <c r="L290" s="166">
        <v>3</v>
      </c>
    </row>
    <row r="291" spans="1:12" s="167" customFormat="1" ht="15.6" customHeight="1">
      <c r="A291" s="420"/>
      <c r="B291" s="421"/>
      <c r="C291" s="164"/>
      <c r="D291" s="169" t="s">
        <v>29</v>
      </c>
      <c r="E291" s="166">
        <v>1</v>
      </c>
      <c r="F291" s="170">
        <v>0</v>
      </c>
      <c r="G291" s="166">
        <v>1</v>
      </c>
      <c r="H291" s="170">
        <v>0</v>
      </c>
      <c r="I291" s="166">
        <v>1</v>
      </c>
      <c r="J291" s="170">
        <v>0</v>
      </c>
      <c r="K291" s="170">
        <v>0</v>
      </c>
      <c r="L291" s="170">
        <v>0</v>
      </c>
    </row>
    <row r="292" spans="1:12" s="167" customFormat="1" ht="15.6" customHeight="1">
      <c r="A292" s="420"/>
      <c r="B292" s="421"/>
      <c r="C292" s="164"/>
      <c r="D292" s="169" t="s">
        <v>32</v>
      </c>
      <c r="E292" s="166">
        <v>3</v>
      </c>
      <c r="F292" s="166">
        <v>1</v>
      </c>
      <c r="G292" s="166">
        <v>2</v>
      </c>
      <c r="H292" s="170">
        <v>0</v>
      </c>
      <c r="I292" s="166">
        <v>3</v>
      </c>
      <c r="J292" s="170">
        <v>0</v>
      </c>
      <c r="K292" s="170">
        <v>0</v>
      </c>
      <c r="L292" s="170">
        <v>0</v>
      </c>
    </row>
    <row r="293" spans="1:12" s="167" customFormat="1" ht="15.6" customHeight="1">
      <c r="A293" s="420"/>
      <c r="B293" s="421"/>
      <c r="C293" s="164"/>
      <c r="D293" s="169" t="s">
        <v>33</v>
      </c>
      <c r="E293" s="166">
        <v>7</v>
      </c>
      <c r="F293" s="166">
        <v>2</v>
      </c>
      <c r="G293" s="166">
        <v>5</v>
      </c>
      <c r="H293" s="166">
        <v>2</v>
      </c>
      <c r="I293" s="166">
        <v>5</v>
      </c>
      <c r="J293" s="166">
        <v>1</v>
      </c>
      <c r="K293" s="166">
        <v>1</v>
      </c>
      <c r="L293" s="170">
        <v>0</v>
      </c>
    </row>
    <row r="294" spans="1:12" s="167" customFormat="1" ht="15.6" customHeight="1">
      <c r="A294" s="420"/>
      <c r="B294" s="421"/>
      <c r="C294" s="164"/>
      <c r="D294" s="169" t="s">
        <v>35</v>
      </c>
      <c r="E294" s="170">
        <v>0</v>
      </c>
      <c r="F294" s="170">
        <v>0</v>
      </c>
      <c r="G294" s="170">
        <v>0</v>
      </c>
      <c r="H294" s="170">
        <v>0</v>
      </c>
      <c r="I294" s="170">
        <v>0</v>
      </c>
      <c r="J294" s="166">
        <v>1</v>
      </c>
      <c r="K294" s="166">
        <v>1</v>
      </c>
      <c r="L294" s="170">
        <v>0</v>
      </c>
    </row>
    <row r="295" spans="1:12" s="167" customFormat="1" ht="15.6" customHeight="1">
      <c r="A295" s="420"/>
      <c r="B295" s="421"/>
      <c r="C295" s="164"/>
      <c r="D295" s="169" t="s">
        <v>41</v>
      </c>
      <c r="E295" s="166">
        <v>1</v>
      </c>
      <c r="F295" s="170">
        <v>0</v>
      </c>
      <c r="G295" s="166">
        <v>1</v>
      </c>
      <c r="H295" s="170">
        <v>0</v>
      </c>
      <c r="I295" s="166">
        <v>1</v>
      </c>
      <c r="J295" s="166">
        <v>1</v>
      </c>
      <c r="K295" s="166">
        <v>1</v>
      </c>
      <c r="L295" s="170">
        <v>0</v>
      </c>
    </row>
    <row r="296" spans="1:12" s="167" customFormat="1" ht="15.6" customHeight="1">
      <c r="A296" s="420"/>
      <c r="B296" s="421"/>
      <c r="C296" s="164"/>
      <c r="D296" s="169" t="s">
        <v>42</v>
      </c>
      <c r="E296" s="170">
        <v>0</v>
      </c>
      <c r="F296" s="170">
        <v>0</v>
      </c>
      <c r="G296" s="170">
        <v>0</v>
      </c>
      <c r="H296" s="170">
        <v>0</v>
      </c>
      <c r="I296" s="170">
        <v>0</v>
      </c>
      <c r="J296" s="166">
        <v>1</v>
      </c>
      <c r="K296" s="166">
        <v>1</v>
      </c>
      <c r="L296" s="170">
        <v>0</v>
      </c>
    </row>
    <row r="297" spans="1:12" s="167" customFormat="1" ht="15.6" customHeight="1">
      <c r="A297" s="422" t="s">
        <v>631</v>
      </c>
      <c r="B297" s="423"/>
      <c r="C297" s="164"/>
      <c r="D297" s="165"/>
      <c r="E297" s="166">
        <v>232</v>
      </c>
      <c r="F297" s="166">
        <v>113</v>
      </c>
      <c r="G297" s="166">
        <v>119</v>
      </c>
      <c r="H297" s="166">
        <v>61</v>
      </c>
      <c r="I297" s="166">
        <v>171</v>
      </c>
      <c r="J297" s="166">
        <v>44</v>
      </c>
      <c r="K297" s="166">
        <v>17</v>
      </c>
      <c r="L297" s="166">
        <v>27</v>
      </c>
    </row>
    <row r="298" spans="1:12" s="167" customFormat="1" ht="15.6" customHeight="1">
      <c r="A298" s="420"/>
      <c r="B298" s="421"/>
      <c r="C298" s="168" t="s">
        <v>548</v>
      </c>
      <c r="D298" s="169" t="s">
        <v>24</v>
      </c>
      <c r="E298" s="166">
        <v>2</v>
      </c>
      <c r="F298" s="166">
        <v>1</v>
      </c>
      <c r="G298" s="166">
        <v>1</v>
      </c>
      <c r="H298" s="166">
        <v>1</v>
      </c>
      <c r="I298" s="166">
        <v>1</v>
      </c>
      <c r="J298" s="170">
        <v>0</v>
      </c>
      <c r="K298" s="170">
        <v>0</v>
      </c>
      <c r="L298" s="170">
        <v>0</v>
      </c>
    </row>
    <row r="299" spans="1:12" s="167" customFormat="1" ht="15.6" customHeight="1">
      <c r="A299" s="420"/>
      <c r="B299" s="421"/>
      <c r="C299" s="164"/>
      <c r="D299" s="169" t="s">
        <v>26</v>
      </c>
      <c r="E299" s="166">
        <v>1</v>
      </c>
      <c r="F299" s="170">
        <v>0</v>
      </c>
      <c r="G299" s="166">
        <v>1</v>
      </c>
      <c r="H299" s="170">
        <v>0</v>
      </c>
      <c r="I299" s="166">
        <v>1</v>
      </c>
      <c r="J299" s="170">
        <v>0</v>
      </c>
      <c r="K299" s="170">
        <v>0</v>
      </c>
      <c r="L299" s="170">
        <v>0</v>
      </c>
    </row>
    <row r="300" spans="1:12" s="167" customFormat="1" ht="15.6" customHeight="1">
      <c r="A300" s="420"/>
      <c r="B300" s="421"/>
      <c r="C300" s="164"/>
      <c r="D300" s="169" t="s">
        <v>32</v>
      </c>
      <c r="E300" s="166">
        <v>1</v>
      </c>
      <c r="F300" s="166">
        <v>1</v>
      </c>
      <c r="G300" s="170">
        <v>0</v>
      </c>
      <c r="H300" s="166">
        <v>1</v>
      </c>
      <c r="I300" s="170">
        <v>0</v>
      </c>
      <c r="J300" s="170">
        <v>0</v>
      </c>
      <c r="K300" s="170">
        <v>0</v>
      </c>
      <c r="L300" s="170">
        <v>0</v>
      </c>
    </row>
    <row r="301" spans="1:12" s="167" customFormat="1" ht="15.6" customHeight="1">
      <c r="A301" s="420"/>
      <c r="B301" s="421"/>
      <c r="C301" s="168" t="s">
        <v>549</v>
      </c>
      <c r="D301" s="169" t="s">
        <v>24</v>
      </c>
      <c r="E301" s="166">
        <v>5</v>
      </c>
      <c r="F301" s="166">
        <v>2</v>
      </c>
      <c r="G301" s="166">
        <v>3</v>
      </c>
      <c r="H301" s="166">
        <v>3</v>
      </c>
      <c r="I301" s="166">
        <v>2</v>
      </c>
      <c r="J301" s="170">
        <v>0</v>
      </c>
      <c r="K301" s="170">
        <v>0</v>
      </c>
      <c r="L301" s="170">
        <v>0</v>
      </c>
    </row>
    <row r="302" spans="1:12" s="167" customFormat="1" ht="15.6" customHeight="1">
      <c r="A302" s="420"/>
      <c r="B302" s="421"/>
      <c r="C302" s="164"/>
      <c r="D302" s="169" t="s">
        <v>25</v>
      </c>
      <c r="E302" s="166">
        <v>1</v>
      </c>
      <c r="F302" s="170">
        <v>0</v>
      </c>
      <c r="G302" s="166">
        <v>1</v>
      </c>
      <c r="H302" s="166">
        <v>1</v>
      </c>
      <c r="I302" s="170">
        <v>0</v>
      </c>
      <c r="J302" s="170">
        <v>0</v>
      </c>
      <c r="K302" s="170">
        <v>0</v>
      </c>
      <c r="L302" s="170">
        <v>0</v>
      </c>
    </row>
    <row r="303" spans="1:12" s="167" customFormat="1" ht="15.6" customHeight="1">
      <c r="A303" s="420"/>
      <c r="B303" s="421"/>
      <c r="C303" s="164"/>
      <c r="D303" s="169" t="s">
        <v>28</v>
      </c>
      <c r="E303" s="166">
        <v>14</v>
      </c>
      <c r="F303" s="166">
        <v>7</v>
      </c>
      <c r="G303" s="166">
        <v>7</v>
      </c>
      <c r="H303" s="166">
        <v>4</v>
      </c>
      <c r="I303" s="166">
        <v>10</v>
      </c>
      <c r="J303" s="166">
        <v>4</v>
      </c>
      <c r="K303" s="166">
        <v>1</v>
      </c>
      <c r="L303" s="166">
        <v>3</v>
      </c>
    </row>
    <row r="304" spans="1:12" s="167" customFormat="1" ht="15.6" customHeight="1">
      <c r="A304" s="420"/>
      <c r="B304" s="421"/>
      <c r="C304" s="164"/>
      <c r="D304" s="169" t="s">
        <v>35</v>
      </c>
      <c r="E304" s="166">
        <v>1</v>
      </c>
      <c r="F304" s="166">
        <v>1</v>
      </c>
      <c r="G304" s="170">
        <v>0</v>
      </c>
      <c r="H304" s="170">
        <v>0</v>
      </c>
      <c r="I304" s="166">
        <v>1</v>
      </c>
      <c r="J304" s="170">
        <v>0</v>
      </c>
      <c r="K304" s="170">
        <v>0</v>
      </c>
      <c r="L304" s="170">
        <v>0</v>
      </c>
    </row>
    <row r="305" spans="1:12" s="167" customFormat="1" ht="15.6" customHeight="1">
      <c r="A305" s="420"/>
      <c r="B305" s="421"/>
      <c r="C305" s="164"/>
      <c r="D305" s="169" t="s">
        <v>396</v>
      </c>
      <c r="E305" s="166">
        <v>1</v>
      </c>
      <c r="F305" s="166">
        <v>1</v>
      </c>
      <c r="G305" s="170">
        <v>0</v>
      </c>
      <c r="H305" s="170">
        <v>0</v>
      </c>
      <c r="I305" s="166">
        <v>1</v>
      </c>
      <c r="J305" s="170">
        <v>0</v>
      </c>
      <c r="K305" s="170">
        <v>0</v>
      </c>
      <c r="L305" s="170">
        <v>0</v>
      </c>
    </row>
    <row r="306" spans="1:12" s="167" customFormat="1" ht="15.6" customHeight="1">
      <c r="A306" s="420"/>
      <c r="B306" s="421"/>
      <c r="C306" s="164"/>
      <c r="D306" s="169" t="s">
        <v>579</v>
      </c>
      <c r="E306" s="166">
        <v>1</v>
      </c>
      <c r="F306" s="170">
        <v>0</v>
      </c>
      <c r="G306" s="166">
        <v>1</v>
      </c>
      <c r="H306" s="170">
        <v>0</v>
      </c>
      <c r="I306" s="166">
        <v>1</v>
      </c>
      <c r="J306" s="170">
        <v>0</v>
      </c>
      <c r="K306" s="170">
        <v>0</v>
      </c>
      <c r="L306" s="170">
        <v>0</v>
      </c>
    </row>
    <row r="307" spans="1:12" s="167" customFormat="1" ht="15.6" customHeight="1">
      <c r="A307" s="420"/>
      <c r="B307" s="421"/>
      <c r="C307" s="164"/>
      <c r="D307" s="169" t="s">
        <v>43</v>
      </c>
      <c r="E307" s="166">
        <v>1</v>
      </c>
      <c r="F307" s="166">
        <v>1</v>
      </c>
      <c r="G307" s="170">
        <v>0</v>
      </c>
      <c r="H307" s="170">
        <v>0</v>
      </c>
      <c r="I307" s="166">
        <v>1</v>
      </c>
      <c r="J307" s="170">
        <v>0</v>
      </c>
      <c r="K307" s="170">
        <v>0</v>
      </c>
      <c r="L307" s="170">
        <v>0</v>
      </c>
    </row>
    <row r="308" spans="1:12" s="167" customFormat="1" ht="15.6" customHeight="1">
      <c r="A308" s="420"/>
      <c r="B308" s="421"/>
      <c r="C308" s="168" t="s">
        <v>550</v>
      </c>
      <c r="D308" s="169" t="s">
        <v>21</v>
      </c>
      <c r="E308" s="166">
        <v>8</v>
      </c>
      <c r="F308" s="166">
        <v>3</v>
      </c>
      <c r="G308" s="166">
        <v>5</v>
      </c>
      <c r="H308" s="166">
        <v>4</v>
      </c>
      <c r="I308" s="166">
        <v>4</v>
      </c>
      <c r="J308" s="166">
        <v>1</v>
      </c>
      <c r="K308" s="170">
        <v>0</v>
      </c>
      <c r="L308" s="166">
        <v>1</v>
      </c>
    </row>
    <row r="309" spans="1:12" s="167" customFormat="1" ht="15.6" customHeight="1">
      <c r="A309" s="420"/>
      <c r="B309" s="421"/>
      <c r="C309" s="164"/>
      <c r="D309" s="169" t="s">
        <v>24</v>
      </c>
      <c r="E309" s="166">
        <v>85</v>
      </c>
      <c r="F309" s="166">
        <v>36</v>
      </c>
      <c r="G309" s="166">
        <v>49</v>
      </c>
      <c r="H309" s="166">
        <v>23</v>
      </c>
      <c r="I309" s="166">
        <v>62</v>
      </c>
      <c r="J309" s="166">
        <v>9</v>
      </c>
      <c r="K309" s="166">
        <v>4</v>
      </c>
      <c r="L309" s="166">
        <v>5</v>
      </c>
    </row>
    <row r="310" spans="1:12" s="167" customFormat="1" ht="15.6" customHeight="1">
      <c r="A310" s="420"/>
      <c r="B310" s="421"/>
      <c r="C310" s="164"/>
      <c r="D310" s="169" t="s">
        <v>25</v>
      </c>
      <c r="E310" s="166">
        <v>3</v>
      </c>
      <c r="F310" s="166">
        <v>2</v>
      </c>
      <c r="G310" s="166">
        <v>1</v>
      </c>
      <c r="H310" s="166">
        <v>2</v>
      </c>
      <c r="I310" s="166">
        <v>1</v>
      </c>
      <c r="J310" s="166">
        <v>1</v>
      </c>
      <c r="K310" s="170">
        <v>0</v>
      </c>
      <c r="L310" s="166">
        <v>1</v>
      </c>
    </row>
    <row r="311" spans="1:12" s="167" customFormat="1" ht="15.6" customHeight="1">
      <c r="A311" s="420"/>
      <c r="B311" s="421"/>
      <c r="C311" s="164"/>
      <c r="D311" s="169" t="s">
        <v>26</v>
      </c>
      <c r="E311" s="166">
        <v>1</v>
      </c>
      <c r="F311" s="170">
        <v>0</v>
      </c>
      <c r="G311" s="166">
        <v>1</v>
      </c>
      <c r="H311" s="170">
        <v>0</v>
      </c>
      <c r="I311" s="166">
        <v>1</v>
      </c>
      <c r="J311" s="170">
        <v>0</v>
      </c>
      <c r="K311" s="170">
        <v>0</v>
      </c>
      <c r="L311" s="170">
        <v>0</v>
      </c>
    </row>
    <row r="312" spans="1:12" s="167" customFormat="1" ht="15.6" customHeight="1">
      <c r="A312" s="420"/>
      <c r="B312" s="421"/>
      <c r="C312" s="164"/>
      <c r="D312" s="169" t="s">
        <v>28</v>
      </c>
      <c r="E312" s="166">
        <v>81</v>
      </c>
      <c r="F312" s="166">
        <v>48</v>
      </c>
      <c r="G312" s="166">
        <v>33</v>
      </c>
      <c r="H312" s="166">
        <v>14</v>
      </c>
      <c r="I312" s="166">
        <v>67</v>
      </c>
      <c r="J312" s="166">
        <v>29</v>
      </c>
      <c r="K312" s="166">
        <v>12</v>
      </c>
      <c r="L312" s="166">
        <v>17</v>
      </c>
    </row>
    <row r="313" spans="1:12" s="167" customFormat="1" ht="15.6" customHeight="1">
      <c r="A313" s="420"/>
      <c r="B313" s="421"/>
      <c r="C313" s="164"/>
      <c r="D313" s="169" t="s">
        <v>31</v>
      </c>
      <c r="E313" s="166">
        <v>1</v>
      </c>
      <c r="F313" s="170">
        <v>0</v>
      </c>
      <c r="G313" s="166">
        <v>1</v>
      </c>
      <c r="H313" s="166">
        <v>1</v>
      </c>
      <c r="I313" s="170">
        <v>0</v>
      </c>
      <c r="J313" s="170">
        <v>0</v>
      </c>
      <c r="K313" s="170">
        <v>0</v>
      </c>
      <c r="L313" s="170">
        <v>0</v>
      </c>
    </row>
    <row r="314" spans="1:12" s="167" customFormat="1" ht="15.6" customHeight="1">
      <c r="A314" s="420"/>
      <c r="B314" s="421"/>
      <c r="C314" s="164"/>
      <c r="D314" s="169" t="s">
        <v>32</v>
      </c>
      <c r="E314" s="166">
        <v>7</v>
      </c>
      <c r="F314" s="166">
        <v>3</v>
      </c>
      <c r="G314" s="166">
        <v>4</v>
      </c>
      <c r="H314" s="166">
        <v>1</v>
      </c>
      <c r="I314" s="166">
        <v>6</v>
      </c>
      <c r="J314" s="170">
        <v>0</v>
      </c>
      <c r="K314" s="170">
        <v>0</v>
      </c>
      <c r="L314" s="170">
        <v>0</v>
      </c>
    </row>
    <row r="315" spans="1:12" s="167" customFormat="1" ht="15.6" customHeight="1">
      <c r="A315" s="420"/>
      <c r="B315" s="421"/>
      <c r="C315" s="164"/>
      <c r="D315" s="169" t="s">
        <v>33</v>
      </c>
      <c r="E315" s="166">
        <v>7</v>
      </c>
      <c r="F315" s="166">
        <v>3</v>
      </c>
      <c r="G315" s="166">
        <v>4</v>
      </c>
      <c r="H315" s="166">
        <v>2</v>
      </c>
      <c r="I315" s="166">
        <v>5</v>
      </c>
      <c r="J315" s="170">
        <v>0</v>
      </c>
      <c r="K315" s="170">
        <v>0</v>
      </c>
      <c r="L315" s="170">
        <v>0</v>
      </c>
    </row>
    <row r="316" spans="1:12" s="167" customFormat="1" ht="15.6" customHeight="1">
      <c r="A316" s="420"/>
      <c r="B316" s="421"/>
      <c r="C316" s="164"/>
      <c r="D316" s="169" t="s">
        <v>571</v>
      </c>
      <c r="E316" s="166">
        <v>1</v>
      </c>
      <c r="F316" s="170">
        <v>0</v>
      </c>
      <c r="G316" s="166">
        <v>1</v>
      </c>
      <c r="H316" s="170">
        <v>0</v>
      </c>
      <c r="I316" s="166">
        <v>1</v>
      </c>
      <c r="J316" s="170">
        <v>0</v>
      </c>
      <c r="K316" s="170">
        <v>0</v>
      </c>
      <c r="L316" s="170">
        <v>0</v>
      </c>
    </row>
    <row r="317" spans="1:12" s="167" customFormat="1" ht="15.6" customHeight="1">
      <c r="A317" s="420"/>
      <c r="B317" s="421"/>
      <c r="C317" s="164"/>
      <c r="D317" s="169" t="s">
        <v>37</v>
      </c>
      <c r="E317" s="166">
        <v>3</v>
      </c>
      <c r="F317" s="170">
        <v>0</v>
      </c>
      <c r="G317" s="166">
        <v>3</v>
      </c>
      <c r="H317" s="166">
        <v>1</v>
      </c>
      <c r="I317" s="166">
        <v>2</v>
      </c>
      <c r="J317" s="170">
        <v>0</v>
      </c>
      <c r="K317" s="170">
        <v>0</v>
      </c>
      <c r="L317" s="170">
        <v>0</v>
      </c>
    </row>
    <row r="318" spans="1:12" s="167" customFormat="1" ht="15.6" customHeight="1">
      <c r="A318" s="420"/>
      <c r="B318" s="421"/>
      <c r="C318" s="164"/>
      <c r="D318" s="169" t="s">
        <v>39</v>
      </c>
      <c r="E318" s="166">
        <v>1</v>
      </c>
      <c r="F318" s="170">
        <v>0</v>
      </c>
      <c r="G318" s="166">
        <v>1</v>
      </c>
      <c r="H318" s="166">
        <v>1</v>
      </c>
      <c r="I318" s="170">
        <v>0</v>
      </c>
      <c r="J318" s="170">
        <v>0</v>
      </c>
      <c r="K318" s="170">
        <v>0</v>
      </c>
      <c r="L318" s="170">
        <v>0</v>
      </c>
    </row>
    <row r="319" spans="1:12" s="167" customFormat="1" ht="15.6" customHeight="1">
      <c r="A319" s="420"/>
      <c r="B319" s="421"/>
      <c r="C319" s="164"/>
      <c r="D319" s="169" t="s">
        <v>40</v>
      </c>
      <c r="E319" s="166">
        <v>6</v>
      </c>
      <c r="F319" s="166">
        <v>4</v>
      </c>
      <c r="G319" s="166">
        <v>2</v>
      </c>
      <c r="H319" s="166">
        <v>2</v>
      </c>
      <c r="I319" s="166">
        <v>4</v>
      </c>
      <c r="J319" s="170">
        <v>0</v>
      </c>
      <c r="K319" s="170">
        <v>0</v>
      </c>
      <c r="L319" s="170">
        <v>0</v>
      </c>
    </row>
    <row r="320" spans="1:12" s="167" customFormat="1" ht="15.6" customHeight="1">
      <c r="A320" s="422" t="s">
        <v>632</v>
      </c>
      <c r="B320" s="423"/>
      <c r="C320" s="164"/>
      <c r="D320" s="165"/>
      <c r="E320" s="166">
        <v>360</v>
      </c>
      <c r="F320" s="166">
        <v>226</v>
      </c>
      <c r="G320" s="166">
        <v>134</v>
      </c>
      <c r="H320" s="166">
        <v>81</v>
      </c>
      <c r="I320" s="166">
        <v>279</v>
      </c>
      <c r="J320" s="166">
        <v>80</v>
      </c>
      <c r="K320" s="166">
        <v>43</v>
      </c>
      <c r="L320" s="166">
        <v>37</v>
      </c>
    </row>
    <row r="321" spans="1:12" s="167" customFormat="1" ht="15.6" customHeight="1">
      <c r="A321" s="420"/>
      <c r="B321" s="421"/>
      <c r="C321" s="168" t="s">
        <v>548</v>
      </c>
      <c r="D321" s="169" t="s">
        <v>24</v>
      </c>
      <c r="E321" s="166">
        <v>2</v>
      </c>
      <c r="F321" s="170">
        <v>0</v>
      </c>
      <c r="G321" s="166">
        <v>2</v>
      </c>
      <c r="H321" s="170">
        <v>0</v>
      </c>
      <c r="I321" s="166">
        <v>2</v>
      </c>
      <c r="J321" s="170">
        <v>0</v>
      </c>
      <c r="K321" s="170">
        <v>0</v>
      </c>
      <c r="L321" s="170">
        <v>0</v>
      </c>
    </row>
    <row r="322" spans="1:12" s="167" customFormat="1" ht="15.6" customHeight="1">
      <c r="A322" s="420"/>
      <c r="B322" s="421"/>
      <c r="C322" s="164"/>
      <c r="D322" s="169" t="s">
        <v>28</v>
      </c>
      <c r="E322" s="166">
        <v>2</v>
      </c>
      <c r="F322" s="166">
        <v>1</v>
      </c>
      <c r="G322" s="166">
        <v>1</v>
      </c>
      <c r="H322" s="170">
        <v>0</v>
      </c>
      <c r="I322" s="166">
        <v>2</v>
      </c>
      <c r="J322" s="170">
        <v>0</v>
      </c>
      <c r="K322" s="170">
        <v>0</v>
      </c>
      <c r="L322" s="170">
        <v>0</v>
      </c>
    </row>
    <row r="323" spans="1:12" s="167" customFormat="1" ht="15.6" customHeight="1">
      <c r="A323" s="420"/>
      <c r="B323" s="421"/>
      <c r="C323" s="168" t="s">
        <v>549</v>
      </c>
      <c r="D323" s="169" t="s">
        <v>21</v>
      </c>
      <c r="E323" s="166">
        <v>1</v>
      </c>
      <c r="F323" s="166">
        <v>1</v>
      </c>
      <c r="G323" s="170">
        <v>0</v>
      </c>
      <c r="H323" s="170">
        <v>0</v>
      </c>
      <c r="I323" s="166">
        <v>1</v>
      </c>
      <c r="J323" s="170">
        <v>0</v>
      </c>
      <c r="K323" s="170">
        <v>0</v>
      </c>
      <c r="L323" s="170">
        <v>0</v>
      </c>
    </row>
    <row r="324" spans="1:12" s="167" customFormat="1" ht="15.6" customHeight="1">
      <c r="A324" s="420"/>
      <c r="B324" s="421"/>
      <c r="C324" s="164"/>
      <c r="D324" s="169" t="s">
        <v>24</v>
      </c>
      <c r="E324" s="166">
        <v>7</v>
      </c>
      <c r="F324" s="166">
        <v>1</v>
      </c>
      <c r="G324" s="166">
        <v>6</v>
      </c>
      <c r="H324" s="166">
        <v>5</v>
      </c>
      <c r="I324" s="166">
        <v>2</v>
      </c>
      <c r="J324" s="166">
        <v>3</v>
      </c>
      <c r="K324" s="170">
        <v>0</v>
      </c>
      <c r="L324" s="166">
        <v>3</v>
      </c>
    </row>
    <row r="325" spans="1:12" s="167" customFormat="1" ht="15.6" customHeight="1">
      <c r="A325" s="420"/>
      <c r="B325" s="421"/>
      <c r="C325" s="164"/>
      <c r="D325" s="169" t="s">
        <v>28</v>
      </c>
      <c r="E325" s="166">
        <v>19</v>
      </c>
      <c r="F325" s="166">
        <v>10</v>
      </c>
      <c r="G325" s="166">
        <v>9</v>
      </c>
      <c r="H325" s="166">
        <v>7</v>
      </c>
      <c r="I325" s="166">
        <v>12</v>
      </c>
      <c r="J325" s="166">
        <v>6</v>
      </c>
      <c r="K325" s="166">
        <v>2</v>
      </c>
      <c r="L325" s="166">
        <v>4</v>
      </c>
    </row>
    <row r="326" spans="1:12" s="167" customFormat="1" ht="15.6" customHeight="1">
      <c r="A326" s="420"/>
      <c r="B326" s="421"/>
      <c r="C326" s="168" t="s">
        <v>550</v>
      </c>
      <c r="D326" s="169" t="s">
        <v>21</v>
      </c>
      <c r="E326" s="166">
        <v>46</v>
      </c>
      <c r="F326" s="166">
        <v>33</v>
      </c>
      <c r="G326" s="166">
        <v>13</v>
      </c>
      <c r="H326" s="166">
        <v>15</v>
      </c>
      <c r="I326" s="166">
        <v>31</v>
      </c>
      <c r="J326" s="170">
        <v>0</v>
      </c>
      <c r="K326" s="170">
        <v>0</v>
      </c>
      <c r="L326" s="170">
        <v>0</v>
      </c>
    </row>
    <row r="327" spans="1:12" s="167" customFormat="1" ht="15.6" customHeight="1">
      <c r="A327" s="420"/>
      <c r="B327" s="421"/>
      <c r="C327" s="164"/>
      <c r="D327" s="169" t="s">
        <v>24</v>
      </c>
      <c r="E327" s="166">
        <v>158</v>
      </c>
      <c r="F327" s="166">
        <v>87</v>
      </c>
      <c r="G327" s="166">
        <v>71</v>
      </c>
      <c r="H327" s="166">
        <v>40</v>
      </c>
      <c r="I327" s="166">
        <v>118</v>
      </c>
      <c r="J327" s="166">
        <v>31</v>
      </c>
      <c r="K327" s="166">
        <v>18</v>
      </c>
      <c r="L327" s="166">
        <v>13</v>
      </c>
    </row>
    <row r="328" spans="1:12" s="167" customFormat="1" ht="15.6" customHeight="1">
      <c r="A328" s="420"/>
      <c r="B328" s="421"/>
      <c r="C328" s="164"/>
      <c r="D328" s="169" t="s">
        <v>26</v>
      </c>
      <c r="E328" s="166">
        <v>2</v>
      </c>
      <c r="F328" s="166">
        <v>2</v>
      </c>
      <c r="G328" s="170">
        <v>0</v>
      </c>
      <c r="H328" s="170">
        <v>0</v>
      </c>
      <c r="I328" s="166">
        <v>2</v>
      </c>
      <c r="J328" s="170">
        <v>0</v>
      </c>
      <c r="K328" s="170">
        <v>0</v>
      </c>
      <c r="L328" s="170">
        <v>0</v>
      </c>
    </row>
    <row r="329" spans="1:12" s="167" customFormat="1" ht="15.6" customHeight="1">
      <c r="A329" s="420"/>
      <c r="B329" s="421"/>
      <c r="C329" s="164"/>
      <c r="D329" s="169" t="s">
        <v>28</v>
      </c>
      <c r="E329" s="166">
        <v>115</v>
      </c>
      <c r="F329" s="166">
        <v>85</v>
      </c>
      <c r="G329" s="166">
        <v>30</v>
      </c>
      <c r="H329" s="166">
        <v>12</v>
      </c>
      <c r="I329" s="166">
        <v>103</v>
      </c>
      <c r="J329" s="166">
        <v>38</v>
      </c>
      <c r="K329" s="166">
        <v>23</v>
      </c>
      <c r="L329" s="166">
        <v>15</v>
      </c>
    </row>
    <row r="330" spans="1:12" s="167" customFormat="1" ht="15.6" customHeight="1">
      <c r="A330" s="420"/>
      <c r="B330" s="421"/>
      <c r="C330" s="164"/>
      <c r="D330" s="169" t="s">
        <v>29</v>
      </c>
      <c r="E330" s="166">
        <v>1</v>
      </c>
      <c r="F330" s="166">
        <v>1</v>
      </c>
      <c r="G330" s="170">
        <v>0</v>
      </c>
      <c r="H330" s="170">
        <v>0</v>
      </c>
      <c r="I330" s="166">
        <v>1</v>
      </c>
      <c r="J330" s="170">
        <v>0</v>
      </c>
      <c r="K330" s="170">
        <v>0</v>
      </c>
      <c r="L330" s="170">
        <v>0</v>
      </c>
    </row>
    <row r="331" spans="1:12" s="167" customFormat="1" ht="15.6" customHeight="1">
      <c r="A331" s="420"/>
      <c r="B331" s="421"/>
      <c r="C331" s="164"/>
      <c r="D331" s="169" t="s">
        <v>32</v>
      </c>
      <c r="E331" s="166">
        <v>2</v>
      </c>
      <c r="F331" s="166">
        <v>1</v>
      </c>
      <c r="G331" s="166">
        <v>1</v>
      </c>
      <c r="H331" s="166">
        <v>1</v>
      </c>
      <c r="I331" s="166">
        <v>1</v>
      </c>
      <c r="J331" s="170">
        <v>0</v>
      </c>
      <c r="K331" s="170">
        <v>0</v>
      </c>
      <c r="L331" s="170">
        <v>0</v>
      </c>
    </row>
    <row r="332" spans="1:12" s="167" customFormat="1" ht="15.6" customHeight="1">
      <c r="A332" s="420"/>
      <c r="B332" s="421"/>
      <c r="C332" s="164"/>
      <c r="D332" s="169" t="s">
        <v>33</v>
      </c>
      <c r="E332" s="166">
        <v>3</v>
      </c>
      <c r="F332" s="166">
        <v>2</v>
      </c>
      <c r="G332" s="166">
        <v>1</v>
      </c>
      <c r="H332" s="170">
        <v>0</v>
      </c>
      <c r="I332" s="166">
        <v>3</v>
      </c>
      <c r="J332" s="166">
        <v>2</v>
      </c>
      <c r="K332" s="170">
        <v>0</v>
      </c>
      <c r="L332" s="166">
        <v>2</v>
      </c>
    </row>
    <row r="333" spans="1:12" s="167" customFormat="1" ht="15.6" customHeight="1">
      <c r="A333" s="420"/>
      <c r="B333" s="421"/>
      <c r="C333" s="164"/>
      <c r="D333" s="169" t="s">
        <v>35</v>
      </c>
      <c r="E333" s="166">
        <v>1</v>
      </c>
      <c r="F333" s="166">
        <v>1</v>
      </c>
      <c r="G333" s="170">
        <v>0</v>
      </c>
      <c r="H333" s="166">
        <v>1</v>
      </c>
      <c r="I333" s="170">
        <v>0</v>
      </c>
      <c r="J333" s="170">
        <v>0</v>
      </c>
      <c r="K333" s="170">
        <v>0</v>
      </c>
      <c r="L333" s="170">
        <v>0</v>
      </c>
    </row>
    <row r="334" spans="1:12" s="167" customFormat="1" ht="15.6" customHeight="1">
      <c r="A334" s="420"/>
      <c r="B334" s="421"/>
      <c r="C334" s="164"/>
      <c r="D334" s="169" t="s">
        <v>40</v>
      </c>
      <c r="E334" s="166">
        <v>1</v>
      </c>
      <c r="F334" s="166">
        <v>1</v>
      </c>
      <c r="G334" s="170">
        <v>0</v>
      </c>
      <c r="H334" s="170">
        <v>0</v>
      </c>
      <c r="I334" s="166">
        <v>1</v>
      </c>
      <c r="J334" s="170">
        <v>0</v>
      </c>
      <c r="K334" s="170">
        <v>0</v>
      </c>
      <c r="L334" s="170">
        <v>0</v>
      </c>
    </row>
    <row r="335" spans="1:12" s="167" customFormat="1" ht="15.6" customHeight="1">
      <c r="A335" s="422" t="s">
        <v>633</v>
      </c>
      <c r="B335" s="423"/>
      <c r="C335" s="164"/>
      <c r="D335" s="165"/>
      <c r="E335" s="166">
        <v>139</v>
      </c>
      <c r="F335" s="166">
        <v>81</v>
      </c>
      <c r="G335" s="166">
        <v>58</v>
      </c>
      <c r="H335" s="166">
        <v>32</v>
      </c>
      <c r="I335" s="166">
        <v>107</v>
      </c>
      <c r="J335" s="166">
        <v>20</v>
      </c>
      <c r="K335" s="166">
        <v>10</v>
      </c>
      <c r="L335" s="166">
        <v>10</v>
      </c>
    </row>
    <row r="336" spans="1:12" s="167" customFormat="1" ht="15.6" customHeight="1">
      <c r="A336" s="420"/>
      <c r="B336" s="421"/>
      <c r="C336" s="168" t="s">
        <v>548</v>
      </c>
      <c r="D336" s="169" t="s">
        <v>28</v>
      </c>
      <c r="E336" s="166">
        <v>2</v>
      </c>
      <c r="F336" s="166">
        <v>1</v>
      </c>
      <c r="G336" s="166">
        <v>1</v>
      </c>
      <c r="H336" s="170">
        <v>0</v>
      </c>
      <c r="I336" s="166">
        <v>2</v>
      </c>
      <c r="J336" s="170">
        <v>0</v>
      </c>
      <c r="K336" s="170">
        <v>0</v>
      </c>
      <c r="L336" s="170">
        <v>0</v>
      </c>
    </row>
    <row r="337" spans="1:12" s="167" customFormat="1" ht="15.6" customHeight="1">
      <c r="A337" s="420"/>
      <c r="B337" s="421"/>
      <c r="C337" s="168" t="s">
        <v>549</v>
      </c>
      <c r="D337" s="169" t="s">
        <v>24</v>
      </c>
      <c r="E337" s="166">
        <v>5</v>
      </c>
      <c r="F337" s="166">
        <v>2</v>
      </c>
      <c r="G337" s="166">
        <v>3</v>
      </c>
      <c r="H337" s="166">
        <v>1</v>
      </c>
      <c r="I337" s="166">
        <v>4</v>
      </c>
      <c r="J337" s="170">
        <v>0</v>
      </c>
      <c r="K337" s="170">
        <v>0</v>
      </c>
      <c r="L337" s="170">
        <v>0</v>
      </c>
    </row>
    <row r="338" spans="1:12" s="167" customFormat="1" ht="15.6" customHeight="1">
      <c r="A338" s="420"/>
      <c r="B338" s="421"/>
      <c r="C338" s="164"/>
      <c r="D338" s="169" t="s">
        <v>28</v>
      </c>
      <c r="E338" s="166">
        <v>8</v>
      </c>
      <c r="F338" s="166">
        <v>6</v>
      </c>
      <c r="G338" s="166">
        <v>2</v>
      </c>
      <c r="H338" s="166">
        <v>4</v>
      </c>
      <c r="I338" s="166">
        <v>4</v>
      </c>
      <c r="J338" s="166">
        <v>1</v>
      </c>
      <c r="K338" s="166">
        <v>1</v>
      </c>
      <c r="L338" s="170">
        <v>0</v>
      </c>
    </row>
    <row r="339" spans="1:12" s="167" customFormat="1" ht="15.6" customHeight="1">
      <c r="A339" s="420"/>
      <c r="B339" s="421"/>
      <c r="C339" s="164"/>
      <c r="D339" s="169" t="s">
        <v>33</v>
      </c>
      <c r="E339" s="166">
        <v>2</v>
      </c>
      <c r="F339" s="166">
        <v>1</v>
      </c>
      <c r="G339" s="166">
        <v>1</v>
      </c>
      <c r="H339" s="170">
        <v>0</v>
      </c>
      <c r="I339" s="166">
        <v>2</v>
      </c>
      <c r="J339" s="170">
        <v>0</v>
      </c>
      <c r="K339" s="170">
        <v>0</v>
      </c>
      <c r="L339" s="170">
        <v>0</v>
      </c>
    </row>
    <row r="340" spans="1:12" s="167" customFormat="1" ht="15.6" customHeight="1">
      <c r="A340" s="420"/>
      <c r="B340" s="421"/>
      <c r="C340" s="164"/>
      <c r="D340" s="169" t="s">
        <v>40</v>
      </c>
      <c r="E340" s="166">
        <v>1</v>
      </c>
      <c r="F340" s="166">
        <v>1</v>
      </c>
      <c r="G340" s="170">
        <v>0</v>
      </c>
      <c r="H340" s="170">
        <v>0</v>
      </c>
      <c r="I340" s="166">
        <v>1</v>
      </c>
      <c r="J340" s="170">
        <v>0</v>
      </c>
      <c r="K340" s="170">
        <v>0</v>
      </c>
      <c r="L340" s="170">
        <v>0</v>
      </c>
    </row>
    <row r="341" spans="1:12" s="167" customFormat="1" ht="15.6" customHeight="1">
      <c r="A341" s="420"/>
      <c r="B341" s="421"/>
      <c r="C341" s="168" t="s">
        <v>550</v>
      </c>
      <c r="D341" s="169" t="s">
        <v>21</v>
      </c>
      <c r="E341" s="166">
        <v>7</v>
      </c>
      <c r="F341" s="166">
        <v>4</v>
      </c>
      <c r="G341" s="166">
        <v>3</v>
      </c>
      <c r="H341" s="166">
        <v>3</v>
      </c>
      <c r="I341" s="166">
        <v>4</v>
      </c>
      <c r="J341" s="170">
        <v>0</v>
      </c>
      <c r="K341" s="170">
        <v>0</v>
      </c>
      <c r="L341" s="170">
        <v>0</v>
      </c>
    </row>
    <row r="342" spans="1:12" s="167" customFormat="1" ht="15.6" customHeight="1">
      <c r="A342" s="420"/>
      <c r="B342" s="421"/>
      <c r="C342" s="164"/>
      <c r="D342" s="169" t="s">
        <v>24</v>
      </c>
      <c r="E342" s="166">
        <v>33</v>
      </c>
      <c r="F342" s="166">
        <v>15</v>
      </c>
      <c r="G342" s="166">
        <v>18</v>
      </c>
      <c r="H342" s="166">
        <v>13</v>
      </c>
      <c r="I342" s="166">
        <v>20</v>
      </c>
      <c r="J342" s="166">
        <v>8</v>
      </c>
      <c r="K342" s="166">
        <v>3</v>
      </c>
      <c r="L342" s="166">
        <v>5</v>
      </c>
    </row>
    <row r="343" spans="1:12" s="167" customFormat="1" ht="15.6" customHeight="1">
      <c r="A343" s="420"/>
      <c r="B343" s="421"/>
      <c r="C343" s="164"/>
      <c r="D343" s="169" t="s">
        <v>28</v>
      </c>
      <c r="E343" s="166">
        <v>75</v>
      </c>
      <c r="F343" s="166">
        <v>49</v>
      </c>
      <c r="G343" s="166">
        <v>26</v>
      </c>
      <c r="H343" s="166">
        <v>11</v>
      </c>
      <c r="I343" s="166">
        <v>64</v>
      </c>
      <c r="J343" s="166">
        <v>11</v>
      </c>
      <c r="K343" s="166">
        <v>6</v>
      </c>
      <c r="L343" s="166">
        <v>5</v>
      </c>
    </row>
    <row r="344" spans="1:12" s="167" customFormat="1" ht="15.6" customHeight="1">
      <c r="A344" s="420"/>
      <c r="B344" s="421"/>
      <c r="C344" s="164"/>
      <c r="D344" s="169" t="s">
        <v>32</v>
      </c>
      <c r="E344" s="166">
        <v>1</v>
      </c>
      <c r="F344" s="170">
        <v>0</v>
      </c>
      <c r="G344" s="166">
        <v>1</v>
      </c>
      <c r="H344" s="170">
        <v>0</v>
      </c>
      <c r="I344" s="166">
        <v>1</v>
      </c>
      <c r="J344" s="170">
        <v>0</v>
      </c>
      <c r="K344" s="170">
        <v>0</v>
      </c>
      <c r="L344" s="170">
        <v>0</v>
      </c>
    </row>
    <row r="345" spans="1:12" s="167" customFormat="1" ht="15.6" customHeight="1">
      <c r="A345" s="420"/>
      <c r="B345" s="421"/>
      <c r="C345" s="164"/>
      <c r="D345" s="169" t="s">
        <v>33</v>
      </c>
      <c r="E345" s="166">
        <v>3</v>
      </c>
      <c r="F345" s="166">
        <v>1</v>
      </c>
      <c r="G345" s="166">
        <v>2</v>
      </c>
      <c r="H345" s="170">
        <v>0</v>
      </c>
      <c r="I345" s="166">
        <v>3</v>
      </c>
      <c r="J345" s="170">
        <v>0</v>
      </c>
      <c r="K345" s="170">
        <v>0</v>
      </c>
      <c r="L345" s="170">
        <v>0</v>
      </c>
    </row>
    <row r="346" spans="1:12" s="167" customFormat="1" ht="15.6" customHeight="1">
      <c r="A346" s="420"/>
      <c r="B346" s="421"/>
      <c r="C346" s="164"/>
      <c r="D346" s="169" t="s">
        <v>42</v>
      </c>
      <c r="E346" s="166">
        <v>1</v>
      </c>
      <c r="F346" s="166">
        <v>1</v>
      </c>
      <c r="G346" s="170">
        <v>0</v>
      </c>
      <c r="H346" s="170">
        <v>0</v>
      </c>
      <c r="I346" s="166">
        <v>1</v>
      </c>
      <c r="J346" s="170">
        <v>0</v>
      </c>
      <c r="K346" s="170">
        <v>0</v>
      </c>
      <c r="L346" s="170">
        <v>0</v>
      </c>
    </row>
    <row r="347" spans="1:12" s="167" customFormat="1" ht="15.6" customHeight="1">
      <c r="A347" s="420"/>
      <c r="B347" s="421"/>
      <c r="C347" s="164"/>
      <c r="D347" s="169" t="s">
        <v>594</v>
      </c>
      <c r="E347" s="166">
        <v>1</v>
      </c>
      <c r="F347" s="170">
        <v>0</v>
      </c>
      <c r="G347" s="166">
        <v>1</v>
      </c>
      <c r="H347" s="170">
        <v>0</v>
      </c>
      <c r="I347" s="166">
        <v>1</v>
      </c>
      <c r="J347" s="170">
        <v>0</v>
      </c>
      <c r="K347" s="170">
        <v>0</v>
      </c>
      <c r="L347" s="170">
        <v>0</v>
      </c>
    </row>
    <row r="348" spans="1:12" s="167" customFormat="1" ht="15.6" customHeight="1">
      <c r="A348" s="422" t="s">
        <v>634</v>
      </c>
      <c r="B348" s="423"/>
      <c r="C348" s="164"/>
      <c r="D348" s="165"/>
      <c r="E348" s="166">
        <v>57</v>
      </c>
      <c r="F348" s="166">
        <v>26</v>
      </c>
      <c r="G348" s="166">
        <v>31</v>
      </c>
      <c r="H348" s="166">
        <v>13</v>
      </c>
      <c r="I348" s="166">
        <v>44</v>
      </c>
      <c r="J348" s="166">
        <v>10</v>
      </c>
      <c r="K348" s="166">
        <v>3</v>
      </c>
      <c r="L348" s="166">
        <v>7</v>
      </c>
    </row>
    <row r="349" spans="1:12" s="167" customFormat="1" ht="15.6" customHeight="1">
      <c r="A349" s="420"/>
      <c r="B349" s="421"/>
      <c r="C349" s="168" t="s">
        <v>549</v>
      </c>
      <c r="D349" s="169" t="s">
        <v>24</v>
      </c>
      <c r="E349" s="166">
        <v>2</v>
      </c>
      <c r="F349" s="166">
        <v>2</v>
      </c>
      <c r="G349" s="170">
        <v>0</v>
      </c>
      <c r="H349" s="170">
        <v>0</v>
      </c>
      <c r="I349" s="166">
        <v>2</v>
      </c>
      <c r="J349" s="166">
        <v>1</v>
      </c>
      <c r="K349" s="166">
        <v>1</v>
      </c>
      <c r="L349" s="170">
        <v>0</v>
      </c>
    </row>
    <row r="350" spans="1:12" s="167" customFormat="1" ht="15.6" customHeight="1">
      <c r="A350" s="420"/>
      <c r="B350" s="421"/>
      <c r="C350" s="164"/>
      <c r="D350" s="169" t="s">
        <v>25</v>
      </c>
      <c r="E350" s="166">
        <v>2</v>
      </c>
      <c r="F350" s="166">
        <v>1</v>
      </c>
      <c r="G350" s="166">
        <v>1</v>
      </c>
      <c r="H350" s="170">
        <v>0</v>
      </c>
      <c r="I350" s="166">
        <v>2</v>
      </c>
      <c r="J350" s="170">
        <v>0</v>
      </c>
      <c r="K350" s="170">
        <v>0</v>
      </c>
      <c r="L350" s="170">
        <v>0</v>
      </c>
    </row>
    <row r="351" spans="1:12" s="167" customFormat="1" ht="15.6" customHeight="1">
      <c r="A351" s="420"/>
      <c r="B351" s="421"/>
      <c r="C351" s="164"/>
      <c r="D351" s="169" t="s">
        <v>28</v>
      </c>
      <c r="E351" s="166">
        <v>5</v>
      </c>
      <c r="F351" s="170">
        <v>0</v>
      </c>
      <c r="G351" s="166">
        <v>5</v>
      </c>
      <c r="H351" s="166">
        <v>1</v>
      </c>
      <c r="I351" s="166">
        <v>4</v>
      </c>
      <c r="J351" s="166">
        <v>1</v>
      </c>
      <c r="K351" s="166">
        <v>1</v>
      </c>
      <c r="L351" s="170">
        <v>0</v>
      </c>
    </row>
    <row r="352" spans="1:12" s="167" customFormat="1" ht="15.6" customHeight="1">
      <c r="A352" s="420"/>
      <c r="B352" s="421"/>
      <c r="C352" s="164"/>
      <c r="D352" s="169" t="s">
        <v>33</v>
      </c>
      <c r="E352" s="166">
        <v>3</v>
      </c>
      <c r="F352" s="170">
        <v>0</v>
      </c>
      <c r="G352" s="166">
        <v>3</v>
      </c>
      <c r="H352" s="166">
        <v>1</v>
      </c>
      <c r="I352" s="166">
        <v>2</v>
      </c>
      <c r="J352" s="170">
        <v>0</v>
      </c>
      <c r="K352" s="170">
        <v>0</v>
      </c>
      <c r="L352" s="170">
        <v>0</v>
      </c>
    </row>
    <row r="353" spans="1:12" s="167" customFormat="1" ht="15.6" customHeight="1">
      <c r="A353" s="420"/>
      <c r="B353" s="421"/>
      <c r="C353" s="164"/>
      <c r="D353" s="169" t="s">
        <v>41</v>
      </c>
      <c r="E353" s="170">
        <v>0</v>
      </c>
      <c r="F353" s="170">
        <v>0</v>
      </c>
      <c r="G353" s="170">
        <v>0</v>
      </c>
      <c r="H353" s="170">
        <v>0</v>
      </c>
      <c r="I353" s="170">
        <v>0</v>
      </c>
      <c r="J353" s="166">
        <v>1</v>
      </c>
      <c r="K353" s="170">
        <v>0</v>
      </c>
      <c r="L353" s="166">
        <v>1</v>
      </c>
    </row>
    <row r="354" spans="1:12" s="167" customFormat="1" ht="15.6" customHeight="1">
      <c r="A354" s="420"/>
      <c r="B354" s="421"/>
      <c r="C354" s="164"/>
      <c r="D354" s="169" t="s">
        <v>594</v>
      </c>
      <c r="E354" s="166">
        <v>1</v>
      </c>
      <c r="F354" s="170">
        <v>0</v>
      </c>
      <c r="G354" s="166">
        <v>1</v>
      </c>
      <c r="H354" s="170">
        <v>0</v>
      </c>
      <c r="I354" s="166">
        <v>1</v>
      </c>
      <c r="J354" s="170">
        <v>0</v>
      </c>
      <c r="K354" s="170">
        <v>0</v>
      </c>
      <c r="L354" s="170">
        <v>0</v>
      </c>
    </row>
    <row r="355" spans="1:12" s="167" customFormat="1" ht="15.6" customHeight="1">
      <c r="A355" s="420"/>
      <c r="B355" s="421"/>
      <c r="C355" s="168" t="s">
        <v>550</v>
      </c>
      <c r="D355" s="169" t="s">
        <v>21</v>
      </c>
      <c r="E355" s="166">
        <v>2</v>
      </c>
      <c r="F355" s="166">
        <v>2</v>
      </c>
      <c r="G355" s="170">
        <v>0</v>
      </c>
      <c r="H355" s="170">
        <v>0</v>
      </c>
      <c r="I355" s="166">
        <v>2</v>
      </c>
      <c r="J355" s="170">
        <v>0</v>
      </c>
      <c r="K355" s="170">
        <v>0</v>
      </c>
      <c r="L355" s="170">
        <v>0</v>
      </c>
    </row>
    <row r="356" spans="1:12" s="167" customFormat="1" ht="15.6" customHeight="1">
      <c r="A356" s="420"/>
      <c r="B356" s="421"/>
      <c r="C356" s="164"/>
      <c r="D356" s="169" t="s">
        <v>24</v>
      </c>
      <c r="E356" s="166">
        <v>13</v>
      </c>
      <c r="F356" s="166">
        <v>7</v>
      </c>
      <c r="G356" s="166">
        <v>6</v>
      </c>
      <c r="H356" s="166">
        <v>4</v>
      </c>
      <c r="I356" s="166">
        <v>9</v>
      </c>
      <c r="J356" s="170">
        <v>0</v>
      </c>
      <c r="K356" s="170">
        <v>0</v>
      </c>
      <c r="L356" s="170">
        <v>0</v>
      </c>
    </row>
    <row r="357" spans="1:12" s="167" customFormat="1" ht="15.6" customHeight="1">
      <c r="A357" s="420"/>
      <c r="B357" s="421"/>
      <c r="C357" s="164"/>
      <c r="D357" s="169" t="s">
        <v>25</v>
      </c>
      <c r="E357" s="170">
        <v>0</v>
      </c>
      <c r="F357" s="170">
        <v>0</v>
      </c>
      <c r="G357" s="170">
        <v>0</v>
      </c>
      <c r="H357" s="170">
        <v>0</v>
      </c>
      <c r="I357" s="170">
        <v>0</v>
      </c>
      <c r="J357" s="166">
        <v>1</v>
      </c>
      <c r="K357" s="170">
        <v>0</v>
      </c>
      <c r="L357" s="166">
        <v>1</v>
      </c>
    </row>
    <row r="358" spans="1:12" s="167" customFormat="1" ht="15.6" customHeight="1">
      <c r="A358" s="420"/>
      <c r="B358" s="421"/>
      <c r="C358" s="164"/>
      <c r="D358" s="169" t="s">
        <v>28</v>
      </c>
      <c r="E358" s="166">
        <v>23</v>
      </c>
      <c r="F358" s="166">
        <v>12</v>
      </c>
      <c r="G358" s="166">
        <v>11</v>
      </c>
      <c r="H358" s="166">
        <v>2</v>
      </c>
      <c r="I358" s="166">
        <v>21</v>
      </c>
      <c r="J358" s="166">
        <v>5</v>
      </c>
      <c r="K358" s="170">
        <v>0</v>
      </c>
      <c r="L358" s="166">
        <v>5</v>
      </c>
    </row>
    <row r="359" spans="1:12" s="167" customFormat="1" ht="15.6" customHeight="1">
      <c r="A359" s="420"/>
      <c r="B359" s="421"/>
      <c r="C359" s="164"/>
      <c r="D359" s="169" t="s">
        <v>32</v>
      </c>
      <c r="E359" s="166">
        <v>1</v>
      </c>
      <c r="F359" s="170">
        <v>0</v>
      </c>
      <c r="G359" s="166">
        <v>1</v>
      </c>
      <c r="H359" s="166">
        <v>1</v>
      </c>
      <c r="I359" s="170">
        <v>0</v>
      </c>
      <c r="J359" s="170">
        <v>0</v>
      </c>
      <c r="K359" s="170">
        <v>0</v>
      </c>
      <c r="L359" s="170">
        <v>0</v>
      </c>
    </row>
    <row r="360" spans="1:12" s="167" customFormat="1" ht="15.6" customHeight="1">
      <c r="A360" s="420"/>
      <c r="B360" s="421"/>
      <c r="C360" s="164"/>
      <c r="D360" s="169" t="s">
        <v>33</v>
      </c>
      <c r="E360" s="166">
        <v>2</v>
      </c>
      <c r="F360" s="170">
        <v>0</v>
      </c>
      <c r="G360" s="166">
        <v>2</v>
      </c>
      <c r="H360" s="166">
        <v>1</v>
      </c>
      <c r="I360" s="166">
        <v>1</v>
      </c>
      <c r="J360" s="170">
        <v>0</v>
      </c>
      <c r="K360" s="170">
        <v>0</v>
      </c>
      <c r="L360" s="170">
        <v>0</v>
      </c>
    </row>
    <row r="361" spans="1:12" s="167" customFormat="1" ht="15.6" customHeight="1">
      <c r="A361" s="420"/>
      <c r="B361" s="421"/>
      <c r="C361" s="164"/>
      <c r="D361" s="169" t="s">
        <v>41</v>
      </c>
      <c r="E361" s="166">
        <v>2</v>
      </c>
      <c r="F361" s="166">
        <v>2</v>
      </c>
      <c r="G361" s="170">
        <v>0</v>
      </c>
      <c r="H361" s="166">
        <v>2</v>
      </c>
      <c r="I361" s="170">
        <v>0</v>
      </c>
      <c r="J361" s="166">
        <v>1</v>
      </c>
      <c r="K361" s="166">
        <v>1</v>
      </c>
      <c r="L361" s="170">
        <v>0</v>
      </c>
    </row>
    <row r="362" spans="1:12" s="167" customFormat="1" ht="15.6" customHeight="1">
      <c r="A362" s="420"/>
      <c r="B362" s="421"/>
      <c r="C362" s="164"/>
      <c r="D362" s="169" t="s">
        <v>43</v>
      </c>
      <c r="E362" s="166">
        <v>1</v>
      </c>
      <c r="F362" s="170">
        <v>0</v>
      </c>
      <c r="G362" s="166">
        <v>1</v>
      </c>
      <c r="H362" s="166">
        <v>1</v>
      </c>
      <c r="I362" s="170">
        <v>0</v>
      </c>
      <c r="J362" s="170">
        <v>0</v>
      </c>
      <c r="K362" s="170">
        <v>0</v>
      </c>
      <c r="L362" s="170">
        <v>0</v>
      </c>
    </row>
    <row r="363" spans="1:12" s="167" customFormat="1" ht="15.6" customHeight="1">
      <c r="A363" s="422" t="s">
        <v>635</v>
      </c>
      <c r="B363" s="423"/>
      <c r="C363" s="164"/>
      <c r="D363" s="165"/>
      <c r="E363" s="166">
        <v>157</v>
      </c>
      <c r="F363" s="166">
        <v>72</v>
      </c>
      <c r="G363" s="166">
        <v>85</v>
      </c>
      <c r="H363" s="166">
        <v>44</v>
      </c>
      <c r="I363" s="166">
        <v>113</v>
      </c>
      <c r="J363" s="166">
        <v>34</v>
      </c>
      <c r="K363" s="166">
        <v>12</v>
      </c>
      <c r="L363" s="166">
        <v>22</v>
      </c>
    </row>
    <row r="364" spans="1:12" s="167" customFormat="1" ht="15.6" customHeight="1">
      <c r="A364" s="420"/>
      <c r="B364" s="421"/>
      <c r="C364" s="168" t="s">
        <v>548</v>
      </c>
      <c r="D364" s="169" t="s">
        <v>28</v>
      </c>
      <c r="E364" s="166">
        <v>1</v>
      </c>
      <c r="F364" s="170">
        <v>0</v>
      </c>
      <c r="G364" s="166">
        <v>1</v>
      </c>
      <c r="H364" s="170">
        <v>0</v>
      </c>
      <c r="I364" s="166">
        <v>1</v>
      </c>
      <c r="J364" s="170">
        <v>0</v>
      </c>
      <c r="K364" s="170">
        <v>0</v>
      </c>
      <c r="L364" s="170">
        <v>0</v>
      </c>
    </row>
    <row r="365" spans="1:12" s="167" customFormat="1" ht="15.6" customHeight="1">
      <c r="A365" s="420"/>
      <c r="B365" s="421"/>
      <c r="C365" s="164"/>
      <c r="D365" s="169" t="s">
        <v>31</v>
      </c>
      <c r="E365" s="166">
        <v>1</v>
      </c>
      <c r="F365" s="166">
        <v>1</v>
      </c>
      <c r="G365" s="170">
        <v>0</v>
      </c>
      <c r="H365" s="166">
        <v>1</v>
      </c>
      <c r="I365" s="170">
        <v>0</v>
      </c>
      <c r="J365" s="170">
        <v>0</v>
      </c>
      <c r="K365" s="170">
        <v>0</v>
      </c>
      <c r="L365" s="170">
        <v>0</v>
      </c>
    </row>
    <row r="366" spans="1:12" s="167" customFormat="1" ht="15.6" customHeight="1">
      <c r="A366" s="420"/>
      <c r="B366" s="421"/>
      <c r="C366" s="168" t="s">
        <v>549</v>
      </c>
      <c r="D366" s="169" t="s">
        <v>25</v>
      </c>
      <c r="E366" s="166">
        <v>1</v>
      </c>
      <c r="F366" s="170">
        <v>0</v>
      </c>
      <c r="G366" s="166">
        <v>1</v>
      </c>
      <c r="H366" s="166">
        <v>1</v>
      </c>
      <c r="I366" s="170">
        <v>0</v>
      </c>
      <c r="J366" s="170">
        <v>0</v>
      </c>
      <c r="K366" s="170">
        <v>0</v>
      </c>
      <c r="L366" s="170">
        <v>0</v>
      </c>
    </row>
    <row r="367" spans="1:12" s="167" customFormat="1" ht="15.6" customHeight="1">
      <c r="A367" s="420"/>
      <c r="B367" s="421"/>
      <c r="C367" s="164"/>
      <c r="D367" s="169" t="s">
        <v>28</v>
      </c>
      <c r="E367" s="166">
        <v>23</v>
      </c>
      <c r="F367" s="166">
        <v>11</v>
      </c>
      <c r="G367" s="166">
        <v>12</v>
      </c>
      <c r="H367" s="166">
        <v>6</v>
      </c>
      <c r="I367" s="166">
        <v>17</v>
      </c>
      <c r="J367" s="166">
        <v>2</v>
      </c>
      <c r="K367" s="166">
        <v>2</v>
      </c>
      <c r="L367" s="170">
        <v>0</v>
      </c>
    </row>
    <row r="368" spans="1:12" s="167" customFormat="1" ht="15.6" customHeight="1">
      <c r="A368" s="420"/>
      <c r="B368" s="421"/>
      <c r="C368" s="164"/>
      <c r="D368" s="169" t="s">
        <v>31</v>
      </c>
      <c r="E368" s="170">
        <v>0</v>
      </c>
      <c r="F368" s="170">
        <v>0</v>
      </c>
      <c r="G368" s="170">
        <v>0</v>
      </c>
      <c r="H368" s="170">
        <v>0</v>
      </c>
      <c r="I368" s="170">
        <v>0</v>
      </c>
      <c r="J368" s="166">
        <v>1</v>
      </c>
      <c r="K368" s="166">
        <v>1</v>
      </c>
      <c r="L368" s="170">
        <v>0</v>
      </c>
    </row>
    <row r="369" spans="1:12" s="167" customFormat="1" ht="15.6" customHeight="1">
      <c r="A369" s="420"/>
      <c r="B369" s="421"/>
      <c r="C369" s="168" t="s">
        <v>550</v>
      </c>
      <c r="D369" s="169" t="s">
        <v>24</v>
      </c>
      <c r="E369" s="166">
        <v>42</v>
      </c>
      <c r="F369" s="166">
        <v>25</v>
      </c>
      <c r="G369" s="166">
        <v>17</v>
      </c>
      <c r="H369" s="166">
        <v>18</v>
      </c>
      <c r="I369" s="166">
        <v>24</v>
      </c>
      <c r="J369" s="166">
        <v>1</v>
      </c>
      <c r="K369" s="170">
        <v>0</v>
      </c>
      <c r="L369" s="166">
        <v>1</v>
      </c>
    </row>
    <row r="370" spans="1:12" s="167" customFormat="1" ht="15.6" customHeight="1">
      <c r="A370" s="420"/>
      <c r="B370" s="421"/>
      <c r="C370" s="164"/>
      <c r="D370" s="169" t="s">
        <v>26</v>
      </c>
      <c r="E370" s="166">
        <v>1</v>
      </c>
      <c r="F370" s="166">
        <v>1</v>
      </c>
      <c r="G370" s="170">
        <v>0</v>
      </c>
      <c r="H370" s="166">
        <v>1</v>
      </c>
      <c r="I370" s="170">
        <v>0</v>
      </c>
      <c r="J370" s="170">
        <v>0</v>
      </c>
      <c r="K370" s="170">
        <v>0</v>
      </c>
      <c r="L370" s="170">
        <v>0</v>
      </c>
    </row>
    <row r="371" spans="1:12" s="167" customFormat="1" ht="15.6" customHeight="1">
      <c r="A371" s="420"/>
      <c r="B371" s="421"/>
      <c r="C371" s="164"/>
      <c r="D371" s="169" t="s">
        <v>28</v>
      </c>
      <c r="E371" s="166">
        <v>84</v>
      </c>
      <c r="F371" s="166">
        <v>31</v>
      </c>
      <c r="G371" s="166">
        <v>53</v>
      </c>
      <c r="H371" s="166">
        <v>17</v>
      </c>
      <c r="I371" s="166">
        <v>67</v>
      </c>
      <c r="J371" s="166">
        <v>29</v>
      </c>
      <c r="K371" s="166">
        <v>9</v>
      </c>
      <c r="L371" s="166">
        <v>20</v>
      </c>
    </row>
    <row r="372" spans="1:12" s="167" customFormat="1" ht="15.6" customHeight="1">
      <c r="A372" s="420"/>
      <c r="B372" s="421"/>
      <c r="C372" s="164"/>
      <c r="D372" s="169" t="s">
        <v>33</v>
      </c>
      <c r="E372" s="166">
        <v>1</v>
      </c>
      <c r="F372" s="166">
        <v>1</v>
      </c>
      <c r="G372" s="170">
        <v>0</v>
      </c>
      <c r="H372" s="170">
        <v>0</v>
      </c>
      <c r="I372" s="166">
        <v>1</v>
      </c>
      <c r="J372" s="170">
        <v>0</v>
      </c>
      <c r="K372" s="170">
        <v>0</v>
      </c>
      <c r="L372" s="170">
        <v>0</v>
      </c>
    </row>
    <row r="373" spans="1:12" s="167" customFormat="1" ht="15.6" customHeight="1">
      <c r="A373" s="420"/>
      <c r="B373" s="421"/>
      <c r="C373" s="164"/>
      <c r="D373" s="169" t="s">
        <v>35</v>
      </c>
      <c r="E373" s="166">
        <v>1</v>
      </c>
      <c r="F373" s="166">
        <v>1</v>
      </c>
      <c r="G373" s="170">
        <v>0</v>
      </c>
      <c r="H373" s="170">
        <v>0</v>
      </c>
      <c r="I373" s="166">
        <v>1</v>
      </c>
      <c r="J373" s="170">
        <v>0</v>
      </c>
      <c r="K373" s="170">
        <v>0</v>
      </c>
      <c r="L373" s="170">
        <v>0</v>
      </c>
    </row>
    <row r="374" spans="1:12" s="167" customFormat="1" ht="15.6" customHeight="1">
      <c r="A374" s="420"/>
      <c r="B374" s="421"/>
      <c r="C374" s="164"/>
      <c r="D374" s="169" t="s">
        <v>580</v>
      </c>
      <c r="E374" s="166">
        <v>2</v>
      </c>
      <c r="F374" s="166">
        <v>1</v>
      </c>
      <c r="G374" s="166">
        <v>1</v>
      </c>
      <c r="H374" s="170">
        <v>0</v>
      </c>
      <c r="I374" s="166">
        <v>2</v>
      </c>
      <c r="J374" s="170">
        <v>0</v>
      </c>
      <c r="K374" s="170">
        <v>0</v>
      </c>
      <c r="L374" s="170">
        <v>0</v>
      </c>
    </row>
    <row r="375" spans="1:12" s="167" customFormat="1" ht="15.6" customHeight="1">
      <c r="A375" s="420"/>
      <c r="B375" s="421"/>
      <c r="C375" s="164"/>
      <c r="D375" s="169" t="s">
        <v>40</v>
      </c>
      <c r="E375" s="170">
        <v>0</v>
      </c>
      <c r="F375" s="170">
        <v>0</v>
      </c>
      <c r="G375" s="170">
        <v>0</v>
      </c>
      <c r="H375" s="170">
        <v>0</v>
      </c>
      <c r="I375" s="170">
        <v>0</v>
      </c>
      <c r="J375" s="166">
        <v>1</v>
      </c>
      <c r="K375" s="170">
        <v>0</v>
      </c>
      <c r="L375" s="166">
        <v>1</v>
      </c>
    </row>
    <row r="376" spans="1:12" s="167" customFormat="1" ht="15.6" customHeight="1">
      <c r="A376" s="422" t="s">
        <v>636</v>
      </c>
      <c r="B376" s="423"/>
      <c r="C376" s="164"/>
      <c r="D376" s="165"/>
      <c r="E376" s="166">
        <v>337</v>
      </c>
      <c r="F376" s="166">
        <v>134</v>
      </c>
      <c r="G376" s="166">
        <v>203</v>
      </c>
      <c r="H376" s="166">
        <v>88</v>
      </c>
      <c r="I376" s="166">
        <v>249</v>
      </c>
      <c r="J376" s="166">
        <v>46</v>
      </c>
      <c r="K376" s="166">
        <v>12</v>
      </c>
      <c r="L376" s="166">
        <v>34</v>
      </c>
    </row>
    <row r="377" spans="1:12" s="167" customFormat="1" ht="15.6" customHeight="1">
      <c r="A377" s="420"/>
      <c r="B377" s="421"/>
      <c r="C377" s="168" t="s">
        <v>548</v>
      </c>
      <c r="D377" s="169" t="s">
        <v>28</v>
      </c>
      <c r="E377" s="166">
        <v>1</v>
      </c>
      <c r="F377" s="166">
        <v>1</v>
      </c>
      <c r="G377" s="170">
        <v>0</v>
      </c>
      <c r="H377" s="166">
        <v>1</v>
      </c>
      <c r="I377" s="170">
        <v>0</v>
      </c>
      <c r="J377" s="170">
        <v>0</v>
      </c>
      <c r="K377" s="170">
        <v>0</v>
      </c>
      <c r="L377" s="170">
        <v>0</v>
      </c>
    </row>
    <row r="378" spans="1:12" s="167" customFormat="1" ht="15.6" customHeight="1">
      <c r="A378" s="420"/>
      <c r="B378" s="421"/>
      <c r="C378" s="168" t="s">
        <v>549</v>
      </c>
      <c r="D378" s="169" t="s">
        <v>21</v>
      </c>
      <c r="E378" s="166">
        <v>2</v>
      </c>
      <c r="F378" s="166">
        <v>1</v>
      </c>
      <c r="G378" s="166">
        <v>1</v>
      </c>
      <c r="H378" s="170">
        <v>0</v>
      </c>
      <c r="I378" s="166">
        <v>2</v>
      </c>
      <c r="J378" s="166">
        <v>1</v>
      </c>
      <c r="K378" s="170">
        <v>0</v>
      </c>
      <c r="L378" s="166">
        <v>1</v>
      </c>
    </row>
    <row r="379" spans="1:12" s="167" customFormat="1" ht="15.6" customHeight="1">
      <c r="A379" s="420"/>
      <c r="B379" s="421"/>
      <c r="C379" s="164"/>
      <c r="D379" s="169" t="s">
        <v>24</v>
      </c>
      <c r="E379" s="166">
        <v>3</v>
      </c>
      <c r="F379" s="166">
        <v>1</v>
      </c>
      <c r="G379" s="166">
        <v>2</v>
      </c>
      <c r="H379" s="166">
        <v>2</v>
      </c>
      <c r="I379" s="166">
        <v>1</v>
      </c>
      <c r="J379" s="170">
        <v>0</v>
      </c>
      <c r="K379" s="170">
        <v>0</v>
      </c>
      <c r="L379" s="170">
        <v>0</v>
      </c>
    </row>
    <row r="380" spans="1:12" s="167" customFormat="1" ht="15.6" customHeight="1">
      <c r="A380" s="420"/>
      <c r="B380" s="421"/>
      <c r="C380" s="164"/>
      <c r="D380" s="169" t="s">
        <v>28</v>
      </c>
      <c r="E380" s="166">
        <v>5</v>
      </c>
      <c r="F380" s="166">
        <v>2</v>
      </c>
      <c r="G380" s="166">
        <v>3</v>
      </c>
      <c r="H380" s="166">
        <v>1</v>
      </c>
      <c r="I380" s="166">
        <v>4</v>
      </c>
      <c r="J380" s="166">
        <v>2</v>
      </c>
      <c r="K380" s="170">
        <v>0</v>
      </c>
      <c r="L380" s="166">
        <v>2</v>
      </c>
    </row>
    <row r="381" spans="1:12" s="167" customFormat="1" ht="15.6" customHeight="1">
      <c r="A381" s="420"/>
      <c r="B381" s="421"/>
      <c r="C381" s="168" t="s">
        <v>550</v>
      </c>
      <c r="D381" s="169" t="s">
        <v>21</v>
      </c>
      <c r="E381" s="166">
        <v>147</v>
      </c>
      <c r="F381" s="166">
        <v>36</v>
      </c>
      <c r="G381" s="166">
        <v>111</v>
      </c>
      <c r="H381" s="166">
        <v>42</v>
      </c>
      <c r="I381" s="166">
        <v>105</v>
      </c>
      <c r="J381" s="166">
        <v>10</v>
      </c>
      <c r="K381" s="166">
        <v>1</v>
      </c>
      <c r="L381" s="166">
        <v>9</v>
      </c>
    </row>
    <row r="382" spans="1:12" s="167" customFormat="1" ht="15.6" customHeight="1">
      <c r="A382" s="420"/>
      <c r="B382" s="421"/>
      <c r="C382" s="164"/>
      <c r="D382" s="169" t="s">
        <v>23</v>
      </c>
      <c r="E382" s="166">
        <v>1</v>
      </c>
      <c r="F382" s="170">
        <v>0</v>
      </c>
      <c r="G382" s="166">
        <v>1</v>
      </c>
      <c r="H382" s="170">
        <v>0</v>
      </c>
      <c r="I382" s="166">
        <v>1</v>
      </c>
      <c r="J382" s="170">
        <v>0</v>
      </c>
      <c r="K382" s="170">
        <v>0</v>
      </c>
      <c r="L382" s="170">
        <v>0</v>
      </c>
    </row>
    <row r="383" spans="1:12" s="167" customFormat="1" ht="15.6" customHeight="1">
      <c r="A383" s="420"/>
      <c r="B383" s="421"/>
      <c r="C383" s="164"/>
      <c r="D383" s="169" t="s">
        <v>24</v>
      </c>
      <c r="E383" s="166">
        <v>51</v>
      </c>
      <c r="F383" s="166">
        <v>22</v>
      </c>
      <c r="G383" s="166">
        <v>29</v>
      </c>
      <c r="H383" s="166">
        <v>15</v>
      </c>
      <c r="I383" s="166">
        <v>36</v>
      </c>
      <c r="J383" s="166">
        <v>6</v>
      </c>
      <c r="K383" s="166">
        <v>2</v>
      </c>
      <c r="L383" s="166">
        <v>4</v>
      </c>
    </row>
    <row r="384" spans="1:12" s="167" customFormat="1" ht="15.6" customHeight="1">
      <c r="A384" s="420"/>
      <c r="B384" s="421"/>
      <c r="C384" s="164"/>
      <c r="D384" s="169" t="s">
        <v>25</v>
      </c>
      <c r="E384" s="166">
        <v>8</v>
      </c>
      <c r="F384" s="166">
        <v>5</v>
      </c>
      <c r="G384" s="166">
        <v>3</v>
      </c>
      <c r="H384" s="166">
        <v>2</v>
      </c>
      <c r="I384" s="166">
        <v>6</v>
      </c>
      <c r="J384" s="166">
        <v>1</v>
      </c>
      <c r="K384" s="170">
        <v>0</v>
      </c>
      <c r="L384" s="166">
        <v>1</v>
      </c>
    </row>
    <row r="385" spans="1:12" s="167" customFormat="1" ht="15.6" customHeight="1">
      <c r="A385" s="420"/>
      <c r="B385" s="421"/>
      <c r="C385" s="164"/>
      <c r="D385" s="169" t="s">
        <v>26</v>
      </c>
      <c r="E385" s="166">
        <v>2</v>
      </c>
      <c r="F385" s="170">
        <v>0</v>
      </c>
      <c r="G385" s="166">
        <v>2</v>
      </c>
      <c r="H385" s="170">
        <v>0</v>
      </c>
      <c r="I385" s="166">
        <v>2</v>
      </c>
      <c r="J385" s="166">
        <v>1</v>
      </c>
      <c r="K385" s="170">
        <v>0</v>
      </c>
      <c r="L385" s="166">
        <v>1</v>
      </c>
    </row>
    <row r="386" spans="1:12" s="167" customFormat="1" ht="15.6" customHeight="1">
      <c r="A386" s="420"/>
      <c r="B386" s="421"/>
      <c r="C386" s="164"/>
      <c r="D386" s="169" t="s">
        <v>28</v>
      </c>
      <c r="E386" s="166">
        <v>94</v>
      </c>
      <c r="F386" s="166">
        <v>56</v>
      </c>
      <c r="G386" s="166">
        <v>38</v>
      </c>
      <c r="H386" s="166">
        <v>19</v>
      </c>
      <c r="I386" s="166">
        <v>75</v>
      </c>
      <c r="J386" s="166">
        <v>19</v>
      </c>
      <c r="K386" s="166">
        <v>9</v>
      </c>
      <c r="L386" s="166">
        <v>10</v>
      </c>
    </row>
    <row r="387" spans="1:12" s="167" customFormat="1" ht="15.6" customHeight="1">
      <c r="A387" s="420"/>
      <c r="B387" s="421"/>
      <c r="C387" s="164"/>
      <c r="D387" s="169" t="s">
        <v>29</v>
      </c>
      <c r="E387" s="170">
        <v>0</v>
      </c>
      <c r="F387" s="170">
        <v>0</v>
      </c>
      <c r="G387" s="170">
        <v>0</v>
      </c>
      <c r="H387" s="170">
        <v>0</v>
      </c>
      <c r="I387" s="170">
        <v>0</v>
      </c>
      <c r="J387" s="166">
        <v>1</v>
      </c>
      <c r="K387" s="170">
        <v>0</v>
      </c>
      <c r="L387" s="166">
        <v>1</v>
      </c>
    </row>
    <row r="388" spans="1:12" s="167" customFormat="1" ht="15.6" customHeight="1">
      <c r="A388" s="420"/>
      <c r="B388" s="421"/>
      <c r="C388" s="164"/>
      <c r="D388" s="169" t="s">
        <v>31</v>
      </c>
      <c r="E388" s="170">
        <v>0</v>
      </c>
      <c r="F388" s="170">
        <v>0</v>
      </c>
      <c r="G388" s="170">
        <v>0</v>
      </c>
      <c r="H388" s="170">
        <v>0</v>
      </c>
      <c r="I388" s="170">
        <v>0</v>
      </c>
      <c r="J388" s="166">
        <v>1</v>
      </c>
      <c r="K388" s="170">
        <v>0</v>
      </c>
      <c r="L388" s="166">
        <v>1</v>
      </c>
    </row>
    <row r="389" spans="1:12" s="167" customFormat="1" ht="15.6" customHeight="1">
      <c r="A389" s="420"/>
      <c r="B389" s="421"/>
      <c r="C389" s="164"/>
      <c r="D389" s="169" t="s">
        <v>32</v>
      </c>
      <c r="E389" s="166">
        <v>5</v>
      </c>
      <c r="F389" s="166">
        <v>3</v>
      </c>
      <c r="G389" s="166">
        <v>2</v>
      </c>
      <c r="H389" s="166">
        <v>2</v>
      </c>
      <c r="I389" s="166">
        <v>3</v>
      </c>
      <c r="J389" s="166">
        <v>1</v>
      </c>
      <c r="K389" s="170">
        <v>0</v>
      </c>
      <c r="L389" s="166">
        <v>1</v>
      </c>
    </row>
    <row r="390" spans="1:12" s="167" customFormat="1" ht="15.6" customHeight="1">
      <c r="A390" s="420"/>
      <c r="B390" s="421"/>
      <c r="C390" s="164"/>
      <c r="D390" s="169" t="s">
        <v>33</v>
      </c>
      <c r="E390" s="166">
        <v>13</v>
      </c>
      <c r="F390" s="166">
        <v>4</v>
      </c>
      <c r="G390" s="166">
        <v>9</v>
      </c>
      <c r="H390" s="166">
        <v>3</v>
      </c>
      <c r="I390" s="166">
        <v>10</v>
      </c>
      <c r="J390" s="166">
        <v>1</v>
      </c>
      <c r="K390" s="170">
        <v>0</v>
      </c>
      <c r="L390" s="166">
        <v>1</v>
      </c>
    </row>
    <row r="391" spans="1:12" s="167" customFormat="1" ht="15.6" customHeight="1">
      <c r="A391" s="420"/>
      <c r="B391" s="421"/>
      <c r="C391" s="164"/>
      <c r="D391" s="169" t="s">
        <v>559</v>
      </c>
      <c r="E391" s="170">
        <v>0</v>
      </c>
      <c r="F391" s="170">
        <v>0</v>
      </c>
      <c r="G391" s="170">
        <v>0</v>
      </c>
      <c r="H391" s="170">
        <v>0</v>
      </c>
      <c r="I391" s="170">
        <v>0</v>
      </c>
      <c r="J391" s="166">
        <v>1</v>
      </c>
      <c r="K391" s="170">
        <v>0</v>
      </c>
      <c r="L391" s="166">
        <v>1</v>
      </c>
    </row>
    <row r="392" spans="1:12" s="167" customFormat="1" ht="15.6" customHeight="1">
      <c r="A392" s="420"/>
      <c r="B392" s="421"/>
      <c r="C392" s="164"/>
      <c r="D392" s="169" t="s">
        <v>35</v>
      </c>
      <c r="E392" s="166">
        <v>1</v>
      </c>
      <c r="F392" s="166">
        <v>1</v>
      </c>
      <c r="G392" s="170">
        <v>0</v>
      </c>
      <c r="H392" s="166">
        <v>1</v>
      </c>
      <c r="I392" s="170">
        <v>0</v>
      </c>
      <c r="J392" s="170">
        <v>0</v>
      </c>
      <c r="K392" s="170">
        <v>0</v>
      </c>
      <c r="L392" s="170">
        <v>0</v>
      </c>
    </row>
    <row r="393" spans="1:12" s="167" customFormat="1" ht="15.6" customHeight="1">
      <c r="A393" s="420"/>
      <c r="B393" s="421"/>
      <c r="C393" s="164"/>
      <c r="D393" s="169" t="s">
        <v>396</v>
      </c>
      <c r="E393" s="166">
        <v>1</v>
      </c>
      <c r="F393" s="170">
        <v>0</v>
      </c>
      <c r="G393" s="166">
        <v>1</v>
      </c>
      <c r="H393" s="170">
        <v>0</v>
      </c>
      <c r="I393" s="166">
        <v>1</v>
      </c>
      <c r="J393" s="170">
        <v>0</v>
      </c>
      <c r="K393" s="170">
        <v>0</v>
      </c>
      <c r="L393" s="170">
        <v>0</v>
      </c>
    </row>
    <row r="394" spans="1:12" s="167" customFormat="1" ht="15.6" customHeight="1">
      <c r="A394" s="420"/>
      <c r="B394" s="421"/>
      <c r="C394" s="164"/>
      <c r="D394" s="169" t="s">
        <v>37</v>
      </c>
      <c r="E394" s="166">
        <v>1</v>
      </c>
      <c r="F394" s="166">
        <v>1</v>
      </c>
      <c r="G394" s="170">
        <v>0</v>
      </c>
      <c r="H394" s="170">
        <v>0</v>
      </c>
      <c r="I394" s="166">
        <v>1</v>
      </c>
      <c r="J394" s="170">
        <v>0</v>
      </c>
      <c r="K394" s="170">
        <v>0</v>
      </c>
      <c r="L394" s="170">
        <v>0</v>
      </c>
    </row>
    <row r="395" spans="1:12" s="167" customFormat="1" ht="15.6" customHeight="1">
      <c r="A395" s="420"/>
      <c r="B395" s="421"/>
      <c r="C395" s="164"/>
      <c r="D395" s="169" t="s">
        <v>39</v>
      </c>
      <c r="E395" s="166">
        <v>1</v>
      </c>
      <c r="F395" s="170">
        <v>0</v>
      </c>
      <c r="G395" s="166">
        <v>1</v>
      </c>
      <c r="H395" s="170">
        <v>0</v>
      </c>
      <c r="I395" s="166">
        <v>1</v>
      </c>
      <c r="J395" s="170">
        <v>0</v>
      </c>
      <c r="K395" s="170">
        <v>0</v>
      </c>
      <c r="L395" s="170">
        <v>0</v>
      </c>
    </row>
    <row r="396" spans="1:12" s="167" customFormat="1" ht="15.6" customHeight="1">
      <c r="A396" s="420"/>
      <c r="B396" s="421"/>
      <c r="C396" s="164"/>
      <c r="D396" s="169" t="s">
        <v>40</v>
      </c>
      <c r="E396" s="170">
        <v>0</v>
      </c>
      <c r="F396" s="170">
        <v>0</v>
      </c>
      <c r="G396" s="170">
        <v>0</v>
      </c>
      <c r="H396" s="170">
        <v>0</v>
      </c>
      <c r="I396" s="170">
        <v>0</v>
      </c>
      <c r="J396" s="166">
        <v>1</v>
      </c>
      <c r="K396" s="170">
        <v>0</v>
      </c>
      <c r="L396" s="166">
        <v>1</v>
      </c>
    </row>
    <row r="397" spans="1:12" s="167" customFormat="1" ht="15.6" customHeight="1">
      <c r="A397" s="420"/>
      <c r="B397" s="421"/>
      <c r="C397" s="164"/>
      <c r="D397" s="169" t="s">
        <v>42</v>
      </c>
      <c r="E397" s="166">
        <v>1</v>
      </c>
      <c r="F397" s="166">
        <v>1</v>
      </c>
      <c r="G397" s="170">
        <v>0</v>
      </c>
      <c r="H397" s="170">
        <v>0</v>
      </c>
      <c r="I397" s="166">
        <v>1</v>
      </c>
      <c r="J397" s="170">
        <v>0</v>
      </c>
      <c r="K397" s="170">
        <v>0</v>
      </c>
      <c r="L397" s="170">
        <v>0</v>
      </c>
    </row>
    <row r="398" spans="1:12" s="167" customFormat="1" ht="15.6" customHeight="1">
      <c r="A398" s="422" t="s">
        <v>637</v>
      </c>
      <c r="B398" s="423"/>
      <c r="C398" s="164"/>
      <c r="D398" s="165"/>
      <c r="E398" s="166">
        <v>155</v>
      </c>
      <c r="F398" s="166">
        <v>74</v>
      </c>
      <c r="G398" s="166">
        <v>81</v>
      </c>
      <c r="H398" s="166">
        <v>36</v>
      </c>
      <c r="I398" s="166">
        <v>119</v>
      </c>
      <c r="J398" s="166">
        <v>28</v>
      </c>
      <c r="K398" s="166">
        <v>14</v>
      </c>
      <c r="L398" s="166">
        <v>14</v>
      </c>
    </row>
    <row r="399" spans="1:12" s="167" customFormat="1" ht="15.6" customHeight="1">
      <c r="A399" s="420"/>
      <c r="B399" s="421"/>
      <c r="C399" s="168" t="s">
        <v>549</v>
      </c>
      <c r="D399" s="169" t="s">
        <v>28</v>
      </c>
      <c r="E399" s="166">
        <v>3</v>
      </c>
      <c r="F399" s="166">
        <v>1</v>
      </c>
      <c r="G399" s="166">
        <v>2</v>
      </c>
      <c r="H399" s="166">
        <v>1</v>
      </c>
      <c r="I399" s="166">
        <v>2</v>
      </c>
      <c r="J399" s="166">
        <v>2</v>
      </c>
      <c r="K399" s="166">
        <v>1</v>
      </c>
      <c r="L399" s="166">
        <v>1</v>
      </c>
    </row>
    <row r="400" spans="1:12" s="167" customFormat="1" ht="15.6" customHeight="1">
      <c r="A400" s="420"/>
      <c r="B400" s="421"/>
      <c r="C400" s="164"/>
      <c r="D400" s="169" t="s">
        <v>33</v>
      </c>
      <c r="E400" s="166">
        <v>1</v>
      </c>
      <c r="F400" s="166">
        <v>1</v>
      </c>
      <c r="G400" s="170">
        <v>0</v>
      </c>
      <c r="H400" s="170">
        <v>0</v>
      </c>
      <c r="I400" s="166">
        <v>1</v>
      </c>
      <c r="J400" s="170">
        <v>0</v>
      </c>
      <c r="K400" s="170">
        <v>0</v>
      </c>
      <c r="L400" s="170">
        <v>0</v>
      </c>
    </row>
    <row r="401" spans="1:12" s="167" customFormat="1" ht="15.6" customHeight="1">
      <c r="A401" s="420"/>
      <c r="B401" s="421"/>
      <c r="C401" s="168" t="s">
        <v>550</v>
      </c>
      <c r="D401" s="169" t="s">
        <v>21</v>
      </c>
      <c r="E401" s="166">
        <v>3</v>
      </c>
      <c r="F401" s="166">
        <v>1</v>
      </c>
      <c r="G401" s="166">
        <v>2</v>
      </c>
      <c r="H401" s="166">
        <v>1</v>
      </c>
      <c r="I401" s="166">
        <v>2</v>
      </c>
      <c r="J401" s="170">
        <v>0</v>
      </c>
      <c r="K401" s="170">
        <v>0</v>
      </c>
      <c r="L401" s="170">
        <v>0</v>
      </c>
    </row>
    <row r="402" spans="1:12" s="167" customFormat="1" ht="15.6" customHeight="1">
      <c r="A402" s="420"/>
      <c r="B402" s="421"/>
      <c r="C402" s="164"/>
      <c r="D402" s="169" t="s">
        <v>24</v>
      </c>
      <c r="E402" s="166">
        <v>43</v>
      </c>
      <c r="F402" s="166">
        <v>18</v>
      </c>
      <c r="G402" s="166">
        <v>25</v>
      </c>
      <c r="H402" s="166">
        <v>18</v>
      </c>
      <c r="I402" s="166">
        <v>25</v>
      </c>
      <c r="J402" s="166">
        <v>6</v>
      </c>
      <c r="K402" s="166">
        <v>3</v>
      </c>
      <c r="L402" s="166">
        <v>3</v>
      </c>
    </row>
    <row r="403" spans="1:12" s="167" customFormat="1" ht="15.6" customHeight="1">
      <c r="A403" s="420"/>
      <c r="B403" s="421"/>
      <c r="C403" s="164"/>
      <c r="D403" s="169" t="s">
        <v>25</v>
      </c>
      <c r="E403" s="166">
        <v>2</v>
      </c>
      <c r="F403" s="166">
        <v>1</v>
      </c>
      <c r="G403" s="166">
        <v>1</v>
      </c>
      <c r="H403" s="166">
        <v>1</v>
      </c>
      <c r="I403" s="166">
        <v>1</v>
      </c>
      <c r="J403" s="170">
        <v>0</v>
      </c>
      <c r="K403" s="170">
        <v>0</v>
      </c>
      <c r="L403" s="170">
        <v>0</v>
      </c>
    </row>
    <row r="404" spans="1:12" s="167" customFormat="1" ht="15.6" customHeight="1">
      <c r="A404" s="420"/>
      <c r="B404" s="421"/>
      <c r="C404" s="164"/>
      <c r="D404" s="169" t="s">
        <v>26</v>
      </c>
      <c r="E404" s="166">
        <v>3</v>
      </c>
      <c r="F404" s="170">
        <v>0</v>
      </c>
      <c r="G404" s="166">
        <v>3</v>
      </c>
      <c r="H404" s="170">
        <v>0</v>
      </c>
      <c r="I404" s="166">
        <v>3</v>
      </c>
      <c r="J404" s="170">
        <v>0</v>
      </c>
      <c r="K404" s="170">
        <v>0</v>
      </c>
      <c r="L404" s="170">
        <v>0</v>
      </c>
    </row>
    <row r="405" spans="1:12" s="167" customFormat="1" ht="15.6" customHeight="1">
      <c r="A405" s="420"/>
      <c r="B405" s="421"/>
      <c r="C405" s="164"/>
      <c r="D405" s="169" t="s">
        <v>28</v>
      </c>
      <c r="E405" s="166">
        <v>96</v>
      </c>
      <c r="F405" s="166">
        <v>52</v>
      </c>
      <c r="G405" s="166">
        <v>44</v>
      </c>
      <c r="H405" s="166">
        <v>14</v>
      </c>
      <c r="I405" s="166">
        <v>82</v>
      </c>
      <c r="J405" s="166">
        <v>19</v>
      </c>
      <c r="K405" s="166">
        <v>9</v>
      </c>
      <c r="L405" s="166">
        <v>10</v>
      </c>
    </row>
    <row r="406" spans="1:12" s="167" customFormat="1" ht="15.6" customHeight="1">
      <c r="A406" s="420"/>
      <c r="B406" s="421"/>
      <c r="C406" s="164"/>
      <c r="D406" s="169" t="s">
        <v>31</v>
      </c>
      <c r="E406" s="166">
        <v>1</v>
      </c>
      <c r="F406" s="170">
        <v>0</v>
      </c>
      <c r="G406" s="166">
        <v>1</v>
      </c>
      <c r="H406" s="170">
        <v>0</v>
      </c>
      <c r="I406" s="166">
        <v>1</v>
      </c>
      <c r="J406" s="170">
        <v>0</v>
      </c>
      <c r="K406" s="170">
        <v>0</v>
      </c>
      <c r="L406" s="170">
        <v>0</v>
      </c>
    </row>
    <row r="407" spans="1:12" s="167" customFormat="1" ht="15.6" customHeight="1">
      <c r="A407" s="420"/>
      <c r="B407" s="421"/>
      <c r="C407" s="164"/>
      <c r="D407" s="169" t="s">
        <v>32</v>
      </c>
      <c r="E407" s="166">
        <v>1</v>
      </c>
      <c r="F407" s="170">
        <v>0</v>
      </c>
      <c r="G407" s="166">
        <v>1</v>
      </c>
      <c r="H407" s="170">
        <v>0</v>
      </c>
      <c r="I407" s="166">
        <v>1</v>
      </c>
      <c r="J407" s="170">
        <v>0</v>
      </c>
      <c r="K407" s="170">
        <v>0</v>
      </c>
      <c r="L407" s="170">
        <v>0</v>
      </c>
    </row>
    <row r="408" spans="1:12" s="167" customFormat="1" ht="15.6" customHeight="1">
      <c r="A408" s="420"/>
      <c r="B408" s="421"/>
      <c r="C408" s="164"/>
      <c r="D408" s="169" t="s">
        <v>33</v>
      </c>
      <c r="E408" s="166">
        <v>1</v>
      </c>
      <c r="F408" s="170">
        <v>0</v>
      </c>
      <c r="G408" s="166">
        <v>1</v>
      </c>
      <c r="H408" s="170">
        <v>0</v>
      </c>
      <c r="I408" s="166">
        <v>1</v>
      </c>
      <c r="J408" s="170">
        <v>0</v>
      </c>
      <c r="K408" s="170">
        <v>0</v>
      </c>
      <c r="L408" s="170">
        <v>0</v>
      </c>
    </row>
    <row r="409" spans="1:12" s="167" customFormat="1" ht="15.6" customHeight="1">
      <c r="A409" s="420"/>
      <c r="B409" s="421"/>
      <c r="C409" s="164"/>
      <c r="D409" s="169" t="s">
        <v>35</v>
      </c>
      <c r="E409" s="170">
        <v>0</v>
      </c>
      <c r="F409" s="170">
        <v>0</v>
      </c>
      <c r="G409" s="170">
        <v>0</v>
      </c>
      <c r="H409" s="170">
        <v>0</v>
      </c>
      <c r="I409" s="170">
        <v>0</v>
      </c>
      <c r="J409" s="166">
        <v>1</v>
      </c>
      <c r="K409" s="166">
        <v>1</v>
      </c>
      <c r="L409" s="170">
        <v>0</v>
      </c>
    </row>
    <row r="410" spans="1:12" s="167" customFormat="1" ht="15.6" customHeight="1">
      <c r="A410" s="420"/>
      <c r="B410" s="421"/>
      <c r="C410" s="164"/>
      <c r="D410" s="169" t="s">
        <v>580</v>
      </c>
      <c r="E410" s="166">
        <v>1</v>
      </c>
      <c r="F410" s="170">
        <v>0</v>
      </c>
      <c r="G410" s="166">
        <v>1</v>
      </c>
      <c r="H410" s="166">
        <v>1</v>
      </c>
      <c r="I410" s="170">
        <v>0</v>
      </c>
      <c r="J410" s="170">
        <v>0</v>
      </c>
      <c r="K410" s="170">
        <v>0</v>
      </c>
      <c r="L410" s="170">
        <v>0</v>
      </c>
    </row>
    <row r="411" spans="1:12" s="167" customFormat="1" ht="15.6" customHeight="1">
      <c r="A411" s="422" t="s">
        <v>638</v>
      </c>
      <c r="B411" s="423"/>
      <c r="C411" s="164"/>
      <c r="D411" s="165"/>
      <c r="E411" s="166">
        <v>154</v>
      </c>
      <c r="F411" s="166">
        <v>73</v>
      </c>
      <c r="G411" s="166">
        <v>81</v>
      </c>
      <c r="H411" s="166">
        <v>35</v>
      </c>
      <c r="I411" s="166">
        <v>119</v>
      </c>
      <c r="J411" s="166">
        <v>32</v>
      </c>
      <c r="K411" s="166">
        <v>14</v>
      </c>
      <c r="L411" s="166">
        <v>18</v>
      </c>
    </row>
    <row r="412" spans="1:12" s="167" customFormat="1" ht="15.6" customHeight="1">
      <c r="A412" s="420"/>
      <c r="B412" s="421"/>
      <c r="C412" s="168" t="s">
        <v>549</v>
      </c>
      <c r="D412" s="169" t="s">
        <v>28</v>
      </c>
      <c r="E412" s="166">
        <v>2</v>
      </c>
      <c r="F412" s="166">
        <v>1</v>
      </c>
      <c r="G412" s="166">
        <v>1</v>
      </c>
      <c r="H412" s="170">
        <v>0</v>
      </c>
      <c r="I412" s="166">
        <v>2</v>
      </c>
      <c r="J412" s="170">
        <v>0</v>
      </c>
      <c r="K412" s="170">
        <v>0</v>
      </c>
      <c r="L412" s="170">
        <v>0</v>
      </c>
    </row>
    <row r="413" spans="1:12" s="167" customFormat="1" ht="15.6" customHeight="1">
      <c r="A413" s="420"/>
      <c r="B413" s="421"/>
      <c r="C413" s="168" t="s">
        <v>550</v>
      </c>
      <c r="D413" s="169" t="s">
        <v>21</v>
      </c>
      <c r="E413" s="166">
        <v>3</v>
      </c>
      <c r="F413" s="166">
        <v>1</v>
      </c>
      <c r="G413" s="166">
        <v>2</v>
      </c>
      <c r="H413" s="170">
        <v>0</v>
      </c>
      <c r="I413" s="166">
        <v>3</v>
      </c>
      <c r="J413" s="166">
        <v>1</v>
      </c>
      <c r="K413" s="170">
        <v>0</v>
      </c>
      <c r="L413" s="166">
        <v>1</v>
      </c>
    </row>
    <row r="414" spans="1:12" s="167" customFormat="1" ht="15.6" customHeight="1">
      <c r="A414" s="420"/>
      <c r="B414" s="421"/>
      <c r="C414" s="164"/>
      <c r="D414" s="169" t="s">
        <v>24</v>
      </c>
      <c r="E414" s="166">
        <v>100</v>
      </c>
      <c r="F414" s="166">
        <v>46</v>
      </c>
      <c r="G414" s="166">
        <v>54</v>
      </c>
      <c r="H414" s="166">
        <v>21</v>
      </c>
      <c r="I414" s="166">
        <v>79</v>
      </c>
      <c r="J414" s="166">
        <v>22</v>
      </c>
      <c r="K414" s="166">
        <v>11</v>
      </c>
      <c r="L414" s="166">
        <v>11</v>
      </c>
    </row>
    <row r="415" spans="1:12" s="167" customFormat="1" ht="15.6" customHeight="1">
      <c r="A415" s="420"/>
      <c r="B415" s="421"/>
      <c r="C415" s="164"/>
      <c r="D415" s="169" t="s">
        <v>28</v>
      </c>
      <c r="E415" s="166">
        <v>27</v>
      </c>
      <c r="F415" s="166">
        <v>16</v>
      </c>
      <c r="G415" s="166">
        <v>11</v>
      </c>
      <c r="H415" s="166">
        <v>4</v>
      </c>
      <c r="I415" s="166">
        <v>23</v>
      </c>
      <c r="J415" s="166">
        <v>6</v>
      </c>
      <c r="K415" s="166">
        <v>3</v>
      </c>
      <c r="L415" s="166">
        <v>3</v>
      </c>
    </row>
    <row r="416" spans="1:12" s="167" customFormat="1" ht="15.6" customHeight="1">
      <c r="A416" s="420"/>
      <c r="B416" s="421"/>
      <c r="C416" s="164"/>
      <c r="D416" s="169" t="s">
        <v>32</v>
      </c>
      <c r="E416" s="166">
        <v>1</v>
      </c>
      <c r="F416" s="166">
        <v>1</v>
      </c>
      <c r="G416" s="170">
        <v>0</v>
      </c>
      <c r="H416" s="170">
        <v>0</v>
      </c>
      <c r="I416" s="166">
        <v>1</v>
      </c>
      <c r="J416" s="170">
        <v>0</v>
      </c>
      <c r="K416" s="170">
        <v>0</v>
      </c>
      <c r="L416" s="170">
        <v>0</v>
      </c>
    </row>
    <row r="417" spans="1:12" s="167" customFormat="1" ht="15.6" customHeight="1">
      <c r="A417" s="420"/>
      <c r="B417" s="421"/>
      <c r="C417" s="164"/>
      <c r="D417" s="169" t="s">
        <v>33</v>
      </c>
      <c r="E417" s="166">
        <v>20</v>
      </c>
      <c r="F417" s="166">
        <v>8</v>
      </c>
      <c r="G417" s="166">
        <v>12</v>
      </c>
      <c r="H417" s="166">
        <v>9</v>
      </c>
      <c r="I417" s="166">
        <v>11</v>
      </c>
      <c r="J417" s="166">
        <v>3</v>
      </c>
      <c r="K417" s="170">
        <v>0</v>
      </c>
      <c r="L417" s="166">
        <v>3</v>
      </c>
    </row>
    <row r="418" spans="1:12" s="167" customFormat="1" ht="15.6" customHeight="1">
      <c r="A418" s="420"/>
      <c r="B418" s="421"/>
      <c r="C418" s="164"/>
      <c r="D418" s="169" t="s">
        <v>590</v>
      </c>
      <c r="E418" s="166">
        <v>1</v>
      </c>
      <c r="F418" s="170">
        <v>0</v>
      </c>
      <c r="G418" s="166">
        <v>1</v>
      </c>
      <c r="H418" s="166">
        <v>1</v>
      </c>
      <c r="I418" s="170">
        <v>0</v>
      </c>
      <c r="J418" s="170">
        <v>0</v>
      </c>
      <c r="K418" s="170">
        <v>0</v>
      </c>
      <c r="L418" s="170">
        <v>0</v>
      </c>
    </row>
    <row r="419" spans="1:12" s="167" customFormat="1" ht="15.6" customHeight="1">
      <c r="A419" s="422" t="s">
        <v>639</v>
      </c>
      <c r="B419" s="423"/>
      <c r="C419" s="164"/>
      <c r="D419" s="165"/>
      <c r="E419" s="166">
        <v>270</v>
      </c>
      <c r="F419" s="166">
        <v>137</v>
      </c>
      <c r="G419" s="166">
        <v>133</v>
      </c>
      <c r="H419" s="166">
        <v>59</v>
      </c>
      <c r="I419" s="166">
        <v>211</v>
      </c>
      <c r="J419" s="166">
        <v>53</v>
      </c>
      <c r="K419" s="166">
        <v>19</v>
      </c>
      <c r="L419" s="166">
        <v>34</v>
      </c>
    </row>
    <row r="420" spans="1:12" s="167" customFormat="1" ht="15.6" customHeight="1">
      <c r="A420" s="420"/>
      <c r="B420" s="421"/>
      <c r="C420" s="168" t="s">
        <v>548</v>
      </c>
      <c r="D420" s="169" t="s">
        <v>37</v>
      </c>
      <c r="E420" s="166">
        <v>1</v>
      </c>
      <c r="F420" s="170">
        <v>0</v>
      </c>
      <c r="G420" s="166">
        <v>1</v>
      </c>
      <c r="H420" s="166">
        <v>1</v>
      </c>
      <c r="I420" s="170">
        <v>0</v>
      </c>
      <c r="J420" s="170">
        <v>0</v>
      </c>
      <c r="K420" s="170">
        <v>0</v>
      </c>
      <c r="L420" s="170">
        <v>0</v>
      </c>
    </row>
    <row r="421" spans="1:12" s="167" customFormat="1" ht="15.6" customHeight="1">
      <c r="A421" s="420"/>
      <c r="B421" s="421"/>
      <c r="C421" s="168" t="s">
        <v>549</v>
      </c>
      <c r="D421" s="169" t="s">
        <v>24</v>
      </c>
      <c r="E421" s="166">
        <v>3</v>
      </c>
      <c r="F421" s="166">
        <v>1</v>
      </c>
      <c r="G421" s="166">
        <v>2</v>
      </c>
      <c r="H421" s="166">
        <v>2</v>
      </c>
      <c r="I421" s="166">
        <v>1</v>
      </c>
      <c r="J421" s="170">
        <v>0</v>
      </c>
      <c r="K421" s="170">
        <v>0</v>
      </c>
      <c r="L421" s="170">
        <v>0</v>
      </c>
    </row>
    <row r="422" spans="1:12" s="167" customFormat="1" ht="15.6" customHeight="1">
      <c r="A422" s="420"/>
      <c r="B422" s="421"/>
      <c r="C422" s="164"/>
      <c r="D422" s="169" t="s">
        <v>28</v>
      </c>
      <c r="E422" s="166">
        <v>24</v>
      </c>
      <c r="F422" s="166">
        <v>9</v>
      </c>
      <c r="G422" s="166">
        <v>15</v>
      </c>
      <c r="H422" s="166">
        <v>3</v>
      </c>
      <c r="I422" s="166">
        <v>21</v>
      </c>
      <c r="J422" s="166">
        <v>4</v>
      </c>
      <c r="K422" s="166">
        <v>2</v>
      </c>
      <c r="L422" s="166">
        <v>2</v>
      </c>
    </row>
    <row r="423" spans="1:12" s="167" customFormat="1" ht="15.6" customHeight="1">
      <c r="A423" s="420"/>
      <c r="B423" s="421"/>
      <c r="C423" s="164"/>
      <c r="D423" s="169" t="s">
        <v>31</v>
      </c>
      <c r="E423" s="166">
        <v>1</v>
      </c>
      <c r="F423" s="166">
        <v>1</v>
      </c>
      <c r="G423" s="170">
        <v>0</v>
      </c>
      <c r="H423" s="170">
        <v>0</v>
      </c>
      <c r="I423" s="166">
        <v>1</v>
      </c>
      <c r="J423" s="170">
        <v>0</v>
      </c>
      <c r="K423" s="170">
        <v>0</v>
      </c>
      <c r="L423" s="170">
        <v>0</v>
      </c>
    </row>
    <row r="424" spans="1:12" s="167" customFormat="1" ht="15.6" customHeight="1">
      <c r="A424" s="420"/>
      <c r="B424" s="421"/>
      <c r="C424" s="164"/>
      <c r="D424" s="169" t="s">
        <v>33</v>
      </c>
      <c r="E424" s="170">
        <v>0</v>
      </c>
      <c r="F424" s="170">
        <v>0</v>
      </c>
      <c r="G424" s="170">
        <v>0</v>
      </c>
      <c r="H424" s="170">
        <v>0</v>
      </c>
      <c r="I424" s="170">
        <v>0</v>
      </c>
      <c r="J424" s="166">
        <v>1</v>
      </c>
      <c r="K424" s="170">
        <v>0</v>
      </c>
      <c r="L424" s="166">
        <v>1</v>
      </c>
    </row>
    <row r="425" spans="1:12" s="167" customFormat="1" ht="15.6" customHeight="1">
      <c r="A425" s="420"/>
      <c r="B425" s="421"/>
      <c r="C425" s="164"/>
      <c r="D425" s="169" t="s">
        <v>563</v>
      </c>
      <c r="E425" s="166">
        <v>1</v>
      </c>
      <c r="F425" s="166">
        <v>1</v>
      </c>
      <c r="G425" s="170">
        <v>0</v>
      </c>
      <c r="H425" s="170">
        <v>0</v>
      </c>
      <c r="I425" s="166">
        <v>1</v>
      </c>
      <c r="J425" s="170">
        <v>0</v>
      </c>
      <c r="K425" s="170">
        <v>0</v>
      </c>
      <c r="L425" s="170">
        <v>0</v>
      </c>
    </row>
    <row r="426" spans="1:12" s="167" customFormat="1" ht="15.6" customHeight="1">
      <c r="A426" s="420"/>
      <c r="B426" s="421"/>
      <c r="C426" s="164"/>
      <c r="D426" s="169" t="s">
        <v>40</v>
      </c>
      <c r="E426" s="166">
        <v>2</v>
      </c>
      <c r="F426" s="170">
        <v>0</v>
      </c>
      <c r="G426" s="166">
        <v>2</v>
      </c>
      <c r="H426" s="166">
        <v>2</v>
      </c>
      <c r="I426" s="170">
        <v>0</v>
      </c>
      <c r="J426" s="170">
        <v>0</v>
      </c>
      <c r="K426" s="170">
        <v>0</v>
      </c>
      <c r="L426" s="170">
        <v>0</v>
      </c>
    </row>
    <row r="427" spans="1:12" s="167" customFormat="1" ht="15.6" customHeight="1">
      <c r="A427" s="420"/>
      <c r="B427" s="421"/>
      <c r="C427" s="168" t="s">
        <v>550</v>
      </c>
      <c r="D427" s="169" t="s">
        <v>21</v>
      </c>
      <c r="E427" s="166">
        <v>4</v>
      </c>
      <c r="F427" s="166">
        <v>2</v>
      </c>
      <c r="G427" s="166">
        <v>2</v>
      </c>
      <c r="H427" s="166">
        <v>3</v>
      </c>
      <c r="I427" s="166">
        <v>1</v>
      </c>
      <c r="J427" s="170">
        <v>0</v>
      </c>
      <c r="K427" s="170">
        <v>0</v>
      </c>
      <c r="L427" s="170">
        <v>0</v>
      </c>
    </row>
    <row r="428" spans="1:12" s="167" customFormat="1" ht="15.6" customHeight="1">
      <c r="A428" s="420"/>
      <c r="B428" s="421"/>
      <c r="C428" s="164"/>
      <c r="D428" s="169" t="s">
        <v>24</v>
      </c>
      <c r="E428" s="166">
        <v>119</v>
      </c>
      <c r="F428" s="166">
        <v>64</v>
      </c>
      <c r="G428" s="166">
        <v>55</v>
      </c>
      <c r="H428" s="166">
        <v>26</v>
      </c>
      <c r="I428" s="166">
        <v>93</v>
      </c>
      <c r="J428" s="166">
        <v>16</v>
      </c>
      <c r="K428" s="166">
        <v>2</v>
      </c>
      <c r="L428" s="166">
        <v>14</v>
      </c>
    </row>
    <row r="429" spans="1:12" s="167" customFormat="1" ht="15.6" customHeight="1">
      <c r="A429" s="420"/>
      <c r="B429" s="421"/>
      <c r="C429" s="164"/>
      <c r="D429" s="169" t="s">
        <v>25</v>
      </c>
      <c r="E429" s="166">
        <v>1</v>
      </c>
      <c r="F429" s="170">
        <v>0</v>
      </c>
      <c r="G429" s="166">
        <v>1</v>
      </c>
      <c r="H429" s="170">
        <v>0</v>
      </c>
      <c r="I429" s="166">
        <v>1</v>
      </c>
      <c r="J429" s="170">
        <v>0</v>
      </c>
      <c r="K429" s="170">
        <v>0</v>
      </c>
      <c r="L429" s="170">
        <v>0</v>
      </c>
    </row>
    <row r="430" spans="1:12" s="167" customFormat="1" ht="15.6" customHeight="1">
      <c r="A430" s="420"/>
      <c r="B430" s="421"/>
      <c r="C430" s="164"/>
      <c r="D430" s="169" t="s">
        <v>28</v>
      </c>
      <c r="E430" s="166">
        <v>104</v>
      </c>
      <c r="F430" s="166">
        <v>54</v>
      </c>
      <c r="G430" s="166">
        <v>50</v>
      </c>
      <c r="H430" s="166">
        <v>20</v>
      </c>
      <c r="I430" s="166">
        <v>84</v>
      </c>
      <c r="J430" s="166">
        <v>30</v>
      </c>
      <c r="K430" s="166">
        <v>13</v>
      </c>
      <c r="L430" s="166">
        <v>17</v>
      </c>
    </row>
    <row r="431" spans="1:12" s="167" customFormat="1" ht="15.6" customHeight="1">
      <c r="A431" s="420"/>
      <c r="B431" s="421"/>
      <c r="C431" s="164"/>
      <c r="D431" s="169" t="s">
        <v>29</v>
      </c>
      <c r="E431" s="170">
        <v>0</v>
      </c>
      <c r="F431" s="170">
        <v>0</v>
      </c>
      <c r="G431" s="170">
        <v>0</v>
      </c>
      <c r="H431" s="170">
        <v>0</v>
      </c>
      <c r="I431" s="170">
        <v>0</v>
      </c>
      <c r="J431" s="166">
        <v>1</v>
      </c>
      <c r="K431" s="166">
        <v>1</v>
      </c>
      <c r="L431" s="170">
        <v>0</v>
      </c>
    </row>
    <row r="432" spans="1:12" s="167" customFormat="1" ht="15.6" customHeight="1">
      <c r="A432" s="420"/>
      <c r="B432" s="421"/>
      <c r="C432" s="164"/>
      <c r="D432" s="169" t="s">
        <v>31</v>
      </c>
      <c r="E432" s="166">
        <v>2</v>
      </c>
      <c r="F432" s="166">
        <v>2</v>
      </c>
      <c r="G432" s="170">
        <v>0</v>
      </c>
      <c r="H432" s="170">
        <v>0</v>
      </c>
      <c r="I432" s="166">
        <v>2</v>
      </c>
      <c r="J432" s="170">
        <v>0</v>
      </c>
      <c r="K432" s="170">
        <v>0</v>
      </c>
      <c r="L432" s="170">
        <v>0</v>
      </c>
    </row>
    <row r="433" spans="1:12" s="167" customFormat="1" ht="15.6" customHeight="1">
      <c r="A433" s="420"/>
      <c r="B433" s="421"/>
      <c r="C433" s="164"/>
      <c r="D433" s="169" t="s">
        <v>33</v>
      </c>
      <c r="E433" s="166">
        <v>4</v>
      </c>
      <c r="F433" s="166">
        <v>2</v>
      </c>
      <c r="G433" s="166">
        <v>2</v>
      </c>
      <c r="H433" s="166">
        <v>1</v>
      </c>
      <c r="I433" s="166">
        <v>3</v>
      </c>
      <c r="J433" s="170">
        <v>0</v>
      </c>
      <c r="K433" s="170">
        <v>0</v>
      </c>
      <c r="L433" s="170">
        <v>0</v>
      </c>
    </row>
    <row r="434" spans="1:12" s="167" customFormat="1" ht="15.6" customHeight="1">
      <c r="A434" s="420"/>
      <c r="B434" s="421"/>
      <c r="C434" s="164"/>
      <c r="D434" s="169" t="s">
        <v>563</v>
      </c>
      <c r="E434" s="166">
        <v>1</v>
      </c>
      <c r="F434" s="170">
        <v>0</v>
      </c>
      <c r="G434" s="166">
        <v>1</v>
      </c>
      <c r="H434" s="170">
        <v>0</v>
      </c>
      <c r="I434" s="166">
        <v>1</v>
      </c>
      <c r="J434" s="170">
        <v>0</v>
      </c>
      <c r="K434" s="170">
        <v>0</v>
      </c>
      <c r="L434" s="170">
        <v>0</v>
      </c>
    </row>
    <row r="435" spans="1:12" s="167" customFormat="1" ht="15.6" customHeight="1">
      <c r="A435" s="420"/>
      <c r="B435" s="421"/>
      <c r="C435" s="164"/>
      <c r="D435" s="169" t="s">
        <v>37</v>
      </c>
      <c r="E435" s="166">
        <v>1</v>
      </c>
      <c r="F435" s="170">
        <v>0</v>
      </c>
      <c r="G435" s="166">
        <v>1</v>
      </c>
      <c r="H435" s="170">
        <v>0</v>
      </c>
      <c r="I435" s="166">
        <v>1</v>
      </c>
      <c r="J435" s="170">
        <v>0</v>
      </c>
      <c r="K435" s="170">
        <v>0</v>
      </c>
      <c r="L435" s="170">
        <v>0</v>
      </c>
    </row>
    <row r="436" spans="1:12" s="167" customFormat="1" ht="15.6" customHeight="1">
      <c r="A436" s="420"/>
      <c r="B436" s="421"/>
      <c r="C436" s="164"/>
      <c r="D436" s="169" t="s">
        <v>42</v>
      </c>
      <c r="E436" s="170">
        <v>0</v>
      </c>
      <c r="F436" s="170">
        <v>0</v>
      </c>
      <c r="G436" s="170">
        <v>0</v>
      </c>
      <c r="H436" s="170">
        <v>0</v>
      </c>
      <c r="I436" s="170">
        <v>0</v>
      </c>
      <c r="J436" s="166">
        <v>1</v>
      </c>
      <c r="K436" s="166">
        <v>1</v>
      </c>
      <c r="L436" s="170">
        <v>0</v>
      </c>
    </row>
    <row r="437" spans="1:12" s="167" customFormat="1" ht="15.6" customHeight="1">
      <c r="A437" s="420"/>
      <c r="B437" s="421"/>
      <c r="C437" s="164"/>
      <c r="D437" s="169" t="s">
        <v>594</v>
      </c>
      <c r="E437" s="166">
        <v>1</v>
      </c>
      <c r="F437" s="166">
        <v>1</v>
      </c>
      <c r="G437" s="170">
        <v>0</v>
      </c>
      <c r="H437" s="170">
        <v>0</v>
      </c>
      <c r="I437" s="166">
        <v>1</v>
      </c>
      <c r="J437" s="170">
        <v>0</v>
      </c>
      <c r="K437" s="170">
        <v>0</v>
      </c>
      <c r="L437" s="170">
        <v>0</v>
      </c>
    </row>
    <row r="438" spans="1:12" s="167" customFormat="1" ht="15.6" customHeight="1">
      <c r="A438" s="420"/>
      <c r="B438" s="421"/>
      <c r="C438" s="164"/>
      <c r="D438" s="169" t="s">
        <v>595</v>
      </c>
      <c r="E438" s="166">
        <v>1</v>
      </c>
      <c r="F438" s="170">
        <v>0</v>
      </c>
      <c r="G438" s="166">
        <v>1</v>
      </c>
      <c r="H438" s="166">
        <v>1</v>
      </c>
      <c r="I438" s="170">
        <v>0</v>
      </c>
      <c r="J438" s="170">
        <v>0</v>
      </c>
      <c r="K438" s="170">
        <v>0</v>
      </c>
      <c r="L438" s="170">
        <v>0</v>
      </c>
    </row>
    <row r="439" spans="1:12" s="167" customFormat="1" ht="15.6" customHeight="1">
      <c r="A439" s="422" t="s">
        <v>640</v>
      </c>
      <c r="B439" s="423"/>
      <c r="C439" s="164"/>
      <c r="D439" s="165"/>
      <c r="E439" s="166">
        <v>352</v>
      </c>
      <c r="F439" s="166">
        <v>205</v>
      </c>
      <c r="G439" s="166">
        <v>147</v>
      </c>
      <c r="H439" s="166">
        <v>75</v>
      </c>
      <c r="I439" s="166">
        <v>277</v>
      </c>
      <c r="J439" s="166">
        <v>69</v>
      </c>
      <c r="K439" s="166">
        <v>28</v>
      </c>
      <c r="L439" s="166">
        <v>41</v>
      </c>
    </row>
    <row r="440" spans="1:12" s="167" customFormat="1" ht="15.6" customHeight="1">
      <c r="A440" s="420"/>
      <c r="B440" s="421"/>
      <c r="C440" s="168" t="s">
        <v>548</v>
      </c>
      <c r="D440" s="169" t="s">
        <v>28</v>
      </c>
      <c r="E440" s="166">
        <v>1</v>
      </c>
      <c r="F440" s="166">
        <v>1</v>
      </c>
      <c r="G440" s="170">
        <v>0</v>
      </c>
      <c r="H440" s="170">
        <v>0</v>
      </c>
      <c r="I440" s="166">
        <v>1</v>
      </c>
      <c r="J440" s="170">
        <v>0</v>
      </c>
      <c r="K440" s="170">
        <v>0</v>
      </c>
      <c r="L440" s="170">
        <v>0</v>
      </c>
    </row>
    <row r="441" spans="1:12" s="167" customFormat="1" ht="15.6" customHeight="1">
      <c r="A441" s="420"/>
      <c r="B441" s="421"/>
      <c r="C441" s="168" t="s">
        <v>549</v>
      </c>
      <c r="D441" s="169" t="s">
        <v>21</v>
      </c>
      <c r="E441" s="166">
        <v>5</v>
      </c>
      <c r="F441" s="166">
        <v>1</v>
      </c>
      <c r="G441" s="166">
        <v>4</v>
      </c>
      <c r="H441" s="166">
        <v>4</v>
      </c>
      <c r="I441" s="166">
        <v>1</v>
      </c>
      <c r="J441" s="170">
        <v>0</v>
      </c>
      <c r="K441" s="170">
        <v>0</v>
      </c>
      <c r="L441" s="170">
        <v>0</v>
      </c>
    </row>
    <row r="442" spans="1:12" s="167" customFormat="1" ht="15.6" customHeight="1">
      <c r="A442" s="420"/>
      <c r="B442" s="421"/>
      <c r="C442" s="164"/>
      <c r="D442" s="169" t="s">
        <v>22</v>
      </c>
      <c r="E442" s="166">
        <v>1</v>
      </c>
      <c r="F442" s="166">
        <v>1</v>
      </c>
      <c r="G442" s="170">
        <v>0</v>
      </c>
      <c r="H442" s="170">
        <v>0</v>
      </c>
      <c r="I442" s="166">
        <v>1</v>
      </c>
      <c r="J442" s="170">
        <v>0</v>
      </c>
      <c r="K442" s="170">
        <v>0</v>
      </c>
      <c r="L442" s="170">
        <v>0</v>
      </c>
    </row>
    <row r="443" spans="1:12" s="167" customFormat="1" ht="15.6" customHeight="1">
      <c r="A443" s="420"/>
      <c r="B443" s="421"/>
      <c r="C443" s="164"/>
      <c r="D443" s="169" t="s">
        <v>24</v>
      </c>
      <c r="E443" s="166">
        <v>1</v>
      </c>
      <c r="F443" s="170">
        <v>0</v>
      </c>
      <c r="G443" s="166">
        <v>1</v>
      </c>
      <c r="H443" s="170">
        <v>0</v>
      </c>
      <c r="I443" s="166">
        <v>1</v>
      </c>
      <c r="J443" s="170">
        <v>0</v>
      </c>
      <c r="K443" s="170">
        <v>0</v>
      </c>
      <c r="L443" s="170">
        <v>0</v>
      </c>
    </row>
    <row r="444" spans="1:12" s="167" customFormat="1" ht="15.6" customHeight="1">
      <c r="A444" s="420"/>
      <c r="B444" s="421"/>
      <c r="C444" s="164"/>
      <c r="D444" s="169" t="s">
        <v>28</v>
      </c>
      <c r="E444" s="166">
        <v>15</v>
      </c>
      <c r="F444" s="166">
        <v>9</v>
      </c>
      <c r="G444" s="166">
        <v>6</v>
      </c>
      <c r="H444" s="166">
        <v>6</v>
      </c>
      <c r="I444" s="166">
        <v>9</v>
      </c>
      <c r="J444" s="166">
        <v>6</v>
      </c>
      <c r="K444" s="166">
        <v>2</v>
      </c>
      <c r="L444" s="166">
        <v>4</v>
      </c>
    </row>
    <row r="445" spans="1:12" s="167" customFormat="1" ht="15.6" customHeight="1">
      <c r="A445" s="420"/>
      <c r="B445" s="421"/>
      <c r="C445" s="164"/>
      <c r="D445" s="169" t="s">
        <v>33</v>
      </c>
      <c r="E445" s="166">
        <v>2</v>
      </c>
      <c r="F445" s="166">
        <v>1</v>
      </c>
      <c r="G445" s="166">
        <v>1</v>
      </c>
      <c r="H445" s="166">
        <v>1</v>
      </c>
      <c r="I445" s="166">
        <v>1</v>
      </c>
      <c r="J445" s="170">
        <v>0</v>
      </c>
      <c r="K445" s="170">
        <v>0</v>
      </c>
      <c r="L445" s="170">
        <v>0</v>
      </c>
    </row>
    <row r="446" spans="1:12" s="167" customFormat="1" ht="15.6" customHeight="1">
      <c r="A446" s="420"/>
      <c r="B446" s="421"/>
      <c r="C446" s="168" t="s">
        <v>550</v>
      </c>
      <c r="D446" s="169" t="s">
        <v>21</v>
      </c>
      <c r="E446" s="166">
        <v>22</v>
      </c>
      <c r="F446" s="166">
        <v>7</v>
      </c>
      <c r="G446" s="166">
        <v>15</v>
      </c>
      <c r="H446" s="166">
        <v>5</v>
      </c>
      <c r="I446" s="166">
        <v>17</v>
      </c>
      <c r="J446" s="166">
        <v>3</v>
      </c>
      <c r="K446" s="170">
        <v>0</v>
      </c>
      <c r="L446" s="166">
        <v>3</v>
      </c>
    </row>
    <row r="447" spans="1:12" s="167" customFormat="1" ht="15.6" customHeight="1">
      <c r="A447" s="420"/>
      <c r="B447" s="421"/>
      <c r="C447" s="164"/>
      <c r="D447" s="169" t="s">
        <v>24</v>
      </c>
      <c r="E447" s="166">
        <v>155</v>
      </c>
      <c r="F447" s="166">
        <v>79</v>
      </c>
      <c r="G447" s="166">
        <v>76</v>
      </c>
      <c r="H447" s="166">
        <v>33</v>
      </c>
      <c r="I447" s="166">
        <v>122</v>
      </c>
      <c r="J447" s="166">
        <v>22</v>
      </c>
      <c r="K447" s="166">
        <v>8</v>
      </c>
      <c r="L447" s="166">
        <v>14</v>
      </c>
    </row>
    <row r="448" spans="1:12" s="167" customFormat="1" ht="15.6" customHeight="1">
      <c r="A448" s="420"/>
      <c r="B448" s="421"/>
      <c r="C448" s="164"/>
      <c r="D448" s="169" t="s">
        <v>25</v>
      </c>
      <c r="E448" s="170">
        <v>0</v>
      </c>
      <c r="F448" s="170">
        <v>0</v>
      </c>
      <c r="G448" s="170">
        <v>0</v>
      </c>
      <c r="H448" s="170">
        <v>0</v>
      </c>
      <c r="I448" s="170">
        <v>0</v>
      </c>
      <c r="J448" s="166">
        <v>1</v>
      </c>
      <c r="K448" s="170">
        <v>0</v>
      </c>
      <c r="L448" s="166">
        <v>1</v>
      </c>
    </row>
    <row r="449" spans="1:12" s="167" customFormat="1" ht="15.6" customHeight="1">
      <c r="A449" s="420"/>
      <c r="B449" s="421"/>
      <c r="C449" s="164"/>
      <c r="D449" s="169" t="s">
        <v>414</v>
      </c>
      <c r="E449" s="166">
        <v>1</v>
      </c>
      <c r="F449" s="170">
        <v>0</v>
      </c>
      <c r="G449" s="166">
        <v>1</v>
      </c>
      <c r="H449" s="170">
        <v>0</v>
      </c>
      <c r="I449" s="166">
        <v>1</v>
      </c>
      <c r="J449" s="170">
        <v>0</v>
      </c>
      <c r="K449" s="170">
        <v>0</v>
      </c>
      <c r="L449" s="170">
        <v>0</v>
      </c>
    </row>
    <row r="450" spans="1:12" s="167" customFormat="1" ht="15.6" customHeight="1">
      <c r="A450" s="420"/>
      <c r="B450" s="421"/>
      <c r="C450" s="164"/>
      <c r="D450" s="169" t="s">
        <v>28</v>
      </c>
      <c r="E450" s="166">
        <v>141</v>
      </c>
      <c r="F450" s="166">
        <v>104</v>
      </c>
      <c r="G450" s="166">
        <v>37</v>
      </c>
      <c r="H450" s="166">
        <v>24</v>
      </c>
      <c r="I450" s="166">
        <v>117</v>
      </c>
      <c r="J450" s="166">
        <v>35</v>
      </c>
      <c r="K450" s="166">
        <v>18</v>
      </c>
      <c r="L450" s="166">
        <v>17</v>
      </c>
    </row>
    <row r="451" spans="1:12" s="167" customFormat="1" ht="15.6" customHeight="1">
      <c r="A451" s="420"/>
      <c r="B451" s="421"/>
      <c r="C451" s="164"/>
      <c r="D451" s="169" t="s">
        <v>29</v>
      </c>
      <c r="E451" s="166">
        <v>1</v>
      </c>
      <c r="F451" s="170">
        <v>0</v>
      </c>
      <c r="G451" s="166">
        <v>1</v>
      </c>
      <c r="H451" s="166">
        <v>1</v>
      </c>
      <c r="I451" s="170">
        <v>0</v>
      </c>
      <c r="J451" s="170">
        <v>0</v>
      </c>
      <c r="K451" s="170">
        <v>0</v>
      </c>
      <c r="L451" s="170">
        <v>0</v>
      </c>
    </row>
    <row r="452" spans="1:12" s="167" customFormat="1" ht="15.6" customHeight="1">
      <c r="A452" s="420"/>
      <c r="B452" s="421"/>
      <c r="C452" s="164"/>
      <c r="D452" s="169" t="s">
        <v>32</v>
      </c>
      <c r="E452" s="166">
        <v>1</v>
      </c>
      <c r="F452" s="170">
        <v>0</v>
      </c>
      <c r="G452" s="166">
        <v>1</v>
      </c>
      <c r="H452" s="170">
        <v>0</v>
      </c>
      <c r="I452" s="166">
        <v>1</v>
      </c>
      <c r="J452" s="166">
        <v>2</v>
      </c>
      <c r="K452" s="170">
        <v>0</v>
      </c>
      <c r="L452" s="166">
        <v>2</v>
      </c>
    </row>
    <row r="453" spans="1:12" s="167" customFormat="1" ht="15.6" customHeight="1">
      <c r="A453" s="420"/>
      <c r="B453" s="421"/>
      <c r="C453" s="164"/>
      <c r="D453" s="169" t="s">
        <v>33</v>
      </c>
      <c r="E453" s="166">
        <v>6</v>
      </c>
      <c r="F453" s="166">
        <v>2</v>
      </c>
      <c r="G453" s="166">
        <v>4</v>
      </c>
      <c r="H453" s="166">
        <v>1</v>
      </c>
      <c r="I453" s="166">
        <v>5</v>
      </c>
      <c r="J453" s="170">
        <v>0</v>
      </c>
      <c r="K453" s="170">
        <v>0</v>
      </c>
      <c r="L453" s="170">
        <v>0</v>
      </c>
    </row>
    <row r="454" spans="1:12" s="167" customFormat="1" ht="15.6" customHeight="1">
      <c r="A454" s="422" t="s">
        <v>641</v>
      </c>
      <c r="B454" s="423"/>
      <c r="C454" s="164"/>
      <c r="D454" s="165"/>
      <c r="E454" s="166">
        <v>253</v>
      </c>
      <c r="F454" s="166">
        <v>169</v>
      </c>
      <c r="G454" s="166">
        <v>84</v>
      </c>
      <c r="H454" s="166">
        <v>67</v>
      </c>
      <c r="I454" s="166">
        <v>186</v>
      </c>
      <c r="J454" s="166">
        <v>56</v>
      </c>
      <c r="K454" s="166">
        <v>33</v>
      </c>
      <c r="L454" s="166">
        <v>23</v>
      </c>
    </row>
    <row r="455" spans="1:12" s="167" customFormat="1" ht="15.6" customHeight="1">
      <c r="A455" s="420"/>
      <c r="B455" s="421"/>
      <c r="C455" s="168" t="s">
        <v>548</v>
      </c>
      <c r="D455" s="169" t="s">
        <v>28</v>
      </c>
      <c r="E455" s="166">
        <v>4</v>
      </c>
      <c r="F455" s="166">
        <v>3</v>
      </c>
      <c r="G455" s="166">
        <v>1</v>
      </c>
      <c r="H455" s="166">
        <v>1</v>
      </c>
      <c r="I455" s="166">
        <v>3</v>
      </c>
      <c r="J455" s="170">
        <v>0</v>
      </c>
      <c r="K455" s="170">
        <v>0</v>
      </c>
      <c r="L455" s="170">
        <v>0</v>
      </c>
    </row>
    <row r="456" spans="1:12" s="167" customFormat="1" ht="15.6" customHeight="1">
      <c r="A456" s="420"/>
      <c r="B456" s="421"/>
      <c r="C456" s="168" t="s">
        <v>549</v>
      </c>
      <c r="D456" s="169" t="s">
        <v>24</v>
      </c>
      <c r="E456" s="166">
        <v>10</v>
      </c>
      <c r="F456" s="166">
        <v>7</v>
      </c>
      <c r="G456" s="166">
        <v>3</v>
      </c>
      <c r="H456" s="166">
        <v>4</v>
      </c>
      <c r="I456" s="166">
        <v>6</v>
      </c>
      <c r="J456" s="166">
        <v>3</v>
      </c>
      <c r="K456" s="166">
        <v>1</v>
      </c>
      <c r="L456" s="166">
        <v>2</v>
      </c>
    </row>
    <row r="457" spans="1:12" s="167" customFormat="1" ht="15.6" customHeight="1">
      <c r="A457" s="420"/>
      <c r="B457" s="421"/>
      <c r="C457" s="164"/>
      <c r="D457" s="169" t="s">
        <v>414</v>
      </c>
      <c r="E457" s="170">
        <v>0</v>
      </c>
      <c r="F457" s="170">
        <v>0</v>
      </c>
      <c r="G457" s="170">
        <v>0</v>
      </c>
      <c r="H457" s="170">
        <v>0</v>
      </c>
      <c r="I457" s="170">
        <v>0</v>
      </c>
      <c r="J457" s="166">
        <v>1</v>
      </c>
      <c r="K457" s="166">
        <v>1</v>
      </c>
      <c r="L457" s="170">
        <v>0</v>
      </c>
    </row>
    <row r="458" spans="1:12" s="167" customFormat="1" ht="15.6" customHeight="1">
      <c r="A458" s="420"/>
      <c r="B458" s="421"/>
      <c r="C458" s="164"/>
      <c r="D458" s="169" t="s">
        <v>26</v>
      </c>
      <c r="E458" s="166">
        <v>1</v>
      </c>
      <c r="F458" s="166">
        <v>1</v>
      </c>
      <c r="G458" s="170">
        <v>0</v>
      </c>
      <c r="H458" s="166">
        <v>1</v>
      </c>
      <c r="I458" s="170">
        <v>0</v>
      </c>
      <c r="J458" s="170">
        <v>0</v>
      </c>
      <c r="K458" s="170">
        <v>0</v>
      </c>
      <c r="L458" s="170">
        <v>0</v>
      </c>
    </row>
    <row r="459" spans="1:12" s="167" customFormat="1" ht="15.6" customHeight="1">
      <c r="A459" s="420"/>
      <c r="B459" s="421"/>
      <c r="C459" s="164"/>
      <c r="D459" s="169" t="s">
        <v>28</v>
      </c>
      <c r="E459" s="166">
        <v>11</v>
      </c>
      <c r="F459" s="166">
        <v>9</v>
      </c>
      <c r="G459" s="166">
        <v>2</v>
      </c>
      <c r="H459" s="166">
        <v>4</v>
      </c>
      <c r="I459" s="166">
        <v>7</v>
      </c>
      <c r="J459" s="166">
        <v>7</v>
      </c>
      <c r="K459" s="166">
        <v>6</v>
      </c>
      <c r="L459" s="166">
        <v>1</v>
      </c>
    </row>
    <row r="460" spans="1:12" s="167" customFormat="1" ht="15.6" customHeight="1">
      <c r="A460" s="420"/>
      <c r="B460" s="421"/>
      <c r="C460" s="164"/>
      <c r="D460" s="169" t="s">
        <v>31</v>
      </c>
      <c r="E460" s="170">
        <v>0</v>
      </c>
      <c r="F460" s="170">
        <v>0</v>
      </c>
      <c r="G460" s="170">
        <v>0</v>
      </c>
      <c r="H460" s="170">
        <v>0</v>
      </c>
      <c r="I460" s="170">
        <v>0</v>
      </c>
      <c r="J460" s="166">
        <v>1</v>
      </c>
      <c r="K460" s="170">
        <v>0</v>
      </c>
      <c r="L460" s="166">
        <v>1</v>
      </c>
    </row>
    <row r="461" spans="1:12" s="167" customFormat="1" ht="15.6" customHeight="1">
      <c r="A461" s="420"/>
      <c r="B461" s="421"/>
      <c r="C461" s="164"/>
      <c r="D461" s="169" t="s">
        <v>33</v>
      </c>
      <c r="E461" s="166">
        <v>2</v>
      </c>
      <c r="F461" s="166">
        <v>2</v>
      </c>
      <c r="G461" s="170">
        <v>0</v>
      </c>
      <c r="H461" s="166">
        <v>1</v>
      </c>
      <c r="I461" s="166">
        <v>1</v>
      </c>
      <c r="J461" s="166">
        <v>2</v>
      </c>
      <c r="K461" s="166">
        <v>2</v>
      </c>
      <c r="L461" s="170">
        <v>0</v>
      </c>
    </row>
    <row r="462" spans="1:12" s="167" customFormat="1" ht="15.6" customHeight="1">
      <c r="A462" s="420"/>
      <c r="B462" s="421"/>
      <c r="C462" s="168" t="s">
        <v>550</v>
      </c>
      <c r="D462" s="169" t="s">
        <v>21</v>
      </c>
      <c r="E462" s="166">
        <v>56</v>
      </c>
      <c r="F462" s="166">
        <v>38</v>
      </c>
      <c r="G462" s="166">
        <v>18</v>
      </c>
      <c r="H462" s="166">
        <v>16</v>
      </c>
      <c r="I462" s="166">
        <v>40</v>
      </c>
      <c r="J462" s="166">
        <v>2</v>
      </c>
      <c r="K462" s="170">
        <v>0</v>
      </c>
      <c r="L462" s="166">
        <v>2</v>
      </c>
    </row>
    <row r="463" spans="1:12" s="167" customFormat="1" ht="15.6" customHeight="1">
      <c r="A463" s="420"/>
      <c r="B463" s="421"/>
      <c r="C463" s="164"/>
      <c r="D463" s="169" t="s">
        <v>24</v>
      </c>
      <c r="E463" s="166">
        <v>101</v>
      </c>
      <c r="F463" s="166">
        <v>58</v>
      </c>
      <c r="G463" s="166">
        <v>43</v>
      </c>
      <c r="H463" s="166">
        <v>24</v>
      </c>
      <c r="I463" s="166">
        <v>77</v>
      </c>
      <c r="J463" s="166">
        <v>22</v>
      </c>
      <c r="K463" s="166">
        <v>10</v>
      </c>
      <c r="L463" s="166">
        <v>12</v>
      </c>
    </row>
    <row r="464" spans="1:12" s="167" customFormat="1" ht="15.6" customHeight="1">
      <c r="A464" s="420"/>
      <c r="B464" s="421"/>
      <c r="C464" s="164"/>
      <c r="D464" s="169" t="s">
        <v>25</v>
      </c>
      <c r="E464" s="166">
        <v>2</v>
      </c>
      <c r="F464" s="166">
        <v>2</v>
      </c>
      <c r="G464" s="170">
        <v>0</v>
      </c>
      <c r="H464" s="166">
        <v>1</v>
      </c>
      <c r="I464" s="166">
        <v>1</v>
      </c>
      <c r="J464" s="170">
        <v>0</v>
      </c>
      <c r="K464" s="170">
        <v>0</v>
      </c>
      <c r="L464" s="170">
        <v>0</v>
      </c>
    </row>
    <row r="465" spans="1:12" s="167" customFormat="1" ht="15.6" customHeight="1">
      <c r="A465" s="420"/>
      <c r="B465" s="421"/>
      <c r="C465" s="164"/>
      <c r="D465" s="169" t="s">
        <v>26</v>
      </c>
      <c r="E465" s="166">
        <v>1</v>
      </c>
      <c r="F465" s="170">
        <v>0</v>
      </c>
      <c r="G465" s="166">
        <v>1</v>
      </c>
      <c r="H465" s="166">
        <v>1</v>
      </c>
      <c r="I465" s="170">
        <v>0</v>
      </c>
      <c r="J465" s="166">
        <v>1</v>
      </c>
      <c r="K465" s="166">
        <v>1</v>
      </c>
      <c r="L465" s="170">
        <v>0</v>
      </c>
    </row>
    <row r="466" spans="1:12" s="167" customFormat="1" ht="15.6" customHeight="1">
      <c r="A466" s="420"/>
      <c r="B466" s="421"/>
      <c r="C466" s="164"/>
      <c r="D466" s="169" t="s">
        <v>28</v>
      </c>
      <c r="E466" s="166">
        <v>38</v>
      </c>
      <c r="F466" s="166">
        <v>33</v>
      </c>
      <c r="G466" s="166">
        <v>5</v>
      </c>
      <c r="H466" s="166">
        <v>6</v>
      </c>
      <c r="I466" s="166">
        <v>32</v>
      </c>
      <c r="J466" s="166">
        <v>13</v>
      </c>
      <c r="K466" s="166">
        <v>8</v>
      </c>
      <c r="L466" s="166">
        <v>5</v>
      </c>
    </row>
    <row r="467" spans="1:12" s="167" customFormat="1" ht="15.6" customHeight="1">
      <c r="A467" s="420"/>
      <c r="B467" s="421"/>
      <c r="C467" s="164"/>
      <c r="D467" s="169" t="s">
        <v>29</v>
      </c>
      <c r="E467" s="166">
        <v>3</v>
      </c>
      <c r="F467" s="170">
        <v>0</v>
      </c>
      <c r="G467" s="166">
        <v>3</v>
      </c>
      <c r="H467" s="170">
        <v>0</v>
      </c>
      <c r="I467" s="166">
        <v>3</v>
      </c>
      <c r="J467" s="170">
        <v>0</v>
      </c>
      <c r="K467" s="170">
        <v>0</v>
      </c>
      <c r="L467" s="170">
        <v>0</v>
      </c>
    </row>
    <row r="468" spans="1:12" s="167" customFormat="1" ht="15.6" customHeight="1">
      <c r="A468" s="420"/>
      <c r="B468" s="421"/>
      <c r="C468" s="164"/>
      <c r="D468" s="169" t="s">
        <v>31</v>
      </c>
      <c r="E468" s="166">
        <v>2</v>
      </c>
      <c r="F468" s="166">
        <v>1</v>
      </c>
      <c r="G468" s="166">
        <v>1</v>
      </c>
      <c r="H468" s="166">
        <v>1</v>
      </c>
      <c r="I468" s="166">
        <v>1</v>
      </c>
      <c r="J468" s="170">
        <v>0</v>
      </c>
      <c r="K468" s="170">
        <v>0</v>
      </c>
      <c r="L468" s="170">
        <v>0</v>
      </c>
    </row>
    <row r="469" spans="1:12" s="167" customFormat="1" ht="15.6" customHeight="1">
      <c r="A469" s="420"/>
      <c r="B469" s="421"/>
      <c r="C469" s="164"/>
      <c r="D469" s="169" t="s">
        <v>32</v>
      </c>
      <c r="E469" s="166">
        <v>1</v>
      </c>
      <c r="F469" s="166">
        <v>1</v>
      </c>
      <c r="G469" s="170">
        <v>0</v>
      </c>
      <c r="H469" s="170">
        <v>0</v>
      </c>
      <c r="I469" s="166">
        <v>1</v>
      </c>
      <c r="J469" s="166">
        <v>1</v>
      </c>
      <c r="K469" s="166">
        <v>1</v>
      </c>
      <c r="L469" s="170">
        <v>0</v>
      </c>
    </row>
    <row r="470" spans="1:12" s="167" customFormat="1" ht="15.6" customHeight="1">
      <c r="A470" s="420"/>
      <c r="B470" s="421"/>
      <c r="C470" s="164"/>
      <c r="D470" s="169" t="s">
        <v>33</v>
      </c>
      <c r="E470" s="166">
        <v>9</v>
      </c>
      <c r="F470" s="166">
        <v>5</v>
      </c>
      <c r="G470" s="166">
        <v>4</v>
      </c>
      <c r="H470" s="166">
        <v>4</v>
      </c>
      <c r="I470" s="166">
        <v>5</v>
      </c>
      <c r="J470" s="170">
        <v>0</v>
      </c>
      <c r="K470" s="170">
        <v>0</v>
      </c>
      <c r="L470" s="170">
        <v>0</v>
      </c>
    </row>
    <row r="471" spans="1:12" s="167" customFormat="1" ht="15.6" customHeight="1">
      <c r="A471" s="420"/>
      <c r="B471" s="421"/>
      <c r="C471" s="164"/>
      <c r="D471" s="169" t="s">
        <v>566</v>
      </c>
      <c r="E471" s="166">
        <v>1</v>
      </c>
      <c r="F471" s="166">
        <v>1</v>
      </c>
      <c r="G471" s="170">
        <v>0</v>
      </c>
      <c r="H471" s="170">
        <v>0</v>
      </c>
      <c r="I471" s="166">
        <v>1</v>
      </c>
      <c r="J471" s="170">
        <v>0</v>
      </c>
      <c r="K471" s="170">
        <v>0</v>
      </c>
      <c r="L471" s="170">
        <v>0</v>
      </c>
    </row>
    <row r="472" spans="1:12" s="167" customFormat="1" ht="15.6" customHeight="1">
      <c r="A472" s="420"/>
      <c r="B472" s="421"/>
      <c r="C472" s="164"/>
      <c r="D472" s="169" t="s">
        <v>35</v>
      </c>
      <c r="E472" s="166">
        <v>2</v>
      </c>
      <c r="F472" s="166">
        <v>1</v>
      </c>
      <c r="G472" s="166">
        <v>1</v>
      </c>
      <c r="H472" s="166">
        <v>2</v>
      </c>
      <c r="I472" s="170">
        <v>0</v>
      </c>
      <c r="J472" s="170">
        <v>0</v>
      </c>
      <c r="K472" s="170">
        <v>0</v>
      </c>
      <c r="L472" s="170">
        <v>0</v>
      </c>
    </row>
    <row r="473" spans="1:12" s="167" customFormat="1" ht="15.6" customHeight="1">
      <c r="A473" s="420"/>
      <c r="B473" s="421"/>
      <c r="C473" s="164"/>
      <c r="D473" s="169" t="s">
        <v>576</v>
      </c>
      <c r="E473" s="166">
        <v>1</v>
      </c>
      <c r="F473" s="166">
        <v>1</v>
      </c>
      <c r="G473" s="170">
        <v>0</v>
      </c>
      <c r="H473" s="170">
        <v>0</v>
      </c>
      <c r="I473" s="166">
        <v>1</v>
      </c>
      <c r="J473" s="170">
        <v>0</v>
      </c>
      <c r="K473" s="170">
        <v>0</v>
      </c>
      <c r="L473" s="170">
        <v>0</v>
      </c>
    </row>
    <row r="474" spans="1:12" s="167" customFormat="1" ht="15.6" customHeight="1">
      <c r="A474" s="420"/>
      <c r="B474" s="421"/>
      <c r="C474" s="164"/>
      <c r="D474" s="169" t="s">
        <v>37</v>
      </c>
      <c r="E474" s="166">
        <v>2</v>
      </c>
      <c r="F474" s="166">
        <v>1</v>
      </c>
      <c r="G474" s="166">
        <v>1</v>
      </c>
      <c r="H474" s="170">
        <v>0</v>
      </c>
      <c r="I474" s="166">
        <v>2</v>
      </c>
      <c r="J474" s="170">
        <v>0</v>
      </c>
      <c r="K474" s="170">
        <v>0</v>
      </c>
      <c r="L474" s="170">
        <v>0</v>
      </c>
    </row>
    <row r="475" spans="1:12" s="167" customFormat="1" ht="15.6" customHeight="1">
      <c r="A475" s="420"/>
      <c r="B475" s="421"/>
      <c r="C475" s="164"/>
      <c r="D475" s="169" t="s">
        <v>38</v>
      </c>
      <c r="E475" s="166">
        <v>1</v>
      </c>
      <c r="F475" s="166">
        <v>1</v>
      </c>
      <c r="G475" s="170">
        <v>0</v>
      </c>
      <c r="H475" s="170">
        <v>0</v>
      </c>
      <c r="I475" s="166">
        <v>1</v>
      </c>
      <c r="J475" s="170">
        <v>0</v>
      </c>
      <c r="K475" s="170">
        <v>0</v>
      </c>
      <c r="L475" s="170">
        <v>0</v>
      </c>
    </row>
    <row r="476" spans="1:12" s="167" customFormat="1" ht="15.6" customHeight="1">
      <c r="A476" s="420"/>
      <c r="B476" s="421"/>
      <c r="C476" s="164"/>
      <c r="D476" s="169" t="s">
        <v>590</v>
      </c>
      <c r="E476" s="166">
        <v>1</v>
      </c>
      <c r="F476" s="166">
        <v>1</v>
      </c>
      <c r="G476" s="170">
        <v>0</v>
      </c>
      <c r="H476" s="170">
        <v>0</v>
      </c>
      <c r="I476" s="166">
        <v>1</v>
      </c>
      <c r="J476" s="170">
        <v>0</v>
      </c>
      <c r="K476" s="170">
        <v>0</v>
      </c>
      <c r="L476" s="170">
        <v>0</v>
      </c>
    </row>
    <row r="477" spans="1:12" s="167" customFormat="1" ht="15.6" customHeight="1">
      <c r="A477" s="420"/>
      <c r="B477" s="421"/>
      <c r="C477" s="164"/>
      <c r="D477" s="169" t="s">
        <v>41</v>
      </c>
      <c r="E477" s="166">
        <v>3</v>
      </c>
      <c r="F477" s="166">
        <v>2</v>
      </c>
      <c r="G477" s="166">
        <v>1</v>
      </c>
      <c r="H477" s="166">
        <v>1</v>
      </c>
      <c r="I477" s="166">
        <v>2</v>
      </c>
      <c r="J477" s="166">
        <v>2</v>
      </c>
      <c r="K477" s="166">
        <v>2</v>
      </c>
      <c r="L477" s="170">
        <v>0</v>
      </c>
    </row>
    <row r="478" spans="1:12" s="167" customFormat="1" ht="15.6" customHeight="1">
      <c r="A478" s="420"/>
      <c r="B478" s="421"/>
      <c r="C478" s="164"/>
      <c r="D478" s="169" t="s">
        <v>593</v>
      </c>
      <c r="E478" s="166">
        <v>1</v>
      </c>
      <c r="F478" s="166">
        <v>1</v>
      </c>
      <c r="G478" s="170">
        <v>0</v>
      </c>
      <c r="H478" s="170">
        <v>0</v>
      </c>
      <c r="I478" s="166">
        <v>1</v>
      </c>
      <c r="J478" s="170">
        <v>0</v>
      </c>
      <c r="K478" s="170">
        <v>0</v>
      </c>
      <c r="L478" s="170">
        <v>0</v>
      </c>
    </row>
    <row r="479" spans="1:12" s="167" customFormat="1" ht="15.6" customHeight="1">
      <c r="A479" s="420"/>
      <c r="B479" s="421"/>
      <c r="C479" s="164"/>
      <c r="D479" s="169" t="s">
        <v>595</v>
      </c>
      <c r="E479" s="170">
        <v>0</v>
      </c>
      <c r="F479" s="170">
        <v>0</v>
      </c>
      <c r="G479" s="170">
        <v>0</v>
      </c>
      <c r="H479" s="170">
        <v>0</v>
      </c>
      <c r="I479" s="170">
        <v>0</v>
      </c>
      <c r="J479" s="166">
        <v>1</v>
      </c>
      <c r="K479" s="166">
        <v>1</v>
      </c>
      <c r="L479" s="170">
        <v>0</v>
      </c>
    </row>
    <row r="480" spans="1:12" s="167" customFormat="1" ht="15.6" customHeight="1">
      <c r="A480" s="422" t="s">
        <v>642</v>
      </c>
      <c r="B480" s="423"/>
      <c r="C480" s="164"/>
      <c r="D480" s="165"/>
      <c r="E480" s="166">
        <v>109</v>
      </c>
      <c r="F480" s="166">
        <v>60</v>
      </c>
      <c r="G480" s="166">
        <v>49</v>
      </c>
      <c r="H480" s="166">
        <v>31</v>
      </c>
      <c r="I480" s="166">
        <v>78</v>
      </c>
      <c r="J480" s="166">
        <v>28</v>
      </c>
      <c r="K480" s="166">
        <v>13</v>
      </c>
      <c r="L480" s="166">
        <v>15</v>
      </c>
    </row>
    <row r="481" spans="1:12" s="167" customFormat="1" ht="15.6" customHeight="1">
      <c r="A481" s="420"/>
      <c r="B481" s="421"/>
      <c r="C481" s="168" t="s">
        <v>548</v>
      </c>
      <c r="D481" s="169" t="s">
        <v>28</v>
      </c>
      <c r="E481" s="166">
        <v>1</v>
      </c>
      <c r="F481" s="166">
        <v>1</v>
      </c>
      <c r="G481" s="170">
        <v>0</v>
      </c>
      <c r="H481" s="170">
        <v>0</v>
      </c>
      <c r="I481" s="166">
        <v>1</v>
      </c>
      <c r="J481" s="170">
        <v>0</v>
      </c>
      <c r="K481" s="170">
        <v>0</v>
      </c>
      <c r="L481" s="170">
        <v>0</v>
      </c>
    </row>
    <row r="482" spans="1:12" s="167" customFormat="1" ht="15.6" customHeight="1">
      <c r="A482" s="420"/>
      <c r="B482" s="421"/>
      <c r="C482" s="168" t="s">
        <v>549</v>
      </c>
      <c r="D482" s="169" t="s">
        <v>24</v>
      </c>
      <c r="E482" s="166">
        <v>2</v>
      </c>
      <c r="F482" s="166">
        <v>2</v>
      </c>
      <c r="G482" s="170">
        <v>0</v>
      </c>
      <c r="H482" s="166">
        <v>2</v>
      </c>
      <c r="I482" s="170">
        <v>0</v>
      </c>
      <c r="J482" s="170">
        <v>0</v>
      </c>
      <c r="K482" s="170">
        <v>0</v>
      </c>
      <c r="L482" s="170">
        <v>0</v>
      </c>
    </row>
    <row r="483" spans="1:12" s="167" customFormat="1" ht="15.6" customHeight="1">
      <c r="A483" s="420"/>
      <c r="B483" s="421"/>
      <c r="C483" s="164"/>
      <c r="D483" s="169" t="s">
        <v>28</v>
      </c>
      <c r="E483" s="166">
        <v>6</v>
      </c>
      <c r="F483" s="166">
        <v>2</v>
      </c>
      <c r="G483" s="166">
        <v>4</v>
      </c>
      <c r="H483" s="166">
        <v>2</v>
      </c>
      <c r="I483" s="166">
        <v>4</v>
      </c>
      <c r="J483" s="166">
        <v>3</v>
      </c>
      <c r="K483" s="166">
        <v>1</v>
      </c>
      <c r="L483" s="166">
        <v>2</v>
      </c>
    </row>
    <row r="484" spans="1:12" s="167" customFormat="1" ht="15.6" customHeight="1">
      <c r="A484" s="420"/>
      <c r="B484" s="421"/>
      <c r="C484" s="168" t="s">
        <v>550</v>
      </c>
      <c r="D484" s="169" t="s">
        <v>21</v>
      </c>
      <c r="E484" s="166">
        <v>7</v>
      </c>
      <c r="F484" s="166">
        <v>3</v>
      </c>
      <c r="G484" s="166">
        <v>4</v>
      </c>
      <c r="H484" s="166">
        <v>1</v>
      </c>
      <c r="I484" s="166">
        <v>6</v>
      </c>
      <c r="J484" s="170">
        <v>0</v>
      </c>
      <c r="K484" s="170">
        <v>0</v>
      </c>
      <c r="L484" s="170">
        <v>0</v>
      </c>
    </row>
    <row r="485" spans="1:12" s="167" customFormat="1" ht="15.6" customHeight="1">
      <c r="A485" s="420"/>
      <c r="B485" s="421"/>
      <c r="C485" s="164"/>
      <c r="D485" s="169" t="s">
        <v>24</v>
      </c>
      <c r="E485" s="166">
        <v>41</v>
      </c>
      <c r="F485" s="166">
        <v>25</v>
      </c>
      <c r="G485" s="166">
        <v>16</v>
      </c>
      <c r="H485" s="166">
        <v>16</v>
      </c>
      <c r="I485" s="166">
        <v>25</v>
      </c>
      <c r="J485" s="166">
        <v>8</v>
      </c>
      <c r="K485" s="166">
        <v>4</v>
      </c>
      <c r="L485" s="166">
        <v>4</v>
      </c>
    </row>
    <row r="486" spans="1:12" s="167" customFormat="1" ht="15.6" customHeight="1">
      <c r="A486" s="420"/>
      <c r="B486" s="421"/>
      <c r="C486" s="164"/>
      <c r="D486" s="169" t="s">
        <v>28</v>
      </c>
      <c r="E486" s="166">
        <v>47</v>
      </c>
      <c r="F486" s="166">
        <v>24</v>
      </c>
      <c r="G486" s="166">
        <v>23</v>
      </c>
      <c r="H486" s="166">
        <v>7</v>
      </c>
      <c r="I486" s="166">
        <v>40</v>
      </c>
      <c r="J486" s="166">
        <v>17</v>
      </c>
      <c r="K486" s="166">
        <v>8</v>
      </c>
      <c r="L486" s="166">
        <v>9</v>
      </c>
    </row>
    <row r="487" spans="1:12" s="167" customFormat="1" ht="15.6" customHeight="1">
      <c r="A487" s="420"/>
      <c r="B487" s="421"/>
      <c r="C487" s="164"/>
      <c r="D487" s="169" t="s">
        <v>33</v>
      </c>
      <c r="E487" s="166">
        <v>5</v>
      </c>
      <c r="F487" s="166">
        <v>3</v>
      </c>
      <c r="G487" s="166">
        <v>2</v>
      </c>
      <c r="H487" s="166">
        <v>3</v>
      </c>
      <c r="I487" s="166">
        <v>2</v>
      </c>
      <c r="J487" s="170">
        <v>0</v>
      </c>
      <c r="K487" s="170">
        <v>0</v>
      </c>
      <c r="L487" s="170">
        <v>0</v>
      </c>
    </row>
    <row r="488" spans="1:12" s="167" customFormat="1" ht="15.6" customHeight="1">
      <c r="A488" s="422" t="s">
        <v>643</v>
      </c>
      <c r="B488" s="423"/>
      <c r="C488" s="164"/>
      <c r="D488" s="165"/>
      <c r="E488" s="166">
        <v>139</v>
      </c>
      <c r="F488" s="166">
        <v>80</v>
      </c>
      <c r="G488" s="166">
        <v>59</v>
      </c>
      <c r="H488" s="166">
        <v>30</v>
      </c>
      <c r="I488" s="166">
        <v>109</v>
      </c>
      <c r="J488" s="166">
        <v>26</v>
      </c>
      <c r="K488" s="166">
        <v>13</v>
      </c>
      <c r="L488" s="166">
        <v>13</v>
      </c>
    </row>
    <row r="489" spans="1:12" s="167" customFormat="1" ht="15.6" customHeight="1">
      <c r="A489" s="420"/>
      <c r="B489" s="421"/>
      <c r="C489" s="168" t="s">
        <v>549</v>
      </c>
      <c r="D489" s="169" t="s">
        <v>24</v>
      </c>
      <c r="E489" s="166">
        <v>3</v>
      </c>
      <c r="F489" s="170">
        <v>0</v>
      </c>
      <c r="G489" s="166">
        <v>3</v>
      </c>
      <c r="H489" s="166">
        <v>2</v>
      </c>
      <c r="I489" s="166">
        <v>1</v>
      </c>
      <c r="J489" s="170">
        <v>0</v>
      </c>
      <c r="K489" s="170">
        <v>0</v>
      </c>
      <c r="L489" s="170">
        <v>0</v>
      </c>
    </row>
    <row r="490" spans="1:12" s="167" customFormat="1" ht="15.6" customHeight="1">
      <c r="A490" s="420"/>
      <c r="B490" s="421"/>
      <c r="C490" s="164"/>
      <c r="D490" s="169" t="s">
        <v>28</v>
      </c>
      <c r="E490" s="166">
        <v>5</v>
      </c>
      <c r="F490" s="166">
        <v>4</v>
      </c>
      <c r="G490" s="166">
        <v>1</v>
      </c>
      <c r="H490" s="166">
        <v>3</v>
      </c>
      <c r="I490" s="166">
        <v>2</v>
      </c>
      <c r="J490" s="166">
        <v>4</v>
      </c>
      <c r="K490" s="166">
        <v>3</v>
      </c>
      <c r="L490" s="166">
        <v>1</v>
      </c>
    </row>
    <row r="491" spans="1:12" s="167" customFormat="1" ht="15.6" customHeight="1">
      <c r="A491" s="420"/>
      <c r="B491" s="421"/>
      <c r="C491" s="164"/>
      <c r="D491" s="169" t="s">
        <v>33</v>
      </c>
      <c r="E491" s="166">
        <v>1</v>
      </c>
      <c r="F491" s="166">
        <v>1</v>
      </c>
      <c r="G491" s="170">
        <v>0</v>
      </c>
      <c r="H491" s="170">
        <v>0</v>
      </c>
      <c r="I491" s="166">
        <v>1</v>
      </c>
      <c r="J491" s="170">
        <v>0</v>
      </c>
      <c r="K491" s="170">
        <v>0</v>
      </c>
      <c r="L491" s="170">
        <v>0</v>
      </c>
    </row>
    <row r="492" spans="1:12" s="167" customFormat="1" ht="15.6" customHeight="1">
      <c r="A492" s="420"/>
      <c r="B492" s="421"/>
      <c r="C492" s="168" t="s">
        <v>550</v>
      </c>
      <c r="D492" s="169" t="s">
        <v>21</v>
      </c>
      <c r="E492" s="166">
        <v>2</v>
      </c>
      <c r="F492" s="170">
        <v>0</v>
      </c>
      <c r="G492" s="166">
        <v>2</v>
      </c>
      <c r="H492" s="166">
        <v>1</v>
      </c>
      <c r="I492" s="166">
        <v>1</v>
      </c>
      <c r="J492" s="166">
        <v>1</v>
      </c>
      <c r="K492" s="166">
        <v>1</v>
      </c>
      <c r="L492" s="170">
        <v>0</v>
      </c>
    </row>
    <row r="493" spans="1:12" s="167" customFormat="1" ht="15.6" customHeight="1">
      <c r="A493" s="420"/>
      <c r="B493" s="421"/>
      <c r="C493" s="164"/>
      <c r="D493" s="169" t="s">
        <v>24</v>
      </c>
      <c r="E493" s="166">
        <v>8</v>
      </c>
      <c r="F493" s="166">
        <v>4</v>
      </c>
      <c r="G493" s="166">
        <v>4</v>
      </c>
      <c r="H493" s="166">
        <v>3</v>
      </c>
      <c r="I493" s="166">
        <v>5</v>
      </c>
      <c r="J493" s="166">
        <v>6</v>
      </c>
      <c r="K493" s="166">
        <v>2</v>
      </c>
      <c r="L493" s="166">
        <v>4</v>
      </c>
    </row>
    <row r="494" spans="1:12" s="167" customFormat="1" ht="15.6" customHeight="1">
      <c r="A494" s="420"/>
      <c r="B494" s="421"/>
      <c r="C494" s="164"/>
      <c r="D494" s="169" t="s">
        <v>25</v>
      </c>
      <c r="E494" s="166">
        <v>1</v>
      </c>
      <c r="F494" s="170">
        <v>0</v>
      </c>
      <c r="G494" s="166">
        <v>1</v>
      </c>
      <c r="H494" s="170">
        <v>0</v>
      </c>
      <c r="I494" s="166">
        <v>1</v>
      </c>
      <c r="J494" s="170">
        <v>0</v>
      </c>
      <c r="K494" s="170">
        <v>0</v>
      </c>
      <c r="L494" s="170">
        <v>0</v>
      </c>
    </row>
    <row r="495" spans="1:12" s="167" customFormat="1" ht="15.6" customHeight="1">
      <c r="A495" s="420"/>
      <c r="B495" s="421"/>
      <c r="C495" s="164"/>
      <c r="D495" s="169" t="s">
        <v>26</v>
      </c>
      <c r="E495" s="170">
        <v>0</v>
      </c>
      <c r="F495" s="170">
        <v>0</v>
      </c>
      <c r="G495" s="170">
        <v>0</v>
      </c>
      <c r="H495" s="170">
        <v>0</v>
      </c>
      <c r="I495" s="170">
        <v>0</v>
      </c>
      <c r="J495" s="166">
        <v>1</v>
      </c>
      <c r="K495" s="166">
        <v>1</v>
      </c>
      <c r="L495" s="170">
        <v>0</v>
      </c>
    </row>
    <row r="496" spans="1:12" s="167" customFormat="1" ht="15.6" customHeight="1">
      <c r="A496" s="420"/>
      <c r="B496" s="421"/>
      <c r="C496" s="164"/>
      <c r="D496" s="169" t="s">
        <v>28</v>
      </c>
      <c r="E496" s="166">
        <v>118</v>
      </c>
      <c r="F496" s="166">
        <v>71</v>
      </c>
      <c r="G496" s="166">
        <v>47</v>
      </c>
      <c r="H496" s="166">
        <v>20</v>
      </c>
      <c r="I496" s="166">
        <v>98</v>
      </c>
      <c r="J496" s="166">
        <v>13</v>
      </c>
      <c r="K496" s="166">
        <v>6</v>
      </c>
      <c r="L496" s="166">
        <v>7</v>
      </c>
    </row>
    <row r="497" spans="1:12" s="167" customFormat="1" ht="15.6" customHeight="1">
      <c r="A497" s="420"/>
      <c r="B497" s="421"/>
      <c r="C497" s="164"/>
      <c r="D497" s="169" t="s">
        <v>35</v>
      </c>
      <c r="E497" s="166">
        <v>1</v>
      </c>
      <c r="F497" s="170">
        <v>0</v>
      </c>
      <c r="G497" s="166">
        <v>1</v>
      </c>
      <c r="H497" s="166">
        <v>1</v>
      </c>
      <c r="I497" s="170">
        <v>0</v>
      </c>
      <c r="J497" s="170">
        <v>0</v>
      </c>
      <c r="K497" s="170">
        <v>0</v>
      </c>
      <c r="L497" s="170">
        <v>0</v>
      </c>
    </row>
    <row r="498" spans="1:12" s="167" customFormat="1" ht="15.6" customHeight="1">
      <c r="A498" s="420"/>
      <c r="B498" s="421"/>
      <c r="C498" s="164"/>
      <c r="D498" s="169" t="s">
        <v>40</v>
      </c>
      <c r="E498" s="170">
        <v>0</v>
      </c>
      <c r="F498" s="170">
        <v>0</v>
      </c>
      <c r="G498" s="170">
        <v>0</v>
      </c>
      <c r="H498" s="170">
        <v>0</v>
      </c>
      <c r="I498" s="170">
        <v>0</v>
      </c>
      <c r="J498" s="166">
        <v>1</v>
      </c>
      <c r="K498" s="170">
        <v>0</v>
      </c>
      <c r="L498" s="166">
        <v>1</v>
      </c>
    </row>
    <row r="499" spans="1:12" s="167" customFormat="1" ht="15.6" customHeight="1">
      <c r="A499" s="422" t="s">
        <v>644</v>
      </c>
      <c r="B499" s="423"/>
      <c r="C499" s="164"/>
      <c r="D499" s="165"/>
      <c r="E499" s="166">
        <v>358</v>
      </c>
      <c r="F499" s="166">
        <v>177</v>
      </c>
      <c r="G499" s="166">
        <v>181</v>
      </c>
      <c r="H499" s="166">
        <v>136</v>
      </c>
      <c r="I499" s="166">
        <v>222</v>
      </c>
      <c r="J499" s="166">
        <v>65</v>
      </c>
      <c r="K499" s="166">
        <v>38</v>
      </c>
      <c r="L499" s="166">
        <v>27</v>
      </c>
    </row>
    <row r="500" spans="1:12" s="167" customFormat="1" ht="15.6" customHeight="1">
      <c r="A500" s="420"/>
      <c r="B500" s="421"/>
      <c r="C500" s="168" t="s">
        <v>548</v>
      </c>
      <c r="D500" s="169" t="s">
        <v>21</v>
      </c>
      <c r="E500" s="166">
        <v>1</v>
      </c>
      <c r="F500" s="170">
        <v>0</v>
      </c>
      <c r="G500" s="166">
        <v>1</v>
      </c>
      <c r="H500" s="166">
        <v>1</v>
      </c>
      <c r="I500" s="170">
        <v>0</v>
      </c>
      <c r="J500" s="170">
        <v>0</v>
      </c>
      <c r="K500" s="170">
        <v>0</v>
      </c>
      <c r="L500" s="170">
        <v>0</v>
      </c>
    </row>
    <row r="501" spans="1:12" s="167" customFormat="1" ht="15.6" customHeight="1">
      <c r="A501" s="420"/>
      <c r="B501" s="421"/>
      <c r="C501" s="164"/>
      <c r="D501" s="169" t="s">
        <v>28</v>
      </c>
      <c r="E501" s="166">
        <v>1</v>
      </c>
      <c r="F501" s="166">
        <v>1</v>
      </c>
      <c r="G501" s="170">
        <v>0</v>
      </c>
      <c r="H501" s="170">
        <v>0</v>
      </c>
      <c r="I501" s="166">
        <v>1</v>
      </c>
      <c r="J501" s="170">
        <v>0</v>
      </c>
      <c r="K501" s="170">
        <v>0</v>
      </c>
      <c r="L501" s="170">
        <v>0</v>
      </c>
    </row>
    <row r="502" spans="1:12" s="167" customFormat="1" ht="15.6" customHeight="1">
      <c r="A502" s="420"/>
      <c r="B502" s="421"/>
      <c r="C502" s="168" t="s">
        <v>549</v>
      </c>
      <c r="D502" s="169" t="s">
        <v>21</v>
      </c>
      <c r="E502" s="166">
        <v>1</v>
      </c>
      <c r="F502" s="170">
        <v>0</v>
      </c>
      <c r="G502" s="166">
        <v>1</v>
      </c>
      <c r="H502" s="170">
        <v>0</v>
      </c>
      <c r="I502" s="166">
        <v>1</v>
      </c>
      <c r="J502" s="166">
        <v>1</v>
      </c>
      <c r="K502" s="170">
        <v>0</v>
      </c>
      <c r="L502" s="166">
        <v>1</v>
      </c>
    </row>
    <row r="503" spans="1:12" s="167" customFormat="1" ht="15.6" customHeight="1">
      <c r="A503" s="420"/>
      <c r="B503" s="421"/>
      <c r="C503" s="164"/>
      <c r="D503" s="169" t="s">
        <v>24</v>
      </c>
      <c r="E503" s="166">
        <v>4</v>
      </c>
      <c r="F503" s="166">
        <v>4</v>
      </c>
      <c r="G503" s="170">
        <v>0</v>
      </c>
      <c r="H503" s="166">
        <v>2</v>
      </c>
      <c r="I503" s="166">
        <v>2</v>
      </c>
      <c r="J503" s="166">
        <v>1</v>
      </c>
      <c r="K503" s="166">
        <v>1</v>
      </c>
      <c r="L503" s="170">
        <v>0</v>
      </c>
    </row>
    <row r="504" spans="1:12" s="167" customFormat="1" ht="15.6" customHeight="1">
      <c r="A504" s="420"/>
      <c r="B504" s="421"/>
      <c r="C504" s="164"/>
      <c r="D504" s="169" t="s">
        <v>28</v>
      </c>
      <c r="E504" s="166">
        <v>5</v>
      </c>
      <c r="F504" s="166">
        <v>2</v>
      </c>
      <c r="G504" s="166">
        <v>3</v>
      </c>
      <c r="H504" s="166">
        <v>3</v>
      </c>
      <c r="I504" s="166">
        <v>2</v>
      </c>
      <c r="J504" s="166">
        <v>6</v>
      </c>
      <c r="K504" s="166">
        <v>4</v>
      </c>
      <c r="L504" s="166">
        <v>2</v>
      </c>
    </row>
    <row r="505" spans="1:12" s="167" customFormat="1" ht="15.6" customHeight="1">
      <c r="A505" s="420"/>
      <c r="B505" s="421"/>
      <c r="C505" s="164"/>
      <c r="D505" s="169" t="s">
        <v>32</v>
      </c>
      <c r="E505" s="170">
        <v>0</v>
      </c>
      <c r="F505" s="170">
        <v>0</v>
      </c>
      <c r="G505" s="170">
        <v>0</v>
      </c>
      <c r="H505" s="170">
        <v>0</v>
      </c>
      <c r="I505" s="170">
        <v>0</v>
      </c>
      <c r="J505" s="166">
        <v>1</v>
      </c>
      <c r="K505" s="170">
        <v>0</v>
      </c>
      <c r="L505" s="166">
        <v>1</v>
      </c>
    </row>
    <row r="506" spans="1:12" s="167" customFormat="1" ht="15.6" customHeight="1">
      <c r="A506" s="420"/>
      <c r="B506" s="421"/>
      <c r="C506" s="164"/>
      <c r="D506" s="169" t="s">
        <v>33</v>
      </c>
      <c r="E506" s="166">
        <v>2</v>
      </c>
      <c r="F506" s="170">
        <v>0</v>
      </c>
      <c r="G506" s="166">
        <v>2</v>
      </c>
      <c r="H506" s="166">
        <v>1</v>
      </c>
      <c r="I506" s="166">
        <v>1</v>
      </c>
      <c r="J506" s="170">
        <v>0</v>
      </c>
      <c r="K506" s="170">
        <v>0</v>
      </c>
      <c r="L506" s="170">
        <v>0</v>
      </c>
    </row>
    <row r="507" spans="1:12" s="167" customFormat="1" ht="15.6" customHeight="1">
      <c r="A507" s="420"/>
      <c r="B507" s="421"/>
      <c r="C507" s="164"/>
      <c r="D507" s="169" t="s">
        <v>37</v>
      </c>
      <c r="E507" s="166">
        <v>1</v>
      </c>
      <c r="F507" s="166">
        <v>1</v>
      </c>
      <c r="G507" s="170">
        <v>0</v>
      </c>
      <c r="H507" s="166">
        <v>1</v>
      </c>
      <c r="I507" s="170">
        <v>0</v>
      </c>
      <c r="J507" s="170">
        <v>0</v>
      </c>
      <c r="K507" s="170">
        <v>0</v>
      </c>
      <c r="L507" s="170">
        <v>0</v>
      </c>
    </row>
    <row r="508" spans="1:12" s="167" customFormat="1" ht="15.6" customHeight="1">
      <c r="A508" s="420"/>
      <c r="B508" s="421"/>
      <c r="C508" s="164"/>
      <c r="D508" s="169" t="s">
        <v>40</v>
      </c>
      <c r="E508" s="170">
        <v>0</v>
      </c>
      <c r="F508" s="170">
        <v>0</v>
      </c>
      <c r="G508" s="170">
        <v>0</v>
      </c>
      <c r="H508" s="170">
        <v>0</v>
      </c>
      <c r="I508" s="170">
        <v>0</v>
      </c>
      <c r="J508" s="166">
        <v>1</v>
      </c>
      <c r="K508" s="166">
        <v>1</v>
      </c>
      <c r="L508" s="170">
        <v>0</v>
      </c>
    </row>
    <row r="509" spans="1:12" s="167" customFormat="1" ht="15.6" customHeight="1">
      <c r="A509" s="420"/>
      <c r="B509" s="421"/>
      <c r="C509" s="168" t="s">
        <v>550</v>
      </c>
      <c r="D509" s="169" t="s">
        <v>21</v>
      </c>
      <c r="E509" s="166">
        <v>116</v>
      </c>
      <c r="F509" s="166">
        <v>46</v>
      </c>
      <c r="G509" s="166">
        <v>70</v>
      </c>
      <c r="H509" s="166">
        <v>58</v>
      </c>
      <c r="I509" s="166">
        <v>58</v>
      </c>
      <c r="J509" s="166">
        <v>1</v>
      </c>
      <c r="K509" s="166">
        <v>1</v>
      </c>
      <c r="L509" s="170">
        <v>0</v>
      </c>
    </row>
    <row r="510" spans="1:12" s="167" customFormat="1" ht="15.6" customHeight="1">
      <c r="A510" s="420"/>
      <c r="B510" s="421"/>
      <c r="C510" s="164"/>
      <c r="D510" s="169" t="s">
        <v>24</v>
      </c>
      <c r="E510" s="166">
        <v>143</v>
      </c>
      <c r="F510" s="166">
        <v>73</v>
      </c>
      <c r="G510" s="166">
        <v>70</v>
      </c>
      <c r="H510" s="166">
        <v>46</v>
      </c>
      <c r="I510" s="166">
        <v>97</v>
      </c>
      <c r="J510" s="166">
        <v>22</v>
      </c>
      <c r="K510" s="166">
        <v>13</v>
      </c>
      <c r="L510" s="166">
        <v>9</v>
      </c>
    </row>
    <row r="511" spans="1:12" s="167" customFormat="1" ht="15.6" customHeight="1">
      <c r="A511" s="420"/>
      <c r="B511" s="421"/>
      <c r="C511" s="164"/>
      <c r="D511" s="169" t="s">
        <v>25</v>
      </c>
      <c r="E511" s="166">
        <v>3</v>
      </c>
      <c r="F511" s="166">
        <v>1</v>
      </c>
      <c r="G511" s="166">
        <v>2</v>
      </c>
      <c r="H511" s="170">
        <v>0</v>
      </c>
      <c r="I511" s="166">
        <v>3</v>
      </c>
      <c r="J511" s="170">
        <v>0</v>
      </c>
      <c r="K511" s="170">
        <v>0</v>
      </c>
      <c r="L511" s="170">
        <v>0</v>
      </c>
    </row>
    <row r="512" spans="1:12" s="167" customFormat="1" ht="15.6" customHeight="1">
      <c r="A512" s="420"/>
      <c r="B512" s="421"/>
      <c r="C512" s="164"/>
      <c r="D512" s="169" t="s">
        <v>26</v>
      </c>
      <c r="E512" s="166">
        <v>1</v>
      </c>
      <c r="F512" s="170">
        <v>0</v>
      </c>
      <c r="G512" s="166">
        <v>1</v>
      </c>
      <c r="H512" s="170">
        <v>0</v>
      </c>
      <c r="I512" s="166">
        <v>1</v>
      </c>
      <c r="J512" s="170">
        <v>0</v>
      </c>
      <c r="K512" s="170">
        <v>0</v>
      </c>
      <c r="L512" s="170">
        <v>0</v>
      </c>
    </row>
    <row r="513" spans="1:12" s="167" customFormat="1" ht="15.6" customHeight="1">
      <c r="A513" s="420"/>
      <c r="B513" s="421"/>
      <c r="C513" s="164"/>
      <c r="D513" s="169" t="s">
        <v>28</v>
      </c>
      <c r="E513" s="166">
        <v>53</v>
      </c>
      <c r="F513" s="166">
        <v>33</v>
      </c>
      <c r="G513" s="166">
        <v>20</v>
      </c>
      <c r="H513" s="166">
        <v>15</v>
      </c>
      <c r="I513" s="166">
        <v>38</v>
      </c>
      <c r="J513" s="166">
        <v>22</v>
      </c>
      <c r="K513" s="166">
        <v>15</v>
      </c>
      <c r="L513" s="166">
        <v>7</v>
      </c>
    </row>
    <row r="514" spans="1:12" s="167" customFormat="1" ht="15.6" customHeight="1">
      <c r="A514" s="420"/>
      <c r="B514" s="421"/>
      <c r="C514" s="164"/>
      <c r="D514" s="169" t="s">
        <v>31</v>
      </c>
      <c r="E514" s="170">
        <v>0</v>
      </c>
      <c r="F514" s="170">
        <v>0</v>
      </c>
      <c r="G514" s="170">
        <v>0</v>
      </c>
      <c r="H514" s="170">
        <v>0</v>
      </c>
      <c r="I514" s="170">
        <v>0</v>
      </c>
      <c r="J514" s="166">
        <v>1</v>
      </c>
      <c r="K514" s="170">
        <v>0</v>
      </c>
      <c r="L514" s="166">
        <v>1</v>
      </c>
    </row>
    <row r="515" spans="1:12" s="167" customFormat="1" ht="15.6" customHeight="1">
      <c r="A515" s="420"/>
      <c r="B515" s="421"/>
      <c r="C515" s="164"/>
      <c r="D515" s="169" t="s">
        <v>32</v>
      </c>
      <c r="E515" s="166">
        <v>4</v>
      </c>
      <c r="F515" s="166">
        <v>3</v>
      </c>
      <c r="G515" s="166">
        <v>1</v>
      </c>
      <c r="H515" s="166">
        <v>1</v>
      </c>
      <c r="I515" s="166">
        <v>3</v>
      </c>
      <c r="J515" s="166">
        <v>3</v>
      </c>
      <c r="K515" s="170">
        <v>0</v>
      </c>
      <c r="L515" s="166">
        <v>3</v>
      </c>
    </row>
    <row r="516" spans="1:12" s="167" customFormat="1" ht="15.6" customHeight="1">
      <c r="A516" s="420"/>
      <c r="B516" s="421"/>
      <c r="C516" s="164"/>
      <c r="D516" s="169" t="s">
        <v>33</v>
      </c>
      <c r="E516" s="166">
        <v>15</v>
      </c>
      <c r="F516" s="166">
        <v>8</v>
      </c>
      <c r="G516" s="166">
        <v>7</v>
      </c>
      <c r="H516" s="166">
        <v>6</v>
      </c>
      <c r="I516" s="166">
        <v>9</v>
      </c>
      <c r="J516" s="166">
        <v>5</v>
      </c>
      <c r="K516" s="166">
        <v>2</v>
      </c>
      <c r="L516" s="166">
        <v>3</v>
      </c>
    </row>
    <row r="517" spans="1:12" s="167" customFormat="1" ht="15.6" customHeight="1">
      <c r="A517" s="420"/>
      <c r="B517" s="421"/>
      <c r="C517" s="164"/>
      <c r="D517" s="169" t="s">
        <v>36</v>
      </c>
      <c r="E517" s="166">
        <v>1</v>
      </c>
      <c r="F517" s="166">
        <v>1</v>
      </c>
      <c r="G517" s="170">
        <v>0</v>
      </c>
      <c r="H517" s="170">
        <v>0</v>
      </c>
      <c r="I517" s="166">
        <v>1</v>
      </c>
      <c r="J517" s="170">
        <v>0</v>
      </c>
      <c r="K517" s="170">
        <v>0</v>
      </c>
      <c r="L517" s="170">
        <v>0</v>
      </c>
    </row>
    <row r="518" spans="1:12" s="167" customFormat="1" ht="15.6" customHeight="1">
      <c r="A518" s="420"/>
      <c r="B518" s="421"/>
      <c r="C518" s="164"/>
      <c r="D518" s="169" t="s">
        <v>582</v>
      </c>
      <c r="E518" s="166">
        <v>1</v>
      </c>
      <c r="F518" s="170">
        <v>0</v>
      </c>
      <c r="G518" s="166">
        <v>1</v>
      </c>
      <c r="H518" s="166">
        <v>1</v>
      </c>
      <c r="I518" s="170">
        <v>0</v>
      </c>
      <c r="J518" s="170">
        <v>0</v>
      </c>
      <c r="K518" s="170">
        <v>0</v>
      </c>
      <c r="L518" s="170">
        <v>0</v>
      </c>
    </row>
    <row r="519" spans="1:12" s="167" customFormat="1" ht="15.6" customHeight="1">
      <c r="A519" s="420"/>
      <c r="B519" s="421"/>
      <c r="C519" s="164"/>
      <c r="D519" s="169" t="s">
        <v>37</v>
      </c>
      <c r="E519" s="166">
        <v>1</v>
      </c>
      <c r="F519" s="166">
        <v>1</v>
      </c>
      <c r="G519" s="170">
        <v>0</v>
      </c>
      <c r="H519" s="170">
        <v>0</v>
      </c>
      <c r="I519" s="166">
        <v>1</v>
      </c>
      <c r="J519" s="166">
        <v>1</v>
      </c>
      <c r="K519" s="166">
        <v>1</v>
      </c>
      <c r="L519" s="170">
        <v>0</v>
      </c>
    </row>
    <row r="520" spans="1:12" s="167" customFormat="1" ht="15.6" customHeight="1">
      <c r="A520" s="420"/>
      <c r="B520" s="421"/>
      <c r="C520" s="164"/>
      <c r="D520" s="169" t="s">
        <v>40</v>
      </c>
      <c r="E520" s="166">
        <v>1</v>
      </c>
      <c r="F520" s="166">
        <v>1</v>
      </c>
      <c r="G520" s="170">
        <v>0</v>
      </c>
      <c r="H520" s="170">
        <v>0</v>
      </c>
      <c r="I520" s="166">
        <v>1</v>
      </c>
      <c r="J520" s="170">
        <v>0</v>
      </c>
      <c r="K520" s="170">
        <v>0</v>
      </c>
      <c r="L520" s="170">
        <v>0</v>
      </c>
    </row>
    <row r="521" spans="1:12" s="167" customFormat="1" ht="15.6" customHeight="1">
      <c r="A521" s="420"/>
      <c r="B521" s="421"/>
      <c r="C521" s="164"/>
      <c r="D521" s="169" t="s">
        <v>595</v>
      </c>
      <c r="E521" s="166">
        <v>1</v>
      </c>
      <c r="F521" s="170">
        <v>0</v>
      </c>
      <c r="G521" s="166">
        <v>1</v>
      </c>
      <c r="H521" s="166">
        <v>1</v>
      </c>
      <c r="I521" s="170">
        <v>0</v>
      </c>
      <c r="J521" s="170">
        <v>0</v>
      </c>
      <c r="K521" s="170">
        <v>0</v>
      </c>
      <c r="L521" s="170">
        <v>0</v>
      </c>
    </row>
    <row r="522" spans="1:12" s="167" customFormat="1" ht="15.6" customHeight="1">
      <c r="A522" s="420"/>
      <c r="B522" s="421"/>
      <c r="C522" s="168" t="s">
        <v>546</v>
      </c>
      <c r="D522" s="169" t="s">
        <v>24</v>
      </c>
      <c r="E522" s="166">
        <v>2</v>
      </c>
      <c r="F522" s="166">
        <v>2</v>
      </c>
      <c r="G522" s="170">
        <v>0</v>
      </c>
      <c r="H522" s="170">
        <v>0</v>
      </c>
      <c r="I522" s="166">
        <v>2</v>
      </c>
      <c r="J522" s="170">
        <v>0</v>
      </c>
      <c r="K522" s="170">
        <v>0</v>
      </c>
      <c r="L522" s="170">
        <v>0</v>
      </c>
    </row>
    <row r="523" spans="1:12" s="167" customFormat="1" ht="15.6" customHeight="1">
      <c r="A523" s="420"/>
      <c r="B523" s="421"/>
      <c r="C523" s="164"/>
      <c r="D523" s="169" t="s">
        <v>41</v>
      </c>
      <c r="E523" s="166">
        <v>1</v>
      </c>
      <c r="F523" s="170">
        <v>0</v>
      </c>
      <c r="G523" s="166">
        <v>1</v>
      </c>
      <c r="H523" s="170">
        <v>0</v>
      </c>
      <c r="I523" s="166">
        <v>1</v>
      </c>
      <c r="J523" s="170">
        <v>0</v>
      </c>
      <c r="K523" s="170">
        <v>0</v>
      </c>
      <c r="L523" s="170">
        <v>0</v>
      </c>
    </row>
    <row r="524" spans="1:12" s="167" customFormat="1" ht="15.6" customHeight="1">
      <c r="A524" s="422" t="s">
        <v>645</v>
      </c>
      <c r="B524" s="423"/>
      <c r="C524" s="164"/>
      <c r="D524" s="165"/>
      <c r="E524" s="166">
        <v>38</v>
      </c>
      <c r="F524" s="166">
        <v>15</v>
      </c>
      <c r="G524" s="166">
        <v>23</v>
      </c>
      <c r="H524" s="166">
        <v>9</v>
      </c>
      <c r="I524" s="166">
        <v>29</v>
      </c>
      <c r="J524" s="166">
        <v>3</v>
      </c>
      <c r="K524" s="166">
        <v>3</v>
      </c>
      <c r="L524" s="170">
        <v>0</v>
      </c>
    </row>
    <row r="525" spans="1:12" s="167" customFormat="1" ht="15.6" customHeight="1">
      <c r="A525" s="420"/>
      <c r="B525" s="421"/>
      <c r="C525" s="168" t="s">
        <v>548</v>
      </c>
      <c r="D525" s="169" t="s">
        <v>28</v>
      </c>
      <c r="E525" s="166">
        <v>1</v>
      </c>
      <c r="F525" s="170">
        <v>0</v>
      </c>
      <c r="G525" s="166">
        <v>1</v>
      </c>
      <c r="H525" s="170">
        <v>0</v>
      </c>
      <c r="I525" s="166">
        <v>1</v>
      </c>
      <c r="J525" s="170">
        <v>0</v>
      </c>
      <c r="K525" s="170">
        <v>0</v>
      </c>
      <c r="L525" s="170">
        <v>0</v>
      </c>
    </row>
    <row r="526" spans="1:12" s="167" customFormat="1" ht="15.6" customHeight="1">
      <c r="A526" s="420"/>
      <c r="B526" s="421"/>
      <c r="C526" s="168" t="s">
        <v>549</v>
      </c>
      <c r="D526" s="169" t="s">
        <v>28</v>
      </c>
      <c r="E526" s="166">
        <v>14</v>
      </c>
      <c r="F526" s="166">
        <v>7</v>
      </c>
      <c r="G526" s="166">
        <v>7</v>
      </c>
      <c r="H526" s="166">
        <v>4</v>
      </c>
      <c r="I526" s="166">
        <v>10</v>
      </c>
      <c r="J526" s="166">
        <v>2</v>
      </c>
      <c r="K526" s="166">
        <v>2</v>
      </c>
      <c r="L526" s="170">
        <v>0</v>
      </c>
    </row>
    <row r="527" spans="1:12" s="167" customFormat="1" ht="15.6" customHeight="1">
      <c r="A527" s="420"/>
      <c r="B527" s="421"/>
      <c r="C527" s="164"/>
      <c r="D527" s="169" t="s">
        <v>40</v>
      </c>
      <c r="E527" s="170">
        <v>0</v>
      </c>
      <c r="F527" s="170">
        <v>0</v>
      </c>
      <c r="G527" s="170">
        <v>0</v>
      </c>
      <c r="H527" s="170">
        <v>0</v>
      </c>
      <c r="I527" s="170">
        <v>0</v>
      </c>
      <c r="J527" s="166">
        <v>1</v>
      </c>
      <c r="K527" s="166">
        <v>1</v>
      </c>
      <c r="L527" s="170">
        <v>0</v>
      </c>
    </row>
    <row r="528" spans="1:12" s="167" customFormat="1" ht="15.6" customHeight="1">
      <c r="A528" s="420"/>
      <c r="B528" s="421"/>
      <c r="C528" s="168" t="s">
        <v>550</v>
      </c>
      <c r="D528" s="169" t="s">
        <v>21</v>
      </c>
      <c r="E528" s="166">
        <v>1</v>
      </c>
      <c r="F528" s="170">
        <v>0</v>
      </c>
      <c r="G528" s="166">
        <v>1</v>
      </c>
      <c r="H528" s="170">
        <v>0</v>
      </c>
      <c r="I528" s="166">
        <v>1</v>
      </c>
      <c r="J528" s="170">
        <v>0</v>
      </c>
      <c r="K528" s="170">
        <v>0</v>
      </c>
      <c r="L528" s="170">
        <v>0</v>
      </c>
    </row>
    <row r="529" spans="1:12" s="167" customFormat="1" ht="15.6" customHeight="1">
      <c r="A529" s="420"/>
      <c r="B529" s="421"/>
      <c r="C529" s="164"/>
      <c r="D529" s="169" t="s">
        <v>28</v>
      </c>
      <c r="E529" s="166">
        <v>21</v>
      </c>
      <c r="F529" s="166">
        <v>8</v>
      </c>
      <c r="G529" s="166">
        <v>13</v>
      </c>
      <c r="H529" s="166">
        <v>4</v>
      </c>
      <c r="I529" s="166">
        <v>17</v>
      </c>
      <c r="J529" s="170">
        <v>0</v>
      </c>
      <c r="K529" s="170">
        <v>0</v>
      </c>
      <c r="L529" s="170">
        <v>0</v>
      </c>
    </row>
    <row r="530" spans="1:12" s="167" customFormat="1" ht="15.6" customHeight="1">
      <c r="A530" s="420"/>
      <c r="B530" s="421"/>
      <c r="C530" s="164"/>
      <c r="D530" s="169" t="s">
        <v>35</v>
      </c>
      <c r="E530" s="166">
        <v>1</v>
      </c>
      <c r="F530" s="170">
        <v>0</v>
      </c>
      <c r="G530" s="166">
        <v>1</v>
      </c>
      <c r="H530" s="166">
        <v>1</v>
      </c>
      <c r="I530" s="170">
        <v>0</v>
      </c>
      <c r="J530" s="170">
        <v>0</v>
      </c>
      <c r="K530" s="170">
        <v>0</v>
      </c>
      <c r="L530" s="170">
        <v>0</v>
      </c>
    </row>
    <row r="531" spans="1:12" s="167" customFormat="1" ht="15.6" customHeight="1">
      <c r="A531" s="422" t="s">
        <v>646</v>
      </c>
      <c r="B531" s="423"/>
      <c r="C531" s="164"/>
      <c r="D531" s="165"/>
      <c r="E531" s="166">
        <v>64</v>
      </c>
      <c r="F531" s="166">
        <v>25</v>
      </c>
      <c r="G531" s="166">
        <v>39</v>
      </c>
      <c r="H531" s="166">
        <v>14</v>
      </c>
      <c r="I531" s="166">
        <v>50</v>
      </c>
      <c r="J531" s="166">
        <v>13</v>
      </c>
      <c r="K531" s="166">
        <v>4</v>
      </c>
      <c r="L531" s="166">
        <v>9</v>
      </c>
    </row>
    <row r="532" spans="1:12" s="167" customFormat="1" ht="15.6" customHeight="1">
      <c r="A532" s="420"/>
      <c r="B532" s="421"/>
      <c r="C532" s="168" t="s">
        <v>548</v>
      </c>
      <c r="D532" s="169" t="s">
        <v>28</v>
      </c>
      <c r="E532" s="166">
        <v>1</v>
      </c>
      <c r="F532" s="166">
        <v>1</v>
      </c>
      <c r="G532" s="170">
        <v>0</v>
      </c>
      <c r="H532" s="170">
        <v>0</v>
      </c>
      <c r="I532" s="166">
        <v>1</v>
      </c>
      <c r="J532" s="170">
        <v>0</v>
      </c>
      <c r="K532" s="170">
        <v>0</v>
      </c>
      <c r="L532" s="170">
        <v>0</v>
      </c>
    </row>
    <row r="533" spans="1:12" s="167" customFormat="1" ht="15.6" customHeight="1">
      <c r="A533" s="420"/>
      <c r="B533" s="421"/>
      <c r="C533" s="168" t="s">
        <v>549</v>
      </c>
      <c r="D533" s="169" t="s">
        <v>21</v>
      </c>
      <c r="E533" s="166">
        <v>1</v>
      </c>
      <c r="F533" s="170">
        <v>0</v>
      </c>
      <c r="G533" s="166">
        <v>1</v>
      </c>
      <c r="H533" s="166">
        <v>1</v>
      </c>
      <c r="I533" s="170">
        <v>0</v>
      </c>
      <c r="J533" s="170">
        <v>0</v>
      </c>
      <c r="K533" s="170">
        <v>0</v>
      </c>
      <c r="L533" s="170">
        <v>0</v>
      </c>
    </row>
    <row r="534" spans="1:12" s="167" customFormat="1" ht="15.6" customHeight="1">
      <c r="A534" s="420"/>
      <c r="B534" s="421"/>
      <c r="C534" s="164"/>
      <c r="D534" s="169" t="s">
        <v>28</v>
      </c>
      <c r="E534" s="166">
        <v>14</v>
      </c>
      <c r="F534" s="166">
        <v>6</v>
      </c>
      <c r="G534" s="166">
        <v>8</v>
      </c>
      <c r="H534" s="166">
        <v>6</v>
      </c>
      <c r="I534" s="166">
        <v>8</v>
      </c>
      <c r="J534" s="166">
        <v>3</v>
      </c>
      <c r="K534" s="166">
        <v>1</v>
      </c>
      <c r="L534" s="166">
        <v>2</v>
      </c>
    </row>
    <row r="535" spans="1:12" s="167" customFormat="1" ht="15.6" customHeight="1">
      <c r="A535" s="420"/>
      <c r="B535" s="421"/>
      <c r="C535" s="168" t="s">
        <v>550</v>
      </c>
      <c r="D535" s="169" t="s">
        <v>21</v>
      </c>
      <c r="E535" s="166">
        <v>4</v>
      </c>
      <c r="F535" s="166">
        <v>2</v>
      </c>
      <c r="G535" s="166">
        <v>2</v>
      </c>
      <c r="H535" s="170">
        <v>0</v>
      </c>
      <c r="I535" s="166">
        <v>4</v>
      </c>
      <c r="J535" s="170">
        <v>0</v>
      </c>
      <c r="K535" s="170">
        <v>0</v>
      </c>
      <c r="L535" s="170">
        <v>0</v>
      </c>
    </row>
    <row r="536" spans="1:12" s="167" customFormat="1" ht="15.6" customHeight="1">
      <c r="A536" s="420"/>
      <c r="B536" s="421"/>
      <c r="C536" s="164"/>
      <c r="D536" s="169" t="s">
        <v>24</v>
      </c>
      <c r="E536" s="166">
        <v>6</v>
      </c>
      <c r="F536" s="166">
        <v>2</v>
      </c>
      <c r="G536" s="166">
        <v>4</v>
      </c>
      <c r="H536" s="166">
        <v>1</v>
      </c>
      <c r="I536" s="166">
        <v>5</v>
      </c>
      <c r="J536" s="166">
        <v>2</v>
      </c>
      <c r="K536" s="166">
        <v>1</v>
      </c>
      <c r="L536" s="166">
        <v>1</v>
      </c>
    </row>
    <row r="537" spans="1:12" s="167" customFormat="1" ht="15.6" customHeight="1">
      <c r="A537" s="420"/>
      <c r="B537" s="421"/>
      <c r="C537" s="164"/>
      <c r="D537" s="169" t="s">
        <v>28</v>
      </c>
      <c r="E537" s="166">
        <v>37</v>
      </c>
      <c r="F537" s="166">
        <v>14</v>
      </c>
      <c r="G537" s="166">
        <v>23</v>
      </c>
      <c r="H537" s="166">
        <v>6</v>
      </c>
      <c r="I537" s="166">
        <v>31</v>
      </c>
      <c r="J537" s="166">
        <v>7</v>
      </c>
      <c r="K537" s="166">
        <v>2</v>
      </c>
      <c r="L537" s="166">
        <v>5</v>
      </c>
    </row>
    <row r="538" spans="1:12" s="167" customFormat="1" ht="15.6" customHeight="1">
      <c r="A538" s="420"/>
      <c r="B538" s="421"/>
      <c r="C538" s="164"/>
      <c r="D538" s="169" t="s">
        <v>33</v>
      </c>
      <c r="E538" s="166">
        <v>1</v>
      </c>
      <c r="F538" s="170">
        <v>0</v>
      </c>
      <c r="G538" s="166">
        <v>1</v>
      </c>
      <c r="H538" s="170">
        <v>0</v>
      </c>
      <c r="I538" s="166">
        <v>1</v>
      </c>
      <c r="J538" s="166">
        <v>1</v>
      </c>
      <c r="K538" s="170">
        <v>0</v>
      </c>
      <c r="L538" s="166">
        <v>1</v>
      </c>
    </row>
    <row r="539" spans="1:12" s="167" customFormat="1" ht="15.6" customHeight="1">
      <c r="A539" s="422" t="s">
        <v>647</v>
      </c>
      <c r="B539" s="423"/>
      <c r="C539" s="164"/>
      <c r="D539" s="165"/>
      <c r="E539" s="166">
        <v>16</v>
      </c>
      <c r="F539" s="166">
        <v>9</v>
      </c>
      <c r="G539" s="166">
        <v>7</v>
      </c>
      <c r="H539" s="166">
        <v>2</v>
      </c>
      <c r="I539" s="166">
        <v>14</v>
      </c>
      <c r="J539" s="166">
        <v>1</v>
      </c>
      <c r="K539" s="166">
        <v>1</v>
      </c>
      <c r="L539" s="170">
        <v>0</v>
      </c>
    </row>
    <row r="540" spans="1:12" s="167" customFormat="1" ht="15.6" customHeight="1">
      <c r="A540" s="420"/>
      <c r="B540" s="421"/>
      <c r="C540" s="168" t="s">
        <v>549</v>
      </c>
      <c r="D540" s="169" t="s">
        <v>28</v>
      </c>
      <c r="E540" s="166">
        <v>4</v>
      </c>
      <c r="F540" s="166">
        <v>2</v>
      </c>
      <c r="G540" s="166">
        <v>2</v>
      </c>
      <c r="H540" s="166">
        <v>1</v>
      </c>
      <c r="I540" s="166">
        <v>3</v>
      </c>
      <c r="J540" s="170">
        <v>0</v>
      </c>
      <c r="K540" s="170">
        <v>0</v>
      </c>
      <c r="L540" s="170">
        <v>0</v>
      </c>
    </row>
    <row r="541" spans="1:12" s="167" customFormat="1" ht="15.6" customHeight="1">
      <c r="A541" s="420"/>
      <c r="B541" s="421"/>
      <c r="C541" s="168" t="s">
        <v>550</v>
      </c>
      <c r="D541" s="169" t="s">
        <v>21</v>
      </c>
      <c r="E541" s="166">
        <v>1</v>
      </c>
      <c r="F541" s="166">
        <v>1</v>
      </c>
      <c r="G541" s="170">
        <v>0</v>
      </c>
      <c r="H541" s="170">
        <v>0</v>
      </c>
      <c r="I541" s="166">
        <v>1</v>
      </c>
      <c r="J541" s="170">
        <v>0</v>
      </c>
      <c r="K541" s="170">
        <v>0</v>
      </c>
      <c r="L541" s="170">
        <v>0</v>
      </c>
    </row>
    <row r="542" spans="1:12" s="167" customFormat="1" ht="15.6" customHeight="1">
      <c r="A542" s="420"/>
      <c r="B542" s="421"/>
      <c r="C542" s="164"/>
      <c r="D542" s="169" t="s">
        <v>28</v>
      </c>
      <c r="E542" s="166">
        <v>10</v>
      </c>
      <c r="F542" s="166">
        <v>6</v>
      </c>
      <c r="G542" s="166">
        <v>4</v>
      </c>
      <c r="H542" s="166">
        <v>1</v>
      </c>
      <c r="I542" s="166">
        <v>9</v>
      </c>
      <c r="J542" s="166">
        <v>1</v>
      </c>
      <c r="K542" s="166">
        <v>1</v>
      </c>
      <c r="L542" s="170">
        <v>0</v>
      </c>
    </row>
    <row r="543" spans="1:12" s="167" customFormat="1" ht="15.6" customHeight="1">
      <c r="A543" s="420"/>
      <c r="B543" s="421"/>
      <c r="C543" s="164"/>
      <c r="D543" s="169" t="s">
        <v>29</v>
      </c>
      <c r="E543" s="166">
        <v>1</v>
      </c>
      <c r="F543" s="170">
        <v>0</v>
      </c>
      <c r="G543" s="166">
        <v>1</v>
      </c>
      <c r="H543" s="170">
        <v>0</v>
      </c>
      <c r="I543" s="166">
        <v>1</v>
      </c>
      <c r="J543" s="170">
        <v>0</v>
      </c>
      <c r="K543" s="170">
        <v>0</v>
      </c>
      <c r="L543" s="170">
        <v>0</v>
      </c>
    </row>
    <row r="544" spans="1:12" s="167" customFormat="1" ht="15.6" customHeight="1">
      <c r="A544" s="422" t="s">
        <v>648</v>
      </c>
      <c r="B544" s="423"/>
      <c r="C544" s="164"/>
      <c r="D544" s="165"/>
      <c r="E544" s="166">
        <v>11</v>
      </c>
      <c r="F544" s="166">
        <v>7</v>
      </c>
      <c r="G544" s="166">
        <v>4</v>
      </c>
      <c r="H544" s="170">
        <v>0</v>
      </c>
      <c r="I544" s="166">
        <v>11</v>
      </c>
      <c r="J544" s="166">
        <v>8</v>
      </c>
      <c r="K544" s="166">
        <v>4</v>
      </c>
      <c r="L544" s="166">
        <v>4</v>
      </c>
    </row>
    <row r="545" spans="1:12" s="167" customFormat="1" ht="15.6" customHeight="1">
      <c r="A545" s="420"/>
      <c r="B545" s="421"/>
      <c r="C545" s="168" t="s">
        <v>549</v>
      </c>
      <c r="D545" s="169" t="s">
        <v>28</v>
      </c>
      <c r="E545" s="166">
        <v>2</v>
      </c>
      <c r="F545" s="166">
        <v>1</v>
      </c>
      <c r="G545" s="166">
        <v>1</v>
      </c>
      <c r="H545" s="170">
        <v>0</v>
      </c>
      <c r="I545" s="166">
        <v>2</v>
      </c>
      <c r="J545" s="166">
        <v>1</v>
      </c>
      <c r="K545" s="166">
        <v>1</v>
      </c>
      <c r="L545" s="170">
        <v>0</v>
      </c>
    </row>
    <row r="546" spans="1:12" s="167" customFormat="1" ht="15.6" customHeight="1">
      <c r="A546" s="420"/>
      <c r="B546" s="421"/>
      <c r="C546" s="164"/>
      <c r="D546" s="169" t="s">
        <v>33</v>
      </c>
      <c r="E546" s="166">
        <v>1</v>
      </c>
      <c r="F546" s="166">
        <v>1</v>
      </c>
      <c r="G546" s="170">
        <v>0</v>
      </c>
      <c r="H546" s="170">
        <v>0</v>
      </c>
      <c r="I546" s="166">
        <v>1</v>
      </c>
      <c r="J546" s="170">
        <v>0</v>
      </c>
      <c r="K546" s="170">
        <v>0</v>
      </c>
      <c r="L546" s="170">
        <v>0</v>
      </c>
    </row>
    <row r="547" spans="1:12" s="167" customFormat="1" ht="15.6" customHeight="1">
      <c r="A547" s="420"/>
      <c r="B547" s="421"/>
      <c r="C547" s="168" t="s">
        <v>550</v>
      </c>
      <c r="D547" s="169" t="s">
        <v>24</v>
      </c>
      <c r="E547" s="166">
        <v>1</v>
      </c>
      <c r="F547" s="166">
        <v>1</v>
      </c>
      <c r="G547" s="170">
        <v>0</v>
      </c>
      <c r="H547" s="170">
        <v>0</v>
      </c>
      <c r="I547" s="166">
        <v>1</v>
      </c>
      <c r="J547" s="166">
        <v>1</v>
      </c>
      <c r="K547" s="170">
        <v>0</v>
      </c>
      <c r="L547" s="166">
        <v>1</v>
      </c>
    </row>
    <row r="548" spans="1:12" s="167" customFormat="1" ht="15.6" customHeight="1">
      <c r="A548" s="420"/>
      <c r="B548" s="421"/>
      <c r="C548" s="164"/>
      <c r="D548" s="169" t="s">
        <v>28</v>
      </c>
      <c r="E548" s="166">
        <v>7</v>
      </c>
      <c r="F548" s="166">
        <v>4</v>
      </c>
      <c r="G548" s="166">
        <v>3</v>
      </c>
      <c r="H548" s="170">
        <v>0</v>
      </c>
      <c r="I548" s="166">
        <v>7</v>
      </c>
      <c r="J548" s="166">
        <v>5</v>
      </c>
      <c r="K548" s="166">
        <v>3</v>
      </c>
      <c r="L548" s="166">
        <v>2</v>
      </c>
    </row>
    <row r="549" spans="1:12" s="167" customFormat="1" ht="15.6" customHeight="1">
      <c r="A549" s="420"/>
      <c r="B549" s="421"/>
      <c r="C549" s="164"/>
      <c r="D549" s="169" t="s">
        <v>33</v>
      </c>
      <c r="E549" s="170">
        <v>0</v>
      </c>
      <c r="F549" s="170">
        <v>0</v>
      </c>
      <c r="G549" s="170">
        <v>0</v>
      </c>
      <c r="H549" s="170">
        <v>0</v>
      </c>
      <c r="I549" s="170">
        <v>0</v>
      </c>
      <c r="J549" s="166">
        <v>1</v>
      </c>
      <c r="K549" s="170">
        <v>0</v>
      </c>
      <c r="L549" s="166">
        <v>1</v>
      </c>
    </row>
    <row r="550" spans="1:12" s="167" customFormat="1" ht="15.6" customHeight="1">
      <c r="A550" s="422" t="s">
        <v>649</v>
      </c>
      <c r="B550" s="423"/>
      <c r="C550" s="164"/>
      <c r="D550" s="165"/>
      <c r="E550" s="166">
        <v>33</v>
      </c>
      <c r="F550" s="166">
        <v>20</v>
      </c>
      <c r="G550" s="166">
        <v>13</v>
      </c>
      <c r="H550" s="166">
        <v>6</v>
      </c>
      <c r="I550" s="166">
        <v>27</v>
      </c>
      <c r="J550" s="166">
        <v>11</v>
      </c>
      <c r="K550" s="166">
        <v>3</v>
      </c>
      <c r="L550" s="166">
        <v>8</v>
      </c>
    </row>
    <row r="551" spans="1:12" s="167" customFormat="1" ht="15.6" customHeight="1">
      <c r="A551" s="420"/>
      <c r="B551" s="421"/>
      <c r="C551" s="168" t="s">
        <v>549</v>
      </c>
      <c r="D551" s="169" t="s">
        <v>28</v>
      </c>
      <c r="E551" s="166">
        <v>1</v>
      </c>
      <c r="F551" s="170">
        <v>0</v>
      </c>
      <c r="G551" s="166">
        <v>1</v>
      </c>
      <c r="H551" s="170">
        <v>0</v>
      </c>
      <c r="I551" s="166">
        <v>1</v>
      </c>
      <c r="J551" s="166">
        <v>2</v>
      </c>
      <c r="K551" s="170">
        <v>0</v>
      </c>
      <c r="L551" s="166">
        <v>2</v>
      </c>
    </row>
    <row r="552" spans="1:12" s="167" customFormat="1" ht="15.6" customHeight="1">
      <c r="A552" s="420"/>
      <c r="B552" s="421"/>
      <c r="C552" s="164"/>
      <c r="D552" s="169" t="s">
        <v>582</v>
      </c>
      <c r="E552" s="170">
        <v>0</v>
      </c>
      <c r="F552" s="170">
        <v>0</v>
      </c>
      <c r="G552" s="170">
        <v>0</v>
      </c>
      <c r="H552" s="170">
        <v>0</v>
      </c>
      <c r="I552" s="170">
        <v>0</v>
      </c>
      <c r="J552" s="166">
        <v>1</v>
      </c>
      <c r="K552" s="170">
        <v>0</v>
      </c>
      <c r="L552" s="166">
        <v>1</v>
      </c>
    </row>
    <row r="553" spans="1:12" s="167" customFormat="1" ht="15.6" customHeight="1">
      <c r="A553" s="420"/>
      <c r="B553" s="421"/>
      <c r="C553" s="168" t="s">
        <v>550</v>
      </c>
      <c r="D553" s="169" t="s">
        <v>21</v>
      </c>
      <c r="E553" s="166">
        <v>2</v>
      </c>
      <c r="F553" s="170">
        <v>0</v>
      </c>
      <c r="G553" s="166">
        <v>2</v>
      </c>
      <c r="H553" s="166">
        <v>1</v>
      </c>
      <c r="I553" s="166">
        <v>1</v>
      </c>
      <c r="J553" s="170">
        <v>0</v>
      </c>
      <c r="K553" s="170">
        <v>0</v>
      </c>
      <c r="L553" s="170">
        <v>0</v>
      </c>
    </row>
    <row r="554" spans="1:12" s="167" customFormat="1" ht="15.6" customHeight="1">
      <c r="A554" s="420"/>
      <c r="B554" s="421"/>
      <c r="C554" s="164"/>
      <c r="D554" s="169" t="s">
        <v>24</v>
      </c>
      <c r="E554" s="166">
        <v>15</v>
      </c>
      <c r="F554" s="166">
        <v>9</v>
      </c>
      <c r="G554" s="166">
        <v>6</v>
      </c>
      <c r="H554" s="166">
        <v>4</v>
      </c>
      <c r="I554" s="166">
        <v>11</v>
      </c>
      <c r="J554" s="166">
        <v>3</v>
      </c>
      <c r="K554" s="166">
        <v>1</v>
      </c>
      <c r="L554" s="166">
        <v>2</v>
      </c>
    </row>
    <row r="555" spans="1:12" s="167" customFormat="1" ht="15.6" customHeight="1">
      <c r="A555" s="420"/>
      <c r="B555" s="421"/>
      <c r="C555" s="164"/>
      <c r="D555" s="169" t="s">
        <v>28</v>
      </c>
      <c r="E555" s="166">
        <v>10</v>
      </c>
      <c r="F555" s="166">
        <v>9</v>
      </c>
      <c r="G555" s="166">
        <v>1</v>
      </c>
      <c r="H555" s="166">
        <v>1</v>
      </c>
      <c r="I555" s="166">
        <v>9</v>
      </c>
      <c r="J555" s="166">
        <v>5</v>
      </c>
      <c r="K555" s="166">
        <v>2</v>
      </c>
      <c r="L555" s="166">
        <v>3</v>
      </c>
    </row>
    <row r="556" spans="1:12" s="167" customFormat="1" ht="15.6" customHeight="1">
      <c r="A556" s="420"/>
      <c r="B556" s="421"/>
      <c r="C556" s="164"/>
      <c r="D556" s="169" t="s">
        <v>33</v>
      </c>
      <c r="E556" s="166">
        <v>5</v>
      </c>
      <c r="F556" s="166">
        <v>2</v>
      </c>
      <c r="G556" s="166">
        <v>3</v>
      </c>
      <c r="H556" s="170">
        <v>0</v>
      </c>
      <c r="I556" s="166">
        <v>5</v>
      </c>
      <c r="J556" s="170">
        <v>0</v>
      </c>
      <c r="K556" s="170">
        <v>0</v>
      </c>
      <c r="L556" s="170">
        <v>0</v>
      </c>
    </row>
    <row r="557" spans="1:12" s="167" customFormat="1" ht="15.6" customHeight="1">
      <c r="A557" s="422" t="s">
        <v>650</v>
      </c>
      <c r="B557" s="423"/>
      <c r="C557" s="164"/>
      <c r="D557" s="165"/>
      <c r="E557" s="166">
        <v>21</v>
      </c>
      <c r="F557" s="166">
        <v>14</v>
      </c>
      <c r="G557" s="166">
        <v>7</v>
      </c>
      <c r="H557" s="166">
        <v>6</v>
      </c>
      <c r="I557" s="166">
        <v>15</v>
      </c>
      <c r="J557" s="166">
        <v>4</v>
      </c>
      <c r="K557" s="166">
        <v>1</v>
      </c>
      <c r="L557" s="166">
        <v>3</v>
      </c>
    </row>
    <row r="558" spans="1:12" s="167" customFormat="1" ht="15.6" customHeight="1">
      <c r="A558" s="420"/>
      <c r="B558" s="421"/>
      <c r="C558" s="168" t="s">
        <v>549</v>
      </c>
      <c r="D558" s="169" t="s">
        <v>28</v>
      </c>
      <c r="E558" s="166">
        <v>3</v>
      </c>
      <c r="F558" s="166">
        <v>1</v>
      </c>
      <c r="G558" s="166">
        <v>2</v>
      </c>
      <c r="H558" s="166">
        <v>2</v>
      </c>
      <c r="I558" s="166">
        <v>1</v>
      </c>
      <c r="J558" s="170">
        <v>0</v>
      </c>
      <c r="K558" s="170">
        <v>0</v>
      </c>
      <c r="L558" s="170">
        <v>0</v>
      </c>
    </row>
    <row r="559" spans="1:12" s="167" customFormat="1" ht="15.6" customHeight="1">
      <c r="A559" s="420"/>
      <c r="B559" s="421"/>
      <c r="C559" s="168" t="s">
        <v>550</v>
      </c>
      <c r="D559" s="169" t="s">
        <v>24</v>
      </c>
      <c r="E559" s="166">
        <v>2</v>
      </c>
      <c r="F559" s="166">
        <v>1</v>
      </c>
      <c r="G559" s="166">
        <v>1</v>
      </c>
      <c r="H559" s="166">
        <v>1</v>
      </c>
      <c r="I559" s="166">
        <v>1</v>
      </c>
      <c r="J559" s="170">
        <v>0</v>
      </c>
      <c r="K559" s="170">
        <v>0</v>
      </c>
      <c r="L559" s="170">
        <v>0</v>
      </c>
    </row>
    <row r="560" spans="1:12" s="167" customFormat="1" ht="15.6" customHeight="1">
      <c r="A560" s="420"/>
      <c r="B560" s="421"/>
      <c r="C560" s="164"/>
      <c r="D560" s="169" t="s">
        <v>28</v>
      </c>
      <c r="E560" s="166">
        <v>15</v>
      </c>
      <c r="F560" s="166">
        <v>12</v>
      </c>
      <c r="G560" s="166">
        <v>3</v>
      </c>
      <c r="H560" s="166">
        <v>2</v>
      </c>
      <c r="I560" s="166">
        <v>13</v>
      </c>
      <c r="J560" s="166">
        <v>4</v>
      </c>
      <c r="K560" s="166">
        <v>1</v>
      </c>
      <c r="L560" s="166">
        <v>3</v>
      </c>
    </row>
    <row r="561" spans="1:12" s="167" customFormat="1" ht="15.6" customHeight="1">
      <c r="A561" s="420"/>
      <c r="B561" s="421"/>
      <c r="C561" s="164"/>
      <c r="D561" s="169" t="s">
        <v>32</v>
      </c>
      <c r="E561" s="166">
        <v>1</v>
      </c>
      <c r="F561" s="170">
        <v>0</v>
      </c>
      <c r="G561" s="166">
        <v>1</v>
      </c>
      <c r="H561" s="166">
        <v>1</v>
      </c>
      <c r="I561" s="170">
        <v>0</v>
      </c>
      <c r="J561" s="170">
        <v>0</v>
      </c>
      <c r="K561" s="170">
        <v>0</v>
      </c>
      <c r="L561" s="170">
        <v>0</v>
      </c>
    </row>
    <row r="562" spans="1:12" s="167" customFormat="1" ht="15.6" customHeight="1">
      <c r="A562" s="422" t="s">
        <v>651</v>
      </c>
      <c r="B562" s="423"/>
      <c r="C562" s="164"/>
      <c r="D562" s="165"/>
      <c r="E562" s="166">
        <v>20</v>
      </c>
      <c r="F562" s="166">
        <v>12</v>
      </c>
      <c r="G562" s="166">
        <v>8</v>
      </c>
      <c r="H562" s="166">
        <v>6</v>
      </c>
      <c r="I562" s="166">
        <v>14</v>
      </c>
      <c r="J562" s="166">
        <v>3</v>
      </c>
      <c r="K562" s="170">
        <v>0</v>
      </c>
      <c r="L562" s="166">
        <v>3</v>
      </c>
    </row>
    <row r="563" spans="1:12" s="167" customFormat="1" ht="15.6" customHeight="1">
      <c r="A563" s="420"/>
      <c r="B563" s="421"/>
      <c r="C563" s="168" t="s">
        <v>548</v>
      </c>
      <c r="D563" s="169" t="s">
        <v>28</v>
      </c>
      <c r="E563" s="166">
        <v>2</v>
      </c>
      <c r="F563" s="170">
        <v>0</v>
      </c>
      <c r="G563" s="166">
        <v>2</v>
      </c>
      <c r="H563" s="170">
        <v>0</v>
      </c>
      <c r="I563" s="166">
        <v>2</v>
      </c>
      <c r="J563" s="170">
        <v>0</v>
      </c>
      <c r="K563" s="170">
        <v>0</v>
      </c>
      <c r="L563" s="170">
        <v>0</v>
      </c>
    </row>
    <row r="564" spans="1:12" s="167" customFormat="1" ht="15.6" customHeight="1">
      <c r="A564" s="420"/>
      <c r="B564" s="421"/>
      <c r="C564" s="168" t="s">
        <v>549</v>
      </c>
      <c r="D564" s="169" t="s">
        <v>28</v>
      </c>
      <c r="E564" s="166">
        <v>5</v>
      </c>
      <c r="F564" s="166">
        <v>3</v>
      </c>
      <c r="G564" s="166">
        <v>2</v>
      </c>
      <c r="H564" s="166">
        <v>2</v>
      </c>
      <c r="I564" s="166">
        <v>3</v>
      </c>
      <c r="J564" s="166">
        <v>1</v>
      </c>
      <c r="K564" s="170">
        <v>0</v>
      </c>
      <c r="L564" s="166">
        <v>1</v>
      </c>
    </row>
    <row r="565" spans="1:12" s="167" customFormat="1" ht="15.6" customHeight="1">
      <c r="A565" s="420"/>
      <c r="B565" s="421"/>
      <c r="C565" s="168" t="s">
        <v>550</v>
      </c>
      <c r="D565" s="169" t="s">
        <v>24</v>
      </c>
      <c r="E565" s="170">
        <v>0</v>
      </c>
      <c r="F565" s="170">
        <v>0</v>
      </c>
      <c r="G565" s="170">
        <v>0</v>
      </c>
      <c r="H565" s="170">
        <v>0</v>
      </c>
      <c r="I565" s="170">
        <v>0</v>
      </c>
      <c r="J565" s="166">
        <v>1</v>
      </c>
      <c r="K565" s="170">
        <v>0</v>
      </c>
      <c r="L565" s="166">
        <v>1</v>
      </c>
    </row>
    <row r="566" spans="1:12" s="167" customFormat="1" ht="15.6" customHeight="1">
      <c r="A566" s="420"/>
      <c r="B566" s="421"/>
      <c r="C566" s="164"/>
      <c r="D566" s="169" t="s">
        <v>28</v>
      </c>
      <c r="E566" s="166">
        <v>13</v>
      </c>
      <c r="F566" s="166">
        <v>9</v>
      </c>
      <c r="G566" s="166">
        <v>4</v>
      </c>
      <c r="H566" s="166">
        <v>4</v>
      </c>
      <c r="I566" s="166">
        <v>9</v>
      </c>
      <c r="J566" s="166">
        <v>1</v>
      </c>
      <c r="K566" s="170">
        <v>0</v>
      </c>
      <c r="L566" s="166">
        <v>1</v>
      </c>
    </row>
    <row r="567" spans="1:12" s="167" customFormat="1" ht="15.6" customHeight="1">
      <c r="A567" s="422" t="s">
        <v>652</v>
      </c>
      <c r="B567" s="423"/>
      <c r="C567" s="164"/>
      <c r="D567" s="165"/>
      <c r="E567" s="166">
        <v>52</v>
      </c>
      <c r="F567" s="166">
        <v>19</v>
      </c>
      <c r="G567" s="166">
        <v>33</v>
      </c>
      <c r="H567" s="166">
        <v>11</v>
      </c>
      <c r="I567" s="166">
        <v>41</v>
      </c>
      <c r="J567" s="166">
        <v>19</v>
      </c>
      <c r="K567" s="166">
        <v>7</v>
      </c>
      <c r="L567" s="166">
        <v>12</v>
      </c>
    </row>
    <row r="568" spans="1:12" s="167" customFormat="1" ht="15.6" customHeight="1">
      <c r="A568" s="420"/>
      <c r="B568" s="421"/>
      <c r="C568" s="168" t="s">
        <v>549</v>
      </c>
      <c r="D568" s="169" t="s">
        <v>21</v>
      </c>
      <c r="E568" s="166">
        <v>1</v>
      </c>
      <c r="F568" s="170">
        <v>0</v>
      </c>
      <c r="G568" s="166">
        <v>1</v>
      </c>
      <c r="H568" s="170">
        <v>0</v>
      </c>
      <c r="I568" s="166">
        <v>1</v>
      </c>
      <c r="J568" s="170">
        <v>0</v>
      </c>
      <c r="K568" s="170">
        <v>0</v>
      </c>
      <c r="L568" s="170">
        <v>0</v>
      </c>
    </row>
    <row r="569" spans="1:12" s="167" customFormat="1" ht="15.6" customHeight="1">
      <c r="A569" s="420"/>
      <c r="B569" s="421"/>
      <c r="C569" s="164"/>
      <c r="D569" s="169" t="s">
        <v>24</v>
      </c>
      <c r="E569" s="166">
        <v>1</v>
      </c>
      <c r="F569" s="166">
        <v>1</v>
      </c>
      <c r="G569" s="170">
        <v>0</v>
      </c>
      <c r="H569" s="170">
        <v>0</v>
      </c>
      <c r="I569" s="166">
        <v>1</v>
      </c>
      <c r="J569" s="170">
        <v>0</v>
      </c>
      <c r="K569" s="170">
        <v>0</v>
      </c>
      <c r="L569" s="170">
        <v>0</v>
      </c>
    </row>
    <row r="570" spans="1:12" s="167" customFormat="1" ht="15.6" customHeight="1">
      <c r="A570" s="420"/>
      <c r="B570" s="421"/>
      <c r="C570" s="164"/>
      <c r="D570" s="169" t="s">
        <v>28</v>
      </c>
      <c r="E570" s="166">
        <v>5</v>
      </c>
      <c r="F570" s="170">
        <v>0</v>
      </c>
      <c r="G570" s="166">
        <v>5</v>
      </c>
      <c r="H570" s="170">
        <v>0</v>
      </c>
      <c r="I570" s="166">
        <v>5</v>
      </c>
      <c r="J570" s="166">
        <v>2</v>
      </c>
      <c r="K570" s="166">
        <v>1</v>
      </c>
      <c r="L570" s="166">
        <v>1</v>
      </c>
    </row>
    <row r="571" spans="1:12" s="167" customFormat="1" ht="15.6" customHeight="1">
      <c r="A571" s="420"/>
      <c r="B571" s="421"/>
      <c r="C571" s="164"/>
      <c r="D571" s="169" t="s">
        <v>577</v>
      </c>
      <c r="E571" s="166">
        <v>1</v>
      </c>
      <c r="F571" s="170">
        <v>0</v>
      </c>
      <c r="G571" s="166">
        <v>1</v>
      </c>
      <c r="H571" s="166">
        <v>1</v>
      </c>
      <c r="I571" s="170">
        <v>0</v>
      </c>
      <c r="J571" s="170">
        <v>0</v>
      </c>
      <c r="K571" s="170">
        <v>0</v>
      </c>
      <c r="L571" s="170">
        <v>0</v>
      </c>
    </row>
    <row r="572" spans="1:12" s="167" customFormat="1" ht="15.6" customHeight="1">
      <c r="A572" s="420"/>
      <c r="B572" s="421"/>
      <c r="C572" s="168" t="s">
        <v>550</v>
      </c>
      <c r="D572" s="169" t="s">
        <v>21</v>
      </c>
      <c r="E572" s="166">
        <v>1</v>
      </c>
      <c r="F572" s="170">
        <v>0</v>
      </c>
      <c r="G572" s="166">
        <v>1</v>
      </c>
      <c r="H572" s="170">
        <v>0</v>
      </c>
      <c r="I572" s="166">
        <v>1</v>
      </c>
      <c r="J572" s="170">
        <v>0</v>
      </c>
      <c r="K572" s="170">
        <v>0</v>
      </c>
      <c r="L572" s="170">
        <v>0</v>
      </c>
    </row>
    <row r="573" spans="1:12" s="167" customFormat="1" ht="15.6" customHeight="1">
      <c r="A573" s="420"/>
      <c r="B573" s="421"/>
      <c r="C573" s="164"/>
      <c r="D573" s="169" t="s">
        <v>24</v>
      </c>
      <c r="E573" s="166">
        <v>20</v>
      </c>
      <c r="F573" s="166">
        <v>10</v>
      </c>
      <c r="G573" s="166">
        <v>10</v>
      </c>
      <c r="H573" s="166">
        <v>1</v>
      </c>
      <c r="I573" s="166">
        <v>19</v>
      </c>
      <c r="J573" s="166">
        <v>4</v>
      </c>
      <c r="K573" s="170">
        <v>0</v>
      </c>
      <c r="L573" s="166">
        <v>4</v>
      </c>
    </row>
    <row r="574" spans="1:12" s="167" customFormat="1" ht="15.6" customHeight="1">
      <c r="A574" s="420"/>
      <c r="B574" s="421"/>
      <c r="C574" s="164"/>
      <c r="D574" s="169" t="s">
        <v>28</v>
      </c>
      <c r="E574" s="166">
        <v>20</v>
      </c>
      <c r="F574" s="166">
        <v>6</v>
      </c>
      <c r="G574" s="166">
        <v>14</v>
      </c>
      <c r="H574" s="166">
        <v>7</v>
      </c>
      <c r="I574" s="166">
        <v>13</v>
      </c>
      <c r="J574" s="166">
        <v>13</v>
      </c>
      <c r="K574" s="166">
        <v>6</v>
      </c>
      <c r="L574" s="166">
        <v>7</v>
      </c>
    </row>
    <row r="575" spans="1:12" s="167" customFormat="1" ht="15.6" customHeight="1">
      <c r="A575" s="420"/>
      <c r="B575" s="421"/>
      <c r="C575" s="164"/>
      <c r="D575" s="169" t="s">
        <v>33</v>
      </c>
      <c r="E575" s="166">
        <v>2</v>
      </c>
      <c r="F575" s="166">
        <v>1</v>
      </c>
      <c r="G575" s="166">
        <v>1</v>
      </c>
      <c r="H575" s="166">
        <v>1</v>
      </c>
      <c r="I575" s="166">
        <v>1</v>
      </c>
      <c r="J575" s="170">
        <v>0</v>
      </c>
      <c r="K575" s="170">
        <v>0</v>
      </c>
      <c r="L575" s="170">
        <v>0</v>
      </c>
    </row>
    <row r="576" spans="1:12" s="167" customFormat="1" ht="15.6" customHeight="1">
      <c r="A576" s="420"/>
      <c r="B576" s="421"/>
      <c r="C576" s="164"/>
      <c r="D576" s="169" t="s">
        <v>35</v>
      </c>
      <c r="E576" s="166">
        <v>1</v>
      </c>
      <c r="F576" s="166">
        <v>1</v>
      </c>
      <c r="G576" s="170">
        <v>0</v>
      </c>
      <c r="H576" s="166">
        <v>1</v>
      </c>
      <c r="I576" s="170">
        <v>0</v>
      </c>
      <c r="J576" s="170">
        <v>0</v>
      </c>
      <c r="K576" s="170">
        <v>0</v>
      </c>
      <c r="L576" s="170">
        <v>0</v>
      </c>
    </row>
    <row r="577" spans="1:12" s="167" customFormat="1" ht="15.6" customHeight="1">
      <c r="A577" s="422" t="s">
        <v>653</v>
      </c>
      <c r="B577" s="423"/>
      <c r="C577" s="164"/>
      <c r="D577" s="165"/>
      <c r="E577" s="166">
        <v>59</v>
      </c>
      <c r="F577" s="166">
        <v>20</v>
      </c>
      <c r="G577" s="166">
        <v>39</v>
      </c>
      <c r="H577" s="166">
        <v>14</v>
      </c>
      <c r="I577" s="166">
        <v>45</v>
      </c>
      <c r="J577" s="166">
        <v>12</v>
      </c>
      <c r="K577" s="166">
        <v>2</v>
      </c>
      <c r="L577" s="166">
        <v>10</v>
      </c>
    </row>
    <row r="578" spans="1:12" s="167" customFormat="1" ht="15.6" customHeight="1">
      <c r="A578" s="420"/>
      <c r="B578" s="421"/>
      <c r="C578" s="168" t="s">
        <v>549</v>
      </c>
      <c r="D578" s="169" t="s">
        <v>21</v>
      </c>
      <c r="E578" s="166">
        <v>2</v>
      </c>
      <c r="F578" s="166">
        <v>1</v>
      </c>
      <c r="G578" s="166">
        <v>1</v>
      </c>
      <c r="H578" s="170">
        <v>0</v>
      </c>
      <c r="I578" s="166">
        <v>2</v>
      </c>
      <c r="J578" s="170">
        <v>0</v>
      </c>
      <c r="K578" s="170">
        <v>0</v>
      </c>
      <c r="L578" s="170">
        <v>0</v>
      </c>
    </row>
    <row r="579" spans="1:12" s="167" customFormat="1" ht="15.6" customHeight="1">
      <c r="A579" s="420"/>
      <c r="B579" s="421"/>
      <c r="C579" s="164"/>
      <c r="D579" s="169" t="s">
        <v>24</v>
      </c>
      <c r="E579" s="166">
        <v>3</v>
      </c>
      <c r="F579" s="166">
        <v>1</v>
      </c>
      <c r="G579" s="166">
        <v>2</v>
      </c>
      <c r="H579" s="166">
        <v>1</v>
      </c>
      <c r="I579" s="166">
        <v>2</v>
      </c>
      <c r="J579" s="170">
        <v>0</v>
      </c>
      <c r="K579" s="170">
        <v>0</v>
      </c>
      <c r="L579" s="170">
        <v>0</v>
      </c>
    </row>
    <row r="580" spans="1:12" s="167" customFormat="1" ht="15.6" customHeight="1">
      <c r="A580" s="420"/>
      <c r="B580" s="421"/>
      <c r="C580" s="164"/>
      <c r="D580" s="169" t="s">
        <v>28</v>
      </c>
      <c r="E580" s="166">
        <v>6</v>
      </c>
      <c r="F580" s="166">
        <v>2</v>
      </c>
      <c r="G580" s="166">
        <v>4</v>
      </c>
      <c r="H580" s="166">
        <v>2</v>
      </c>
      <c r="I580" s="166">
        <v>4</v>
      </c>
      <c r="J580" s="166">
        <v>4</v>
      </c>
      <c r="K580" s="166">
        <v>1</v>
      </c>
      <c r="L580" s="166">
        <v>3</v>
      </c>
    </row>
    <row r="581" spans="1:12" s="167" customFormat="1" ht="15.6" customHeight="1">
      <c r="A581" s="420"/>
      <c r="B581" s="421"/>
      <c r="C581" s="164"/>
      <c r="D581" s="169" t="s">
        <v>33</v>
      </c>
      <c r="E581" s="166">
        <v>1</v>
      </c>
      <c r="F581" s="170">
        <v>0</v>
      </c>
      <c r="G581" s="166">
        <v>1</v>
      </c>
      <c r="H581" s="166">
        <v>1</v>
      </c>
      <c r="I581" s="170">
        <v>0</v>
      </c>
      <c r="J581" s="166">
        <v>1</v>
      </c>
      <c r="K581" s="170">
        <v>0</v>
      </c>
      <c r="L581" s="166">
        <v>1</v>
      </c>
    </row>
    <row r="582" spans="1:12" s="167" customFormat="1" ht="15.6" customHeight="1">
      <c r="A582" s="420"/>
      <c r="B582" s="421"/>
      <c r="C582" s="164"/>
      <c r="D582" s="169" t="s">
        <v>563</v>
      </c>
      <c r="E582" s="170">
        <v>0</v>
      </c>
      <c r="F582" s="170">
        <v>0</v>
      </c>
      <c r="G582" s="170">
        <v>0</v>
      </c>
      <c r="H582" s="170">
        <v>0</v>
      </c>
      <c r="I582" s="170">
        <v>0</v>
      </c>
      <c r="J582" s="166">
        <v>1</v>
      </c>
      <c r="K582" s="170">
        <v>0</v>
      </c>
      <c r="L582" s="166">
        <v>1</v>
      </c>
    </row>
    <row r="583" spans="1:12" s="167" customFormat="1" ht="15.6" customHeight="1">
      <c r="A583" s="420"/>
      <c r="B583" s="421"/>
      <c r="C583" s="168" t="s">
        <v>550</v>
      </c>
      <c r="D583" s="169" t="s">
        <v>21</v>
      </c>
      <c r="E583" s="166">
        <v>11</v>
      </c>
      <c r="F583" s="166">
        <v>5</v>
      </c>
      <c r="G583" s="166">
        <v>6</v>
      </c>
      <c r="H583" s="166">
        <v>3</v>
      </c>
      <c r="I583" s="166">
        <v>8</v>
      </c>
      <c r="J583" s="170">
        <v>0</v>
      </c>
      <c r="K583" s="170">
        <v>0</v>
      </c>
      <c r="L583" s="170">
        <v>0</v>
      </c>
    </row>
    <row r="584" spans="1:12" s="167" customFormat="1" ht="15.6" customHeight="1">
      <c r="A584" s="420"/>
      <c r="B584" s="421"/>
      <c r="C584" s="164"/>
      <c r="D584" s="169" t="s">
        <v>24</v>
      </c>
      <c r="E584" s="166">
        <v>3</v>
      </c>
      <c r="F584" s="166">
        <v>2</v>
      </c>
      <c r="G584" s="166">
        <v>1</v>
      </c>
      <c r="H584" s="170">
        <v>0</v>
      </c>
      <c r="I584" s="166">
        <v>3</v>
      </c>
      <c r="J584" s="166">
        <v>3</v>
      </c>
      <c r="K584" s="170">
        <v>0</v>
      </c>
      <c r="L584" s="166">
        <v>3</v>
      </c>
    </row>
    <row r="585" spans="1:12" s="167" customFormat="1" ht="15.6" customHeight="1">
      <c r="A585" s="420"/>
      <c r="B585" s="421"/>
      <c r="C585" s="164"/>
      <c r="D585" s="169" t="s">
        <v>28</v>
      </c>
      <c r="E585" s="166">
        <v>25</v>
      </c>
      <c r="F585" s="166">
        <v>6</v>
      </c>
      <c r="G585" s="166">
        <v>19</v>
      </c>
      <c r="H585" s="166">
        <v>5</v>
      </c>
      <c r="I585" s="166">
        <v>20</v>
      </c>
      <c r="J585" s="166">
        <v>3</v>
      </c>
      <c r="K585" s="166">
        <v>1</v>
      </c>
      <c r="L585" s="166">
        <v>2</v>
      </c>
    </row>
    <row r="586" spans="1:12" s="167" customFormat="1" ht="15.6" customHeight="1">
      <c r="A586" s="420"/>
      <c r="B586" s="421"/>
      <c r="C586" s="164"/>
      <c r="D586" s="169" t="s">
        <v>32</v>
      </c>
      <c r="E586" s="166">
        <v>1</v>
      </c>
      <c r="F586" s="170">
        <v>0</v>
      </c>
      <c r="G586" s="166">
        <v>1</v>
      </c>
      <c r="H586" s="170">
        <v>0</v>
      </c>
      <c r="I586" s="166">
        <v>1</v>
      </c>
      <c r="J586" s="170">
        <v>0</v>
      </c>
      <c r="K586" s="170">
        <v>0</v>
      </c>
      <c r="L586" s="170">
        <v>0</v>
      </c>
    </row>
    <row r="587" spans="1:12" s="167" customFormat="1" ht="15.6" customHeight="1">
      <c r="A587" s="420"/>
      <c r="B587" s="421"/>
      <c r="C587" s="164"/>
      <c r="D587" s="169" t="s">
        <v>33</v>
      </c>
      <c r="E587" s="166">
        <v>5</v>
      </c>
      <c r="F587" s="166">
        <v>2</v>
      </c>
      <c r="G587" s="166">
        <v>3</v>
      </c>
      <c r="H587" s="166">
        <v>2</v>
      </c>
      <c r="I587" s="166">
        <v>3</v>
      </c>
      <c r="J587" s="170">
        <v>0</v>
      </c>
      <c r="K587" s="170">
        <v>0</v>
      </c>
      <c r="L587" s="170">
        <v>0</v>
      </c>
    </row>
    <row r="588" spans="1:12" s="167" customFormat="1" ht="15.6" customHeight="1">
      <c r="A588" s="420"/>
      <c r="B588" s="421"/>
      <c r="C588" s="164"/>
      <c r="D588" s="169" t="s">
        <v>580</v>
      </c>
      <c r="E588" s="166">
        <v>1</v>
      </c>
      <c r="F588" s="166">
        <v>1</v>
      </c>
      <c r="G588" s="170">
        <v>0</v>
      </c>
      <c r="H588" s="170">
        <v>0</v>
      </c>
      <c r="I588" s="166">
        <v>1</v>
      </c>
      <c r="J588" s="170">
        <v>0</v>
      </c>
      <c r="K588" s="170">
        <v>0</v>
      </c>
      <c r="L588" s="170">
        <v>0</v>
      </c>
    </row>
    <row r="589" spans="1:12" s="167" customFormat="1" ht="15.6" customHeight="1">
      <c r="A589" s="420"/>
      <c r="B589" s="421"/>
      <c r="C589" s="164"/>
      <c r="D589" s="169" t="s">
        <v>37</v>
      </c>
      <c r="E589" s="166">
        <v>1</v>
      </c>
      <c r="F589" s="170">
        <v>0</v>
      </c>
      <c r="G589" s="166">
        <v>1</v>
      </c>
      <c r="H589" s="170">
        <v>0</v>
      </c>
      <c r="I589" s="166">
        <v>1</v>
      </c>
      <c r="J589" s="170">
        <v>0</v>
      </c>
      <c r="K589" s="170">
        <v>0</v>
      </c>
      <c r="L589" s="170">
        <v>0</v>
      </c>
    </row>
    <row r="590" spans="1:12" s="167" customFormat="1" ht="15.6" customHeight="1">
      <c r="A590" s="422" t="s">
        <v>654</v>
      </c>
      <c r="B590" s="423"/>
      <c r="C590" s="164"/>
      <c r="D590" s="165"/>
      <c r="E590" s="166">
        <v>80</v>
      </c>
      <c r="F590" s="166">
        <v>36</v>
      </c>
      <c r="G590" s="166">
        <v>44</v>
      </c>
      <c r="H590" s="166">
        <v>13</v>
      </c>
      <c r="I590" s="166">
        <v>67</v>
      </c>
      <c r="J590" s="166">
        <v>13</v>
      </c>
      <c r="K590" s="166">
        <v>5</v>
      </c>
      <c r="L590" s="166">
        <v>8</v>
      </c>
    </row>
    <row r="591" spans="1:12" s="167" customFormat="1" ht="15.6" customHeight="1">
      <c r="A591" s="420"/>
      <c r="B591" s="421"/>
      <c r="C591" s="168" t="s">
        <v>549</v>
      </c>
      <c r="D591" s="169" t="s">
        <v>21</v>
      </c>
      <c r="E591" s="166">
        <v>2</v>
      </c>
      <c r="F591" s="166">
        <v>1</v>
      </c>
      <c r="G591" s="166">
        <v>1</v>
      </c>
      <c r="H591" s="166">
        <v>2</v>
      </c>
      <c r="I591" s="170">
        <v>0</v>
      </c>
      <c r="J591" s="170">
        <v>0</v>
      </c>
      <c r="K591" s="170">
        <v>0</v>
      </c>
      <c r="L591" s="170">
        <v>0</v>
      </c>
    </row>
    <row r="592" spans="1:12" s="167" customFormat="1" ht="15.6" customHeight="1">
      <c r="A592" s="420"/>
      <c r="B592" s="421"/>
      <c r="C592" s="164"/>
      <c r="D592" s="169" t="s">
        <v>28</v>
      </c>
      <c r="E592" s="166">
        <v>3</v>
      </c>
      <c r="F592" s="170">
        <v>0</v>
      </c>
      <c r="G592" s="166">
        <v>3</v>
      </c>
      <c r="H592" s="166">
        <v>1</v>
      </c>
      <c r="I592" s="166">
        <v>2</v>
      </c>
      <c r="J592" s="166">
        <v>1</v>
      </c>
      <c r="K592" s="170">
        <v>0</v>
      </c>
      <c r="L592" s="166">
        <v>1</v>
      </c>
    </row>
    <row r="593" spans="1:12" s="167" customFormat="1" ht="15.6" customHeight="1">
      <c r="A593" s="420"/>
      <c r="B593" s="421"/>
      <c r="C593" s="168" t="s">
        <v>550</v>
      </c>
      <c r="D593" s="169" t="s">
        <v>21</v>
      </c>
      <c r="E593" s="166">
        <v>1</v>
      </c>
      <c r="F593" s="170">
        <v>0</v>
      </c>
      <c r="G593" s="166">
        <v>1</v>
      </c>
      <c r="H593" s="170">
        <v>0</v>
      </c>
      <c r="I593" s="166">
        <v>1</v>
      </c>
      <c r="J593" s="170">
        <v>0</v>
      </c>
      <c r="K593" s="170">
        <v>0</v>
      </c>
      <c r="L593" s="170">
        <v>0</v>
      </c>
    </row>
    <row r="594" spans="1:12" s="167" customFormat="1" ht="15.6" customHeight="1">
      <c r="A594" s="420"/>
      <c r="B594" s="421"/>
      <c r="C594" s="164"/>
      <c r="D594" s="169" t="s">
        <v>24</v>
      </c>
      <c r="E594" s="166">
        <v>38</v>
      </c>
      <c r="F594" s="166">
        <v>20</v>
      </c>
      <c r="G594" s="166">
        <v>18</v>
      </c>
      <c r="H594" s="166">
        <v>4</v>
      </c>
      <c r="I594" s="166">
        <v>34</v>
      </c>
      <c r="J594" s="166">
        <v>9</v>
      </c>
      <c r="K594" s="166">
        <v>4</v>
      </c>
      <c r="L594" s="166">
        <v>5</v>
      </c>
    </row>
    <row r="595" spans="1:12" s="167" customFormat="1" ht="15.6" customHeight="1">
      <c r="A595" s="420"/>
      <c r="B595" s="421"/>
      <c r="C595" s="164"/>
      <c r="D595" s="169" t="s">
        <v>25</v>
      </c>
      <c r="E595" s="166">
        <v>3</v>
      </c>
      <c r="F595" s="166">
        <v>2</v>
      </c>
      <c r="G595" s="166">
        <v>1</v>
      </c>
      <c r="H595" s="166">
        <v>1</v>
      </c>
      <c r="I595" s="166">
        <v>2</v>
      </c>
      <c r="J595" s="170">
        <v>0</v>
      </c>
      <c r="K595" s="170">
        <v>0</v>
      </c>
      <c r="L595" s="170">
        <v>0</v>
      </c>
    </row>
    <row r="596" spans="1:12" s="167" customFormat="1" ht="15.6" customHeight="1">
      <c r="A596" s="420"/>
      <c r="B596" s="421"/>
      <c r="C596" s="164"/>
      <c r="D596" s="169" t="s">
        <v>28</v>
      </c>
      <c r="E596" s="166">
        <v>26</v>
      </c>
      <c r="F596" s="166">
        <v>11</v>
      </c>
      <c r="G596" s="166">
        <v>15</v>
      </c>
      <c r="H596" s="166">
        <v>4</v>
      </c>
      <c r="I596" s="166">
        <v>22</v>
      </c>
      <c r="J596" s="166">
        <v>3</v>
      </c>
      <c r="K596" s="166">
        <v>1</v>
      </c>
      <c r="L596" s="166">
        <v>2</v>
      </c>
    </row>
    <row r="597" spans="1:12" s="167" customFormat="1" ht="15.6" customHeight="1">
      <c r="A597" s="420"/>
      <c r="B597" s="421"/>
      <c r="C597" s="164"/>
      <c r="D597" s="169" t="s">
        <v>32</v>
      </c>
      <c r="E597" s="166">
        <v>3</v>
      </c>
      <c r="F597" s="166">
        <v>2</v>
      </c>
      <c r="G597" s="166">
        <v>1</v>
      </c>
      <c r="H597" s="170">
        <v>0</v>
      </c>
      <c r="I597" s="166">
        <v>3</v>
      </c>
      <c r="J597" s="170">
        <v>0</v>
      </c>
      <c r="K597" s="170">
        <v>0</v>
      </c>
      <c r="L597" s="170">
        <v>0</v>
      </c>
    </row>
    <row r="598" spans="1:12" s="167" customFormat="1" ht="15.6" customHeight="1">
      <c r="A598" s="420"/>
      <c r="B598" s="421"/>
      <c r="C598" s="164"/>
      <c r="D598" s="169" t="s">
        <v>33</v>
      </c>
      <c r="E598" s="166">
        <v>3</v>
      </c>
      <c r="F598" s="170">
        <v>0</v>
      </c>
      <c r="G598" s="166">
        <v>3</v>
      </c>
      <c r="H598" s="170">
        <v>0</v>
      </c>
      <c r="I598" s="166">
        <v>3</v>
      </c>
      <c r="J598" s="170">
        <v>0</v>
      </c>
      <c r="K598" s="170">
        <v>0</v>
      </c>
      <c r="L598" s="170">
        <v>0</v>
      </c>
    </row>
    <row r="599" spans="1:12" s="167" customFormat="1" ht="15.6" customHeight="1">
      <c r="A599" s="420"/>
      <c r="B599" s="421"/>
      <c r="C599" s="164"/>
      <c r="D599" s="169" t="s">
        <v>572</v>
      </c>
      <c r="E599" s="166">
        <v>1</v>
      </c>
      <c r="F599" s="170">
        <v>0</v>
      </c>
      <c r="G599" s="166">
        <v>1</v>
      </c>
      <c r="H599" s="166">
        <v>1</v>
      </c>
      <c r="I599" s="170">
        <v>0</v>
      </c>
      <c r="J599" s="170">
        <v>0</v>
      </c>
      <c r="K599" s="170">
        <v>0</v>
      </c>
      <c r="L599" s="170">
        <v>0</v>
      </c>
    </row>
    <row r="600" spans="1:12" s="167" customFormat="1" ht="15.6" customHeight="1">
      <c r="A600" s="422" t="s">
        <v>655</v>
      </c>
      <c r="B600" s="423"/>
      <c r="C600" s="164"/>
      <c r="D600" s="165"/>
      <c r="E600" s="166">
        <v>3</v>
      </c>
      <c r="F600" s="166">
        <v>1</v>
      </c>
      <c r="G600" s="166">
        <v>2</v>
      </c>
      <c r="H600" s="170">
        <v>0</v>
      </c>
      <c r="I600" s="166">
        <v>3</v>
      </c>
      <c r="J600" s="166">
        <v>1</v>
      </c>
      <c r="K600" s="166">
        <v>1</v>
      </c>
      <c r="L600" s="170">
        <v>0</v>
      </c>
    </row>
    <row r="601" spans="1:12" s="167" customFormat="1" ht="15.6" customHeight="1">
      <c r="A601" s="420"/>
      <c r="B601" s="421"/>
      <c r="C601" s="168" t="s">
        <v>549</v>
      </c>
      <c r="D601" s="169" t="s">
        <v>28</v>
      </c>
      <c r="E601" s="166">
        <v>1</v>
      </c>
      <c r="F601" s="170">
        <v>0</v>
      </c>
      <c r="G601" s="166">
        <v>1</v>
      </c>
      <c r="H601" s="170">
        <v>0</v>
      </c>
      <c r="I601" s="166">
        <v>1</v>
      </c>
      <c r="J601" s="170">
        <v>0</v>
      </c>
      <c r="K601" s="170">
        <v>0</v>
      </c>
      <c r="L601" s="170">
        <v>0</v>
      </c>
    </row>
    <row r="602" spans="1:12" s="167" customFormat="1" ht="15.6" customHeight="1">
      <c r="A602" s="420"/>
      <c r="B602" s="421"/>
      <c r="C602" s="168" t="s">
        <v>550</v>
      </c>
      <c r="D602" s="169" t="s">
        <v>28</v>
      </c>
      <c r="E602" s="166">
        <v>2</v>
      </c>
      <c r="F602" s="166">
        <v>1</v>
      </c>
      <c r="G602" s="166">
        <v>1</v>
      </c>
      <c r="H602" s="170">
        <v>0</v>
      </c>
      <c r="I602" s="166">
        <v>2</v>
      </c>
      <c r="J602" s="166">
        <v>1</v>
      </c>
      <c r="K602" s="166">
        <v>1</v>
      </c>
      <c r="L602" s="170">
        <v>0</v>
      </c>
    </row>
    <row r="603" spans="1:12" s="167" customFormat="1" ht="15.6" customHeight="1">
      <c r="A603" s="422" t="s">
        <v>656</v>
      </c>
      <c r="B603" s="423"/>
      <c r="C603" s="164"/>
      <c r="D603" s="165"/>
      <c r="E603" s="166">
        <v>299</v>
      </c>
      <c r="F603" s="166">
        <v>202</v>
      </c>
      <c r="G603" s="166">
        <v>97</v>
      </c>
      <c r="H603" s="166">
        <v>122</v>
      </c>
      <c r="I603" s="166">
        <v>177</v>
      </c>
      <c r="J603" s="166">
        <v>4</v>
      </c>
      <c r="K603" s="166">
        <v>2</v>
      </c>
      <c r="L603" s="166">
        <v>2</v>
      </c>
    </row>
    <row r="604" spans="1:12" s="167" customFormat="1" ht="15.6" customHeight="1">
      <c r="A604" s="420"/>
      <c r="B604" s="421"/>
      <c r="C604" s="168" t="s">
        <v>549</v>
      </c>
      <c r="D604" s="169" t="s">
        <v>24</v>
      </c>
      <c r="E604" s="166">
        <v>1</v>
      </c>
      <c r="F604" s="166">
        <v>1</v>
      </c>
      <c r="G604" s="170">
        <v>0</v>
      </c>
      <c r="H604" s="170">
        <v>0</v>
      </c>
      <c r="I604" s="166">
        <v>1</v>
      </c>
      <c r="J604" s="170">
        <v>0</v>
      </c>
      <c r="K604" s="170">
        <v>0</v>
      </c>
      <c r="L604" s="170">
        <v>0</v>
      </c>
    </row>
    <row r="605" spans="1:12" s="167" customFormat="1" ht="15.6" customHeight="1">
      <c r="A605" s="420"/>
      <c r="B605" s="421"/>
      <c r="C605" s="164"/>
      <c r="D605" s="169" t="s">
        <v>28</v>
      </c>
      <c r="E605" s="166">
        <v>1</v>
      </c>
      <c r="F605" s="166">
        <v>1</v>
      </c>
      <c r="G605" s="170">
        <v>0</v>
      </c>
      <c r="H605" s="170">
        <v>0</v>
      </c>
      <c r="I605" s="166">
        <v>1</v>
      </c>
      <c r="J605" s="170">
        <v>0</v>
      </c>
      <c r="K605" s="170">
        <v>0</v>
      </c>
      <c r="L605" s="170">
        <v>0</v>
      </c>
    </row>
    <row r="606" spans="1:12" s="167" customFormat="1" ht="15.6" customHeight="1">
      <c r="A606" s="420"/>
      <c r="B606" s="421"/>
      <c r="C606" s="168" t="s">
        <v>550</v>
      </c>
      <c r="D606" s="169" t="s">
        <v>21</v>
      </c>
      <c r="E606" s="166">
        <v>14</v>
      </c>
      <c r="F606" s="166">
        <v>9</v>
      </c>
      <c r="G606" s="166">
        <v>5</v>
      </c>
      <c r="H606" s="166">
        <v>2</v>
      </c>
      <c r="I606" s="166">
        <v>12</v>
      </c>
      <c r="J606" s="170">
        <v>0</v>
      </c>
      <c r="K606" s="170">
        <v>0</v>
      </c>
      <c r="L606" s="170">
        <v>0</v>
      </c>
    </row>
    <row r="607" spans="1:12" s="167" customFormat="1" ht="15.6" customHeight="1">
      <c r="A607" s="420"/>
      <c r="B607" s="421"/>
      <c r="C607" s="164"/>
      <c r="D607" s="169" t="s">
        <v>22</v>
      </c>
      <c r="E607" s="166">
        <v>21</v>
      </c>
      <c r="F607" s="166">
        <v>13</v>
      </c>
      <c r="G607" s="166">
        <v>8</v>
      </c>
      <c r="H607" s="166">
        <v>13</v>
      </c>
      <c r="I607" s="166">
        <v>8</v>
      </c>
      <c r="J607" s="170">
        <v>0</v>
      </c>
      <c r="K607" s="170">
        <v>0</v>
      </c>
      <c r="L607" s="170">
        <v>0</v>
      </c>
    </row>
    <row r="608" spans="1:12" s="167" customFormat="1" ht="15.6" customHeight="1">
      <c r="A608" s="420"/>
      <c r="B608" s="421"/>
      <c r="C608" s="164"/>
      <c r="D608" s="169" t="s">
        <v>24</v>
      </c>
      <c r="E608" s="166">
        <v>166</v>
      </c>
      <c r="F608" s="166">
        <v>111</v>
      </c>
      <c r="G608" s="166">
        <v>55</v>
      </c>
      <c r="H608" s="166">
        <v>70</v>
      </c>
      <c r="I608" s="166">
        <v>96</v>
      </c>
      <c r="J608" s="166">
        <v>2</v>
      </c>
      <c r="K608" s="170">
        <v>0</v>
      </c>
      <c r="L608" s="166">
        <v>2</v>
      </c>
    </row>
    <row r="609" spans="1:12" s="167" customFormat="1" ht="15.6" customHeight="1">
      <c r="A609" s="420"/>
      <c r="B609" s="421"/>
      <c r="C609" s="164"/>
      <c r="D609" s="169" t="s">
        <v>28</v>
      </c>
      <c r="E609" s="166">
        <v>22</v>
      </c>
      <c r="F609" s="166">
        <v>20</v>
      </c>
      <c r="G609" s="166">
        <v>2</v>
      </c>
      <c r="H609" s="166">
        <v>6</v>
      </c>
      <c r="I609" s="166">
        <v>16</v>
      </c>
      <c r="J609" s="166">
        <v>2</v>
      </c>
      <c r="K609" s="166">
        <v>2</v>
      </c>
      <c r="L609" s="170">
        <v>0</v>
      </c>
    </row>
    <row r="610" spans="1:12" s="167" customFormat="1" ht="15.6" customHeight="1">
      <c r="A610" s="420"/>
      <c r="B610" s="421"/>
      <c r="C610" s="164"/>
      <c r="D610" s="169" t="s">
        <v>29</v>
      </c>
      <c r="E610" s="166">
        <v>6</v>
      </c>
      <c r="F610" s="166">
        <v>5</v>
      </c>
      <c r="G610" s="166">
        <v>1</v>
      </c>
      <c r="H610" s="166">
        <v>1</v>
      </c>
      <c r="I610" s="166">
        <v>5</v>
      </c>
      <c r="J610" s="170">
        <v>0</v>
      </c>
      <c r="K610" s="170">
        <v>0</v>
      </c>
      <c r="L610" s="170">
        <v>0</v>
      </c>
    </row>
    <row r="611" spans="1:12" s="167" customFormat="1" ht="15.6" customHeight="1">
      <c r="A611" s="420"/>
      <c r="B611" s="421"/>
      <c r="C611" s="164"/>
      <c r="D611" s="169" t="s">
        <v>32</v>
      </c>
      <c r="E611" s="166">
        <v>3</v>
      </c>
      <c r="F611" s="170">
        <v>0</v>
      </c>
      <c r="G611" s="166">
        <v>3</v>
      </c>
      <c r="H611" s="166">
        <v>3</v>
      </c>
      <c r="I611" s="170">
        <v>0</v>
      </c>
      <c r="J611" s="170">
        <v>0</v>
      </c>
      <c r="K611" s="170">
        <v>0</v>
      </c>
      <c r="L611" s="170">
        <v>0</v>
      </c>
    </row>
    <row r="612" spans="1:12" s="167" customFormat="1" ht="15.6" customHeight="1">
      <c r="A612" s="420"/>
      <c r="B612" s="421"/>
      <c r="C612" s="164"/>
      <c r="D612" s="169" t="s">
        <v>33</v>
      </c>
      <c r="E612" s="166">
        <v>64</v>
      </c>
      <c r="F612" s="166">
        <v>42</v>
      </c>
      <c r="G612" s="166">
        <v>22</v>
      </c>
      <c r="H612" s="166">
        <v>27</v>
      </c>
      <c r="I612" s="166">
        <v>37</v>
      </c>
      <c r="J612" s="170">
        <v>0</v>
      </c>
      <c r="K612" s="170">
        <v>0</v>
      </c>
      <c r="L612" s="170">
        <v>0</v>
      </c>
    </row>
    <row r="613" spans="1:12" s="167" customFormat="1" ht="15.6" customHeight="1">
      <c r="A613" s="420"/>
      <c r="B613" s="421"/>
      <c r="C613" s="164"/>
      <c r="D613" s="169" t="s">
        <v>596</v>
      </c>
      <c r="E613" s="166">
        <v>1</v>
      </c>
      <c r="F613" s="170">
        <v>0</v>
      </c>
      <c r="G613" s="166">
        <v>1</v>
      </c>
      <c r="H613" s="170">
        <v>0</v>
      </c>
      <c r="I613" s="166">
        <v>1</v>
      </c>
      <c r="J613" s="170">
        <v>0</v>
      </c>
      <c r="K613" s="170">
        <v>0</v>
      </c>
      <c r="L613" s="170">
        <v>0</v>
      </c>
    </row>
    <row r="614" spans="1:12" s="167" customFormat="1" ht="15.6" customHeight="1">
      <c r="A614" s="422" t="s">
        <v>657</v>
      </c>
      <c r="B614" s="423"/>
      <c r="C614" s="164"/>
      <c r="D614" s="165"/>
      <c r="E614" s="166">
        <v>16</v>
      </c>
      <c r="F614" s="166">
        <v>10</v>
      </c>
      <c r="G614" s="166">
        <v>6</v>
      </c>
      <c r="H614" s="166">
        <v>4</v>
      </c>
      <c r="I614" s="166">
        <v>12</v>
      </c>
      <c r="J614" s="166">
        <v>5</v>
      </c>
      <c r="K614" s="166">
        <v>4</v>
      </c>
      <c r="L614" s="166">
        <v>1</v>
      </c>
    </row>
    <row r="615" spans="1:12" s="167" customFormat="1" ht="15.6" customHeight="1">
      <c r="A615" s="420"/>
      <c r="B615" s="421"/>
      <c r="C615" s="168" t="s">
        <v>548</v>
      </c>
      <c r="D615" s="169" t="s">
        <v>28</v>
      </c>
      <c r="E615" s="166">
        <v>2</v>
      </c>
      <c r="F615" s="166">
        <v>2</v>
      </c>
      <c r="G615" s="170">
        <v>0</v>
      </c>
      <c r="H615" s="166">
        <v>1</v>
      </c>
      <c r="I615" s="166">
        <v>1</v>
      </c>
      <c r="J615" s="170">
        <v>0</v>
      </c>
      <c r="K615" s="170">
        <v>0</v>
      </c>
      <c r="L615" s="170">
        <v>0</v>
      </c>
    </row>
    <row r="616" spans="1:12" s="167" customFormat="1" ht="15.6" customHeight="1">
      <c r="A616" s="420"/>
      <c r="B616" s="421"/>
      <c r="C616" s="168" t="s">
        <v>549</v>
      </c>
      <c r="D616" s="169" t="s">
        <v>28</v>
      </c>
      <c r="E616" s="166">
        <v>2</v>
      </c>
      <c r="F616" s="170">
        <v>0</v>
      </c>
      <c r="G616" s="166">
        <v>2</v>
      </c>
      <c r="H616" s="166">
        <v>1</v>
      </c>
      <c r="I616" s="166">
        <v>1</v>
      </c>
      <c r="J616" s="166">
        <v>1</v>
      </c>
      <c r="K616" s="166">
        <v>1</v>
      </c>
      <c r="L616" s="170">
        <v>0</v>
      </c>
    </row>
    <row r="617" spans="1:12" s="167" customFormat="1" ht="15.6" customHeight="1">
      <c r="A617" s="420"/>
      <c r="B617" s="421"/>
      <c r="C617" s="168" t="s">
        <v>550</v>
      </c>
      <c r="D617" s="169" t="s">
        <v>21</v>
      </c>
      <c r="E617" s="166">
        <v>1</v>
      </c>
      <c r="F617" s="170">
        <v>0</v>
      </c>
      <c r="G617" s="166">
        <v>1</v>
      </c>
      <c r="H617" s="170">
        <v>0</v>
      </c>
      <c r="I617" s="166">
        <v>1</v>
      </c>
      <c r="J617" s="170">
        <v>0</v>
      </c>
      <c r="K617" s="170">
        <v>0</v>
      </c>
      <c r="L617" s="170">
        <v>0</v>
      </c>
    </row>
    <row r="618" spans="1:12" s="167" customFormat="1" ht="15.6" customHeight="1">
      <c r="A618" s="420"/>
      <c r="B618" s="421"/>
      <c r="C618" s="164"/>
      <c r="D618" s="169" t="s">
        <v>26</v>
      </c>
      <c r="E618" s="166">
        <v>1</v>
      </c>
      <c r="F618" s="166">
        <v>1</v>
      </c>
      <c r="G618" s="170">
        <v>0</v>
      </c>
      <c r="H618" s="170">
        <v>0</v>
      </c>
      <c r="I618" s="166">
        <v>1</v>
      </c>
      <c r="J618" s="170">
        <v>0</v>
      </c>
      <c r="K618" s="170">
        <v>0</v>
      </c>
      <c r="L618" s="170">
        <v>0</v>
      </c>
    </row>
    <row r="619" spans="1:12" s="167" customFormat="1" ht="15.6" customHeight="1">
      <c r="A619" s="420"/>
      <c r="B619" s="421"/>
      <c r="C619" s="164"/>
      <c r="D619" s="169" t="s">
        <v>28</v>
      </c>
      <c r="E619" s="166">
        <v>10</v>
      </c>
      <c r="F619" s="166">
        <v>7</v>
      </c>
      <c r="G619" s="166">
        <v>3</v>
      </c>
      <c r="H619" s="166">
        <v>2</v>
      </c>
      <c r="I619" s="166">
        <v>8</v>
      </c>
      <c r="J619" s="166">
        <v>4</v>
      </c>
      <c r="K619" s="166">
        <v>3</v>
      </c>
      <c r="L619" s="166">
        <v>1</v>
      </c>
    </row>
    <row r="620" spans="1:12" s="167" customFormat="1" ht="15.6" customHeight="1">
      <c r="A620" s="422" t="s">
        <v>658</v>
      </c>
      <c r="B620" s="423"/>
      <c r="C620" s="164"/>
      <c r="D620" s="165"/>
      <c r="E620" s="166">
        <v>37</v>
      </c>
      <c r="F620" s="166">
        <v>11</v>
      </c>
      <c r="G620" s="166">
        <v>26</v>
      </c>
      <c r="H620" s="166">
        <v>11</v>
      </c>
      <c r="I620" s="166">
        <v>26</v>
      </c>
      <c r="J620" s="166">
        <v>5</v>
      </c>
      <c r="K620" s="166">
        <v>2</v>
      </c>
      <c r="L620" s="166">
        <v>3</v>
      </c>
    </row>
    <row r="621" spans="1:12" s="167" customFormat="1" ht="15.6" customHeight="1">
      <c r="A621" s="420"/>
      <c r="B621" s="421"/>
      <c r="C621" s="168" t="s">
        <v>549</v>
      </c>
      <c r="D621" s="169" t="s">
        <v>28</v>
      </c>
      <c r="E621" s="166">
        <v>4</v>
      </c>
      <c r="F621" s="166">
        <v>1</v>
      </c>
      <c r="G621" s="166">
        <v>3</v>
      </c>
      <c r="H621" s="170">
        <v>0</v>
      </c>
      <c r="I621" s="166">
        <v>4</v>
      </c>
      <c r="J621" s="166">
        <v>1</v>
      </c>
      <c r="K621" s="166">
        <v>1</v>
      </c>
      <c r="L621" s="170">
        <v>0</v>
      </c>
    </row>
    <row r="622" spans="1:12" s="167" customFormat="1" ht="15.6" customHeight="1">
      <c r="A622" s="420"/>
      <c r="B622" s="421"/>
      <c r="C622" s="168" t="s">
        <v>550</v>
      </c>
      <c r="D622" s="169" t="s">
        <v>21</v>
      </c>
      <c r="E622" s="166">
        <v>14</v>
      </c>
      <c r="F622" s="166">
        <v>3</v>
      </c>
      <c r="G622" s="166">
        <v>11</v>
      </c>
      <c r="H622" s="166">
        <v>7</v>
      </c>
      <c r="I622" s="166">
        <v>7</v>
      </c>
      <c r="J622" s="170">
        <v>0</v>
      </c>
      <c r="K622" s="170">
        <v>0</v>
      </c>
      <c r="L622" s="170">
        <v>0</v>
      </c>
    </row>
    <row r="623" spans="1:12" s="167" customFormat="1" ht="15.6" customHeight="1">
      <c r="A623" s="420"/>
      <c r="B623" s="421"/>
      <c r="C623" s="164"/>
      <c r="D623" s="169" t="s">
        <v>24</v>
      </c>
      <c r="E623" s="166">
        <v>3</v>
      </c>
      <c r="F623" s="166">
        <v>1</v>
      </c>
      <c r="G623" s="166">
        <v>2</v>
      </c>
      <c r="H623" s="166">
        <v>1</v>
      </c>
      <c r="I623" s="166">
        <v>2</v>
      </c>
      <c r="J623" s="170">
        <v>0</v>
      </c>
      <c r="K623" s="170">
        <v>0</v>
      </c>
      <c r="L623" s="170">
        <v>0</v>
      </c>
    </row>
    <row r="624" spans="1:12" s="167" customFormat="1" ht="15.6" customHeight="1">
      <c r="A624" s="420"/>
      <c r="B624" s="421"/>
      <c r="C624" s="164"/>
      <c r="D624" s="169" t="s">
        <v>26</v>
      </c>
      <c r="E624" s="166">
        <v>1</v>
      </c>
      <c r="F624" s="170">
        <v>0</v>
      </c>
      <c r="G624" s="166">
        <v>1</v>
      </c>
      <c r="H624" s="170">
        <v>0</v>
      </c>
      <c r="I624" s="166">
        <v>1</v>
      </c>
      <c r="J624" s="170">
        <v>0</v>
      </c>
      <c r="K624" s="170">
        <v>0</v>
      </c>
      <c r="L624" s="170">
        <v>0</v>
      </c>
    </row>
    <row r="625" spans="1:12" s="167" customFormat="1" ht="15.6" customHeight="1">
      <c r="A625" s="420"/>
      <c r="B625" s="421"/>
      <c r="C625" s="164"/>
      <c r="D625" s="169" t="s">
        <v>28</v>
      </c>
      <c r="E625" s="166">
        <v>12</v>
      </c>
      <c r="F625" s="166">
        <v>5</v>
      </c>
      <c r="G625" s="166">
        <v>7</v>
      </c>
      <c r="H625" s="166">
        <v>1</v>
      </c>
      <c r="I625" s="166">
        <v>11</v>
      </c>
      <c r="J625" s="166">
        <v>4</v>
      </c>
      <c r="K625" s="166">
        <v>1</v>
      </c>
      <c r="L625" s="166">
        <v>3</v>
      </c>
    </row>
    <row r="626" spans="1:12" s="167" customFormat="1" ht="15.6" customHeight="1">
      <c r="A626" s="420"/>
      <c r="B626" s="421"/>
      <c r="C626" s="164"/>
      <c r="D626" s="169" t="s">
        <v>33</v>
      </c>
      <c r="E626" s="166">
        <v>2</v>
      </c>
      <c r="F626" s="166">
        <v>1</v>
      </c>
      <c r="G626" s="166">
        <v>1</v>
      </c>
      <c r="H626" s="166">
        <v>1</v>
      </c>
      <c r="I626" s="166">
        <v>1</v>
      </c>
      <c r="J626" s="170">
        <v>0</v>
      </c>
      <c r="K626" s="170">
        <v>0</v>
      </c>
      <c r="L626" s="170">
        <v>0</v>
      </c>
    </row>
    <row r="627" spans="1:12" s="167" customFormat="1" ht="15.6" customHeight="1">
      <c r="A627" s="420"/>
      <c r="B627" s="421"/>
      <c r="C627" s="164"/>
      <c r="D627" s="169" t="s">
        <v>37</v>
      </c>
      <c r="E627" s="166">
        <v>1</v>
      </c>
      <c r="F627" s="170">
        <v>0</v>
      </c>
      <c r="G627" s="166">
        <v>1</v>
      </c>
      <c r="H627" s="166">
        <v>1</v>
      </c>
      <c r="I627" s="170">
        <v>0</v>
      </c>
      <c r="J627" s="170">
        <v>0</v>
      </c>
      <c r="K627" s="170">
        <v>0</v>
      </c>
      <c r="L627" s="170">
        <v>0</v>
      </c>
    </row>
    <row r="628" spans="1:12" s="167" customFormat="1" ht="15.6" customHeight="1">
      <c r="A628" s="422" t="s">
        <v>659</v>
      </c>
      <c r="B628" s="423"/>
      <c r="C628" s="164"/>
      <c r="D628" s="165"/>
      <c r="E628" s="166">
        <v>139</v>
      </c>
      <c r="F628" s="166">
        <v>48</v>
      </c>
      <c r="G628" s="166">
        <v>91</v>
      </c>
      <c r="H628" s="166">
        <v>38</v>
      </c>
      <c r="I628" s="166">
        <v>101</v>
      </c>
      <c r="J628" s="166">
        <v>33</v>
      </c>
      <c r="K628" s="166">
        <v>11</v>
      </c>
      <c r="L628" s="166">
        <v>22</v>
      </c>
    </row>
    <row r="629" spans="1:12" s="167" customFormat="1" ht="15.6" customHeight="1">
      <c r="A629" s="420"/>
      <c r="B629" s="421"/>
      <c r="C629" s="168" t="s">
        <v>549</v>
      </c>
      <c r="D629" s="169" t="s">
        <v>24</v>
      </c>
      <c r="E629" s="166">
        <v>2</v>
      </c>
      <c r="F629" s="166">
        <v>1</v>
      </c>
      <c r="G629" s="166">
        <v>1</v>
      </c>
      <c r="H629" s="166">
        <v>2</v>
      </c>
      <c r="I629" s="170">
        <v>0</v>
      </c>
      <c r="J629" s="170">
        <v>0</v>
      </c>
      <c r="K629" s="170">
        <v>0</v>
      </c>
      <c r="L629" s="170">
        <v>0</v>
      </c>
    </row>
    <row r="630" spans="1:12" s="167" customFormat="1" ht="15.6" customHeight="1">
      <c r="A630" s="420"/>
      <c r="B630" s="421"/>
      <c r="C630" s="168" t="s">
        <v>550</v>
      </c>
      <c r="D630" s="169" t="s">
        <v>21</v>
      </c>
      <c r="E630" s="166">
        <v>10</v>
      </c>
      <c r="F630" s="166">
        <v>5</v>
      </c>
      <c r="G630" s="166">
        <v>5</v>
      </c>
      <c r="H630" s="166">
        <v>2</v>
      </c>
      <c r="I630" s="166">
        <v>8</v>
      </c>
      <c r="J630" s="166">
        <v>1</v>
      </c>
      <c r="K630" s="170">
        <v>0</v>
      </c>
      <c r="L630" s="166">
        <v>1</v>
      </c>
    </row>
    <row r="631" spans="1:12" s="167" customFormat="1" ht="15.6" customHeight="1">
      <c r="A631" s="420"/>
      <c r="B631" s="421"/>
      <c r="C631" s="164"/>
      <c r="D631" s="169" t="s">
        <v>24</v>
      </c>
      <c r="E631" s="166">
        <v>55</v>
      </c>
      <c r="F631" s="166">
        <v>14</v>
      </c>
      <c r="G631" s="166">
        <v>41</v>
      </c>
      <c r="H631" s="166">
        <v>15</v>
      </c>
      <c r="I631" s="166">
        <v>40</v>
      </c>
      <c r="J631" s="166">
        <v>19</v>
      </c>
      <c r="K631" s="166">
        <v>6</v>
      </c>
      <c r="L631" s="166">
        <v>13</v>
      </c>
    </row>
    <row r="632" spans="1:12" s="167" customFormat="1" ht="15.6" customHeight="1">
      <c r="A632" s="420"/>
      <c r="B632" s="421"/>
      <c r="C632" s="164"/>
      <c r="D632" s="169" t="s">
        <v>25</v>
      </c>
      <c r="E632" s="166">
        <v>1</v>
      </c>
      <c r="F632" s="166">
        <v>1</v>
      </c>
      <c r="G632" s="170">
        <v>0</v>
      </c>
      <c r="H632" s="170">
        <v>0</v>
      </c>
      <c r="I632" s="166">
        <v>1</v>
      </c>
      <c r="J632" s="166">
        <v>1</v>
      </c>
      <c r="K632" s="166">
        <v>1</v>
      </c>
      <c r="L632" s="170">
        <v>0</v>
      </c>
    </row>
    <row r="633" spans="1:12" s="167" customFormat="1" ht="15.6" customHeight="1">
      <c r="A633" s="420"/>
      <c r="B633" s="421"/>
      <c r="C633" s="164"/>
      <c r="D633" s="169" t="s">
        <v>28</v>
      </c>
      <c r="E633" s="166">
        <v>59</v>
      </c>
      <c r="F633" s="166">
        <v>23</v>
      </c>
      <c r="G633" s="166">
        <v>36</v>
      </c>
      <c r="H633" s="166">
        <v>13</v>
      </c>
      <c r="I633" s="166">
        <v>46</v>
      </c>
      <c r="J633" s="166">
        <v>12</v>
      </c>
      <c r="K633" s="166">
        <v>4</v>
      </c>
      <c r="L633" s="166">
        <v>8</v>
      </c>
    </row>
    <row r="634" spans="1:12" s="167" customFormat="1" ht="15.6" customHeight="1">
      <c r="A634" s="420"/>
      <c r="B634" s="421"/>
      <c r="C634" s="164"/>
      <c r="D634" s="169" t="s">
        <v>29</v>
      </c>
      <c r="E634" s="166">
        <v>2</v>
      </c>
      <c r="F634" s="170">
        <v>0</v>
      </c>
      <c r="G634" s="166">
        <v>2</v>
      </c>
      <c r="H634" s="166">
        <v>1</v>
      </c>
      <c r="I634" s="166">
        <v>1</v>
      </c>
      <c r="J634" s="170">
        <v>0</v>
      </c>
      <c r="K634" s="170">
        <v>0</v>
      </c>
      <c r="L634" s="170">
        <v>0</v>
      </c>
    </row>
    <row r="635" spans="1:12" s="167" customFormat="1" ht="15.6" customHeight="1">
      <c r="A635" s="420"/>
      <c r="B635" s="421"/>
      <c r="C635" s="164"/>
      <c r="D635" s="169" t="s">
        <v>31</v>
      </c>
      <c r="E635" s="166">
        <v>1</v>
      </c>
      <c r="F635" s="170">
        <v>0</v>
      </c>
      <c r="G635" s="166">
        <v>1</v>
      </c>
      <c r="H635" s="170">
        <v>0</v>
      </c>
      <c r="I635" s="166">
        <v>1</v>
      </c>
      <c r="J635" s="170">
        <v>0</v>
      </c>
      <c r="K635" s="170">
        <v>0</v>
      </c>
      <c r="L635" s="170">
        <v>0</v>
      </c>
    </row>
    <row r="636" spans="1:12" s="167" customFormat="1" ht="15.6" customHeight="1">
      <c r="A636" s="420"/>
      <c r="B636" s="421"/>
      <c r="C636" s="164"/>
      <c r="D636" s="169" t="s">
        <v>32</v>
      </c>
      <c r="E636" s="166">
        <v>3</v>
      </c>
      <c r="F636" s="166">
        <v>1</v>
      </c>
      <c r="G636" s="166">
        <v>2</v>
      </c>
      <c r="H636" s="166">
        <v>1</v>
      </c>
      <c r="I636" s="166">
        <v>2</v>
      </c>
      <c r="J636" s="170">
        <v>0</v>
      </c>
      <c r="K636" s="170">
        <v>0</v>
      </c>
      <c r="L636" s="170">
        <v>0</v>
      </c>
    </row>
    <row r="637" spans="1:12" s="167" customFormat="1" ht="15.6" customHeight="1">
      <c r="A637" s="420"/>
      <c r="B637" s="421"/>
      <c r="C637" s="164"/>
      <c r="D637" s="169" t="s">
        <v>33</v>
      </c>
      <c r="E637" s="166">
        <v>4</v>
      </c>
      <c r="F637" s="166">
        <v>3</v>
      </c>
      <c r="G637" s="166">
        <v>1</v>
      </c>
      <c r="H637" s="166">
        <v>2</v>
      </c>
      <c r="I637" s="166">
        <v>2</v>
      </c>
      <c r="J637" s="170">
        <v>0</v>
      </c>
      <c r="K637" s="170">
        <v>0</v>
      </c>
      <c r="L637" s="170">
        <v>0</v>
      </c>
    </row>
    <row r="638" spans="1:12" s="167" customFormat="1" ht="15.6" customHeight="1">
      <c r="A638" s="420"/>
      <c r="B638" s="421"/>
      <c r="C638" s="164"/>
      <c r="D638" s="169" t="s">
        <v>42</v>
      </c>
      <c r="E638" s="166">
        <v>1</v>
      </c>
      <c r="F638" s="170">
        <v>0</v>
      </c>
      <c r="G638" s="166">
        <v>1</v>
      </c>
      <c r="H638" s="166">
        <v>1</v>
      </c>
      <c r="I638" s="170">
        <v>0</v>
      </c>
      <c r="J638" s="170">
        <v>0</v>
      </c>
      <c r="K638" s="170">
        <v>0</v>
      </c>
      <c r="L638" s="170">
        <v>0</v>
      </c>
    </row>
    <row r="639" spans="1:12" s="167" customFormat="1" ht="15.6" customHeight="1">
      <c r="A639" s="420"/>
      <c r="B639" s="421"/>
      <c r="C639" s="168" t="s">
        <v>546</v>
      </c>
      <c r="D639" s="169" t="s">
        <v>24</v>
      </c>
      <c r="E639" s="166">
        <v>1</v>
      </c>
      <c r="F639" s="170">
        <v>0</v>
      </c>
      <c r="G639" s="166">
        <v>1</v>
      </c>
      <c r="H639" s="166">
        <v>1</v>
      </c>
      <c r="I639" s="170">
        <v>0</v>
      </c>
      <c r="J639" s="170">
        <v>0</v>
      </c>
      <c r="K639" s="170">
        <v>0</v>
      </c>
      <c r="L639" s="170">
        <v>0</v>
      </c>
    </row>
    <row r="640" spans="1:12" s="167" customFormat="1" ht="15.6" customHeight="1">
      <c r="A640" s="422" t="s">
        <v>660</v>
      </c>
      <c r="B640" s="423"/>
      <c r="C640" s="164"/>
      <c r="D640" s="165"/>
      <c r="E640" s="166">
        <v>211</v>
      </c>
      <c r="F640" s="166">
        <v>118</v>
      </c>
      <c r="G640" s="166">
        <v>93</v>
      </c>
      <c r="H640" s="166">
        <v>42</v>
      </c>
      <c r="I640" s="166">
        <v>169</v>
      </c>
      <c r="J640" s="166">
        <v>28</v>
      </c>
      <c r="K640" s="166">
        <v>14</v>
      </c>
      <c r="L640" s="166">
        <v>14</v>
      </c>
    </row>
    <row r="641" spans="1:12" s="167" customFormat="1" ht="15.6" customHeight="1">
      <c r="A641" s="420"/>
      <c r="B641" s="421"/>
      <c r="C641" s="168" t="s">
        <v>548</v>
      </c>
      <c r="D641" s="169" t="s">
        <v>24</v>
      </c>
      <c r="E641" s="166">
        <v>1</v>
      </c>
      <c r="F641" s="170">
        <v>0</v>
      </c>
      <c r="G641" s="166">
        <v>1</v>
      </c>
      <c r="H641" s="166">
        <v>1</v>
      </c>
      <c r="I641" s="170">
        <v>0</v>
      </c>
      <c r="J641" s="170">
        <v>0</v>
      </c>
      <c r="K641" s="170">
        <v>0</v>
      </c>
      <c r="L641" s="170">
        <v>0</v>
      </c>
    </row>
    <row r="642" spans="1:12" s="167" customFormat="1" ht="15.6" customHeight="1">
      <c r="A642" s="420"/>
      <c r="B642" s="421"/>
      <c r="C642" s="168" t="s">
        <v>549</v>
      </c>
      <c r="D642" s="169" t="s">
        <v>24</v>
      </c>
      <c r="E642" s="166">
        <v>10</v>
      </c>
      <c r="F642" s="166">
        <v>6</v>
      </c>
      <c r="G642" s="166">
        <v>4</v>
      </c>
      <c r="H642" s="166">
        <v>3</v>
      </c>
      <c r="I642" s="166">
        <v>7</v>
      </c>
      <c r="J642" s="166">
        <v>4</v>
      </c>
      <c r="K642" s="170">
        <v>0</v>
      </c>
      <c r="L642" s="166">
        <v>4</v>
      </c>
    </row>
    <row r="643" spans="1:12" s="167" customFormat="1" ht="15.6" customHeight="1">
      <c r="A643" s="420"/>
      <c r="B643" s="421"/>
      <c r="C643" s="164"/>
      <c r="D643" s="169" t="s">
        <v>28</v>
      </c>
      <c r="E643" s="166">
        <v>2</v>
      </c>
      <c r="F643" s="166">
        <v>1</v>
      </c>
      <c r="G643" s="166">
        <v>1</v>
      </c>
      <c r="H643" s="166">
        <v>1</v>
      </c>
      <c r="I643" s="166">
        <v>1</v>
      </c>
      <c r="J643" s="166">
        <v>2</v>
      </c>
      <c r="K643" s="166">
        <v>1</v>
      </c>
      <c r="L643" s="166">
        <v>1</v>
      </c>
    </row>
    <row r="644" spans="1:12" s="167" customFormat="1" ht="15.6" customHeight="1">
      <c r="A644" s="420"/>
      <c r="B644" s="421"/>
      <c r="C644" s="164"/>
      <c r="D644" s="169" t="s">
        <v>564</v>
      </c>
      <c r="E644" s="166">
        <v>1</v>
      </c>
      <c r="F644" s="166">
        <v>1</v>
      </c>
      <c r="G644" s="170">
        <v>0</v>
      </c>
      <c r="H644" s="170">
        <v>0</v>
      </c>
      <c r="I644" s="166">
        <v>1</v>
      </c>
      <c r="J644" s="170">
        <v>0</v>
      </c>
      <c r="K644" s="170">
        <v>0</v>
      </c>
      <c r="L644" s="170">
        <v>0</v>
      </c>
    </row>
    <row r="645" spans="1:12" s="167" customFormat="1" ht="15.6" customHeight="1">
      <c r="A645" s="420"/>
      <c r="B645" s="421"/>
      <c r="C645" s="168" t="s">
        <v>550</v>
      </c>
      <c r="D645" s="169" t="s">
        <v>24</v>
      </c>
      <c r="E645" s="166">
        <v>176</v>
      </c>
      <c r="F645" s="166">
        <v>99</v>
      </c>
      <c r="G645" s="166">
        <v>77</v>
      </c>
      <c r="H645" s="166">
        <v>33</v>
      </c>
      <c r="I645" s="166">
        <v>143</v>
      </c>
      <c r="J645" s="166">
        <v>14</v>
      </c>
      <c r="K645" s="166">
        <v>7</v>
      </c>
      <c r="L645" s="166">
        <v>7</v>
      </c>
    </row>
    <row r="646" spans="1:12" s="167" customFormat="1" ht="15.6" customHeight="1">
      <c r="A646" s="420"/>
      <c r="B646" s="421"/>
      <c r="C646" s="164"/>
      <c r="D646" s="169" t="s">
        <v>28</v>
      </c>
      <c r="E646" s="166">
        <v>19</v>
      </c>
      <c r="F646" s="166">
        <v>10</v>
      </c>
      <c r="G646" s="166">
        <v>9</v>
      </c>
      <c r="H646" s="166">
        <v>4</v>
      </c>
      <c r="I646" s="166">
        <v>15</v>
      </c>
      <c r="J646" s="166">
        <v>8</v>
      </c>
      <c r="K646" s="166">
        <v>6</v>
      </c>
      <c r="L646" s="166">
        <v>2</v>
      </c>
    </row>
    <row r="647" spans="1:12" s="167" customFormat="1" ht="15.6" customHeight="1">
      <c r="A647" s="420"/>
      <c r="B647" s="421"/>
      <c r="C647" s="164"/>
      <c r="D647" s="169" t="s">
        <v>32</v>
      </c>
      <c r="E647" s="166">
        <v>2</v>
      </c>
      <c r="F647" s="166">
        <v>1</v>
      </c>
      <c r="G647" s="166">
        <v>1</v>
      </c>
      <c r="H647" s="170">
        <v>0</v>
      </c>
      <c r="I647" s="166">
        <v>2</v>
      </c>
      <c r="J647" s="170">
        <v>0</v>
      </c>
      <c r="K647" s="170">
        <v>0</v>
      </c>
      <c r="L647" s="170">
        <v>0</v>
      </c>
    </row>
    <row r="648" spans="1:12" s="167" customFormat="1" ht="15.6" customHeight="1">
      <c r="A648" s="422" t="s">
        <v>661</v>
      </c>
      <c r="B648" s="423"/>
      <c r="C648" s="164"/>
      <c r="D648" s="165"/>
      <c r="E648" s="166">
        <v>43</v>
      </c>
      <c r="F648" s="166">
        <v>29</v>
      </c>
      <c r="G648" s="166">
        <v>14</v>
      </c>
      <c r="H648" s="166">
        <v>7</v>
      </c>
      <c r="I648" s="166">
        <v>36</v>
      </c>
      <c r="J648" s="166">
        <v>7</v>
      </c>
      <c r="K648" s="166">
        <v>6</v>
      </c>
      <c r="L648" s="166">
        <v>1</v>
      </c>
    </row>
    <row r="649" spans="1:12" s="167" customFormat="1" ht="15.6" customHeight="1">
      <c r="A649" s="420"/>
      <c r="B649" s="421"/>
      <c r="C649" s="168" t="s">
        <v>549</v>
      </c>
      <c r="D649" s="169" t="s">
        <v>24</v>
      </c>
      <c r="E649" s="166">
        <v>1</v>
      </c>
      <c r="F649" s="166">
        <v>1</v>
      </c>
      <c r="G649" s="170">
        <v>0</v>
      </c>
      <c r="H649" s="170">
        <v>0</v>
      </c>
      <c r="I649" s="166">
        <v>1</v>
      </c>
      <c r="J649" s="170">
        <v>0</v>
      </c>
      <c r="K649" s="170">
        <v>0</v>
      </c>
      <c r="L649" s="170">
        <v>0</v>
      </c>
    </row>
    <row r="650" spans="1:12" s="167" customFormat="1" ht="15.6" customHeight="1">
      <c r="A650" s="420"/>
      <c r="B650" s="421"/>
      <c r="C650" s="164"/>
      <c r="D650" s="169" t="s">
        <v>28</v>
      </c>
      <c r="E650" s="166">
        <v>3</v>
      </c>
      <c r="F650" s="166">
        <v>3</v>
      </c>
      <c r="G650" s="170">
        <v>0</v>
      </c>
      <c r="H650" s="170">
        <v>0</v>
      </c>
      <c r="I650" s="166">
        <v>3</v>
      </c>
      <c r="J650" s="166">
        <v>1</v>
      </c>
      <c r="K650" s="170">
        <v>0</v>
      </c>
      <c r="L650" s="166">
        <v>1</v>
      </c>
    </row>
    <row r="651" spans="1:12" s="167" customFormat="1" ht="15.6" customHeight="1">
      <c r="A651" s="420"/>
      <c r="B651" s="421"/>
      <c r="C651" s="164"/>
      <c r="D651" s="169" t="s">
        <v>33</v>
      </c>
      <c r="E651" s="166">
        <v>1</v>
      </c>
      <c r="F651" s="170">
        <v>0</v>
      </c>
      <c r="G651" s="166">
        <v>1</v>
      </c>
      <c r="H651" s="170">
        <v>0</v>
      </c>
      <c r="I651" s="166">
        <v>1</v>
      </c>
      <c r="J651" s="170">
        <v>0</v>
      </c>
      <c r="K651" s="170">
        <v>0</v>
      </c>
      <c r="L651" s="170">
        <v>0</v>
      </c>
    </row>
    <row r="652" spans="1:12" s="167" customFormat="1" ht="15.6" customHeight="1">
      <c r="A652" s="420"/>
      <c r="B652" s="421"/>
      <c r="C652" s="164"/>
      <c r="D652" s="169" t="s">
        <v>36</v>
      </c>
      <c r="E652" s="166">
        <v>1</v>
      </c>
      <c r="F652" s="166">
        <v>1</v>
      </c>
      <c r="G652" s="170">
        <v>0</v>
      </c>
      <c r="H652" s="170">
        <v>0</v>
      </c>
      <c r="I652" s="166">
        <v>1</v>
      </c>
      <c r="J652" s="170">
        <v>0</v>
      </c>
      <c r="K652" s="170">
        <v>0</v>
      </c>
      <c r="L652" s="170">
        <v>0</v>
      </c>
    </row>
    <row r="653" spans="1:12" s="167" customFormat="1" ht="15.6" customHeight="1">
      <c r="A653" s="420"/>
      <c r="B653" s="421"/>
      <c r="C653" s="168" t="s">
        <v>550</v>
      </c>
      <c r="D653" s="169" t="s">
        <v>28</v>
      </c>
      <c r="E653" s="166">
        <v>35</v>
      </c>
      <c r="F653" s="166">
        <v>23</v>
      </c>
      <c r="G653" s="166">
        <v>12</v>
      </c>
      <c r="H653" s="166">
        <v>5</v>
      </c>
      <c r="I653" s="166">
        <v>30</v>
      </c>
      <c r="J653" s="166">
        <v>6</v>
      </c>
      <c r="K653" s="166">
        <v>6</v>
      </c>
      <c r="L653" s="170">
        <v>0</v>
      </c>
    </row>
    <row r="654" spans="1:12" s="167" customFormat="1" ht="15.6" customHeight="1">
      <c r="A654" s="420"/>
      <c r="B654" s="421"/>
      <c r="C654" s="164"/>
      <c r="D654" s="169" t="s">
        <v>32</v>
      </c>
      <c r="E654" s="166">
        <v>1</v>
      </c>
      <c r="F654" s="170">
        <v>0</v>
      </c>
      <c r="G654" s="166">
        <v>1</v>
      </c>
      <c r="H654" s="166">
        <v>1</v>
      </c>
      <c r="I654" s="170">
        <v>0</v>
      </c>
      <c r="J654" s="170">
        <v>0</v>
      </c>
      <c r="K654" s="170">
        <v>0</v>
      </c>
      <c r="L654" s="170">
        <v>0</v>
      </c>
    </row>
    <row r="655" spans="1:12" s="167" customFormat="1" ht="15.6" customHeight="1">
      <c r="A655" s="420"/>
      <c r="B655" s="421"/>
      <c r="C655" s="164"/>
      <c r="D655" s="169" t="s">
        <v>40</v>
      </c>
      <c r="E655" s="166">
        <v>1</v>
      </c>
      <c r="F655" s="166">
        <v>1</v>
      </c>
      <c r="G655" s="170">
        <v>0</v>
      </c>
      <c r="H655" s="166">
        <v>1</v>
      </c>
      <c r="I655" s="170">
        <v>0</v>
      </c>
      <c r="J655" s="170">
        <v>0</v>
      </c>
      <c r="K655" s="170">
        <v>0</v>
      </c>
      <c r="L655" s="170">
        <v>0</v>
      </c>
    </row>
    <row r="656" spans="1:12" s="167" customFormat="1" ht="15.6" customHeight="1">
      <c r="A656" s="422" t="s">
        <v>662</v>
      </c>
      <c r="B656" s="423"/>
      <c r="C656" s="164"/>
      <c r="D656" s="165"/>
      <c r="E656" s="166">
        <v>278</v>
      </c>
      <c r="F656" s="166">
        <v>146</v>
      </c>
      <c r="G656" s="166">
        <v>132</v>
      </c>
      <c r="H656" s="166">
        <v>102</v>
      </c>
      <c r="I656" s="166">
        <v>176</v>
      </c>
      <c r="J656" s="166">
        <v>26</v>
      </c>
      <c r="K656" s="166">
        <v>14</v>
      </c>
      <c r="L656" s="166">
        <v>12</v>
      </c>
    </row>
    <row r="657" spans="1:12" s="167" customFormat="1" ht="15.6" customHeight="1">
      <c r="A657" s="420"/>
      <c r="B657" s="421"/>
      <c r="C657" s="168" t="s">
        <v>549</v>
      </c>
      <c r="D657" s="169" t="s">
        <v>24</v>
      </c>
      <c r="E657" s="166">
        <v>1</v>
      </c>
      <c r="F657" s="166">
        <v>1</v>
      </c>
      <c r="G657" s="170">
        <v>0</v>
      </c>
      <c r="H657" s="166">
        <v>1</v>
      </c>
      <c r="I657" s="170">
        <v>0</v>
      </c>
      <c r="J657" s="170">
        <v>0</v>
      </c>
      <c r="K657" s="170">
        <v>0</v>
      </c>
      <c r="L657" s="170">
        <v>0</v>
      </c>
    </row>
    <row r="658" spans="1:12" s="167" customFormat="1" ht="15.6" customHeight="1">
      <c r="A658" s="420"/>
      <c r="B658" s="421"/>
      <c r="C658" s="164"/>
      <c r="D658" s="169" t="s">
        <v>28</v>
      </c>
      <c r="E658" s="170">
        <v>0</v>
      </c>
      <c r="F658" s="170">
        <v>0</v>
      </c>
      <c r="G658" s="170">
        <v>0</v>
      </c>
      <c r="H658" s="170">
        <v>0</v>
      </c>
      <c r="I658" s="170">
        <v>0</v>
      </c>
      <c r="J658" s="166">
        <v>1</v>
      </c>
      <c r="K658" s="170">
        <v>0</v>
      </c>
      <c r="L658" s="166">
        <v>1</v>
      </c>
    </row>
    <row r="659" spans="1:12" s="167" customFormat="1" ht="15.6" customHeight="1">
      <c r="A659" s="420"/>
      <c r="B659" s="421"/>
      <c r="C659" s="168" t="s">
        <v>550</v>
      </c>
      <c r="D659" s="169" t="s">
        <v>21</v>
      </c>
      <c r="E659" s="166">
        <v>7</v>
      </c>
      <c r="F659" s="166">
        <v>6</v>
      </c>
      <c r="G659" s="166">
        <v>1</v>
      </c>
      <c r="H659" s="166">
        <v>2</v>
      </c>
      <c r="I659" s="166">
        <v>5</v>
      </c>
      <c r="J659" s="170">
        <v>0</v>
      </c>
      <c r="K659" s="170">
        <v>0</v>
      </c>
      <c r="L659" s="170">
        <v>0</v>
      </c>
    </row>
    <row r="660" spans="1:12" s="167" customFormat="1" ht="15.6" customHeight="1">
      <c r="A660" s="420"/>
      <c r="B660" s="421"/>
      <c r="C660" s="164"/>
      <c r="D660" s="169" t="s">
        <v>22</v>
      </c>
      <c r="E660" s="166">
        <v>1</v>
      </c>
      <c r="F660" s="166">
        <v>1</v>
      </c>
      <c r="G660" s="170">
        <v>0</v>
      </c>
      <c r="H660" s="170">
        <v>0</v>
      </c>
      <c r="I660" s="166">
        <v>1</v>
      </c>
      <c r="J660" s="170">
        <v>0</v>
      </c>
      <c r="K660" s="170">
        <v>0</v>
      </c>
      <c r="L660" s="170">
        <v>0</v>
      </c>
    </row>
    <row r="661" spans="1:12" s="167" customFormat="1" ht="15.6" customHeight="1">
      <c r="A661" s="420"/>
      <c r="B661" s="421"/>
      <c r="C661" s="164"/>
      <c r="D661" s="169" t="s">
        <v>24</v>
      </c>
      <c r="E661" s="166">
        <v>166</v>
      </c>
      <c r="F661" s="166">
        <v>72</v>
      </c>
      <c r="G661" s="166">
        <v>94</v>
      </c>
      <c r="H661" s="166">
        <v>74</v>
      </c>
      <c r="I661" s="166">
        <v>92</v>
      </c>
      <c r="J661" s="166">
        <v>14</v>
      </c>
      <c r="K661" s="166">
        <v>7</v>
      </c>
      <c r="L661" s="166">
        <v>7</v>
      </c>
    </row>
    <row r="662" spans="1:12" s="167" customFormat="1" ht="15.6" customHeight="1">
      <c r="A662" s="420"/>
      <c r="B662" s="421"/>
      <c r="C662" s="164"/>
      <c r="D662" s="169" t="s">
        <v>25</v>
      </c>
      <c r="E662" s="166">
        <v>1</v>
      </c>
      <c r="F662" s="166">
        <v>1</v>
      </c>
      <c r="G662" s="170">
        <v>0</v>
      </c>
      <c r="H662" s="170">
        <v>0</v>
      </c>
      <c r="I662" s="166">
        <v>1</v>
      </c>
      <c r="J662" s="166">
        <v>1</v>
      </c>
      <c r="K662" s="170">
        <v>0</v>
      </c>
      <c r="L662" s="166">
        <v>1</v>
      </c>
    </row>
    <row r="663" spans="1:12" s="167" customFormat="1" ht="15.6" customHeight="1">
      <c r="A663" s="420"/>
      <c r="B663" s="421"/>
      <c r="C663" s="164"/>
      <c r="D663" s="169" t="s">
        <v>28</v>
      </c>
      <c r="E663" s="166">
        <v>63</v>
      </c>
      <c r="F663" s="166">
        <v>48</v>
      </c>
      <c r="G663" s="166">
        <v>15</v>
      </c>
      <c r="H663" s="166">
        <v>13</v>
      </c>
      <c r="I663" s="166">
        <v>50</v>
      </c>
      <c r="J663" s="166">
        <v>6</v>
      </c>
      <c r="K663" s="166">
        <v>5</v>
      </c>
      <c r="L663" s="166">
        <v>1</v>
      </c>
    </row>
    <row r="664" spans="1:12" s="167" customFormat="1" ht="15.6" customHeight="1">
      <c r="A664" s="420"/>
      <c r="B664" s="421"/>
      <c r="C664" s="164"/>
      <c r="D664" s="169" t="s">
        <v>32</v>
      </c>
      <c r="E664" s="166">
        <v>7</v>
      </c>
      <c r="F664" s="166">
        <v>1</v>
      </c>
      <c r="G664" s="166">
        <v>6</v>
      </c>
      <c r="H664" s="170">
        <v>0</v>
      </c>
      <c r="I664" s="166">
        <v>7</v>
      </c>
      <c r="J664" s="170">
        <v>0</v>
      </c>
      <c r="K664" s="170">
        <v>0</v>
      </c>
      <c r="L664" s="170">
        <v>0</v>
      </c>
    </row>
    <row r="665" spans="1:12" s="167" customFormat="1" ht="15.6" customHeight="1">
      <c r="A665" s="420"/>
      <c r="B665" s="421"/>
      <c r="C665" s="164"/>
      <c r="D665" s="169" t="s">
        <v>33</v>
      </c>
      <c r="E665" s="166">
        <v>18</v>
      </c>
      <c r="F665" s="166">
        <v>8</v>
      </c>
      <c r="G665" s="166">
        <v>10</v>
      </c>
      <c r="H665" s="166">
        <v>6</v>
      </c>
      <c r="I665" s="166">
        <v>12</v>
      </c>
      <c r="J665" s="166">
        <v>3</v>
      </c>
      <c r="K665" s="166">
        <v>1</v>
      </c>
      <c r="L665" s="166">
        <v>2</v>
      </c>
    </row>
    <row r="666" spans="1:12" s="167" customFormat="1" ht="15.6" customHeight="1">
      <c r="A666" s="420"/>
      <c r="B666" s="421"/>
      <c r="C666" s="164"/>
      <c r="D666" s="169" t="s">
        <v>35</v>
      </c>
      <c r="E666" s="166">
        <v>2</v>
      </c>
      <c r="F666" s="166">
        <v>1</v>
      </c>
      <c r="G666" s="166">
        <v>1</v>
      </c>
      <c r="H666" s="170">
        <v>0</v>
      </c>
      <c r="I666" s="166">
        <v>2</v>
      </c>
      <c r="J666" s="170">
        <v>0</v>
      </c>
      <c r="K666" s="170">
        <v>0</v>
      </c>
      <c r="L666" s="170">
        <v>0</v>
      </c>
    </row>
    <row r="667" spans="1:12" s="167" customFormat="1" ht="15.6" customHeight="1">
      <c r="A667" s="420"/>
      <c r="B667" s="421"/>
      <c r="C667" s="164"/>
      <c r="D667" s="169" t="s">
        <v>37</v>
      </c>
      <c r="E667" s="166">
        <v>1</v>
      </c>
      <c r="F667" s="166">
        <v>1</v>
      </c>
      <c r="G667" s="170">
        <v>0</v>
      </c>
      <c r="H667" s="166">
        <v>1</v>
      </c>
      <c r="I667" s="170">
        <v>0</v>
      </c>
      <c r="J667" s="170">
        <v>0</v>
      </c>
      <c r="K667" s="170">
        <v>0</v>
      </c>
      <c r="L667" s="170">
        <v>0</v>
      </c>
    </row>
    <row r="668" spans="1:12" s="167" customFormat="1" ht="15.6" customHeight="1">
      <c r="A668" s="420"/>
      <c r="B668" s="421"/>
      <c r="C668" s="164"/>
      <c r="D668" s="169" t="s">
        <v>38</v>
      </c>
      <c r="E668" s="166">
        <v>1</v>
      </c>
      <c r="F668" s="166">
        <v>1</v>
      </c>
      <c r="G668" s="170">
        <v>0</v>
      </c>
      <c r="H668" s="170">
        <v>0</v>
      </c>
      <c r="I668" s="166">
        <v>1</v>
      </c>
      <c r="J668" s="170">
        <v>0</v>
      </c>
      <c r="K668" s="170">
        <v>0</v>
      </c>
      <c r="L668" s="170">
        <v>0</v>
      </c>
    </row>
    <row r="669" spans="1:12" s="167" customFormat="1" ht="15.6" customHeight="1">
      <c r="A669" s="420"/>
      <c r="B669" s="421"/>
      <c r="C669" s="164"/>
      <c r="D669" s="169" t="s">
        <v>39</v>
      </c>
      <c r="E669" s="170">
        <v>0</v>
      </c>
      <c r="F669" s="170">
        <v>0</v>
      </c>
      <c r="G669" s="170">
        <v>0</v>
      </c>
      <c r="H669" s="170">
        <v>0</v>
      </c>
      <c r="I669" s="170">
        <v>0</v>
      </c>
      <c r="J669" s="166">
        <v>1</v>
      </c>
      <c r="K669" s="166">
        <v>1</v>
      </c>
      <c r="L669" s="170">
        <v>0</v>
      </c>
    </row>
    <row r="670" spans="1:12" s="167" customFormat="1" ht="15.6" customHeight="1">
      <c r="A670" s="420"/>
      <c r="B670" s="421"/>
      <c r="C670" s="164"/>
      <c r="D670" s="169" t="s">
        <v>589</v>
      </c>
      <c r="E670" s="166">
        <v>1</v>
      </c>
      <c r="F670" s="166">
        <v>1</v>
      </c>
      <c r="G670" s="170">
        <v>0</v>
      </c>
      <c r="H670" s="170">
        <v>0</v>
      </c>
      <c r="I670" s="166">
        <v>1</v>
      </c>
      <c r="J670" s="170">
        <v>0</v>
      </c>
      <c r="K670" s="170">
        <v>0</v>
      </c>
      <c r="L670" s="170">
        <v>0</v>
      </c>
    </row>
    <row r="671" spans="1:12" s="167" customFormat="1" ht="15.6" customHeight="1">
      <c r="A671" s="420"/>
      <c r="B671" s="421"/>
      <c r="C671" s="164"/>
      <c r="D671" s="169" t="s">
        <v>40</v>
      </c>
      <c r="E671" s="166">
        <v>3</v>
      </c>
      <c r="F671" s="166">
        <v>3</v>
      </c>
      <c r="G671" s="170">
        <v>0</v>
      </c>
      <c r="H671" s="170">
        <v>0</v>
      </c>
      <c r="I671" s="166">
        <v>3</v>
      </c>
      <c r="J671" s="170">
        <v>0</v>
      </c>
      <c r="K671" s="170">
        <v>0</v>
      </c>
      <c r="L671" s="170">
        <v>0</v>
      </c>
    </row>
    <row r="672" spans="1:12" s="167" customFormat="1" ht="15.6" customHeight="1">
      <c r="A672" s="420"/>
      <c r="B672" s="421"/>
      <c r="C672" s="168" t="s">
        <v>546</v>
      </c>
      <c r="D672" s="169" t="s">
        <v>21</v>
      </c>
      <c r="E672" s="166">
        <v>6</v>
      </c>
      <c r="F672" s="166">
        <v>1</v>
      </c>
      <c r="G672" s="166">
        <v>5</v>
      </c>
      <c r="H672" s="166">
        <v>5</v>
      </c>
      <c r="I672" s="166">
        <v>1</v>
      </c>
      <c r="J672" s="170">
        <v>0</v>
      </c>
      <c r="K672" s="170">
        <v>0</v>
      </c>
      <c r="L672" s="170">
        <v>0</v>
      </c>
    </row>
    <row r="673" spans="1:12" s="167" customFormat="1" ht="15.6" customHeight="1">
      <c r="A673" s="422" t="s">
        <v>663</v>
      </c>
      <c r="B673" s="423"/>
      <c r="C673" s="164"/>
      <c r="D673" s="165"/>
      <c r="E673" s="166">
        <v>149</v>
      </c>
      <c r="F673" s="166">
        <v>59</v>
      </c>
      <c r="G673" s="166">
        <v>90</v>
      </c>
      <c r="H673" s="166">
        <v>34</v>
      </c>
      <c r="I673" s="166">
        <v>115</v>
      </c>
      <c r="J673" s="166">
        <v>31</v>
      </c>
      <c r="K673" s="166">
        <v>13</v>
      </c>
      <c r="L673" s="166">
        <v>18</v>
      </c>
    </row>
    <row r="674" spans="1:12" s="167" customFormat="1" ht="15.6" customHeight="1">
      <c r="A674" s="420"/>
      <c r="B674" s="421"/>
      <c r="C674" s="168" t="s">
        <v>549</v>
      </c>
      <c r="D674" s="169" t="s">
        <v>21</v>
      </c>
      <c r="E674" s="166">
        <v>1</v>
      </c>
      <c r="F674" s="170">
        <v>0</v>
      </c>
      <c r="G674" s="166">
        <v>1</v>
      </c>
      <c r="H674" s="166">
        <v>1</v>
      </c>
      <c r="I674" s="170">
        <v>0</v>
      </c>
      <c r="J674" s="170">
        <v>0</v>
      </c>
      <c r="K674" s="170">
        <v>0</v>
      </c>
      <c r="L674" s="170">
        <v>0</v>
      </c>
    </row>
    <row r="675" spans="1:12" s="167" customFormat="1" ht="15.6" customHeight="1">
      <c r="A675" s="420"/>
      <c r="B675" s="421"/>
      <c r="C675" s="164"/>
      <c r="D675" s="169" t="s">
        <v>28</v>
      </c>
      <c r="E675" s="166">
        <v>2</v>
      </c>
      <c r="F675" s="166">
        <v>1</v>
      </c>
      <c r="G675" s="166">
        <v>1</v>
      </c>
      <c r="H675" s="166">
        <v>1</v>
      </c>
      <c r="I675" s="166">
        <v>1</v>
      </c>
      <c r="J675" s="166">
        <v>1</v>
      </c>
      <c r="K675" s="170">
        <v>0</v>
      </c>
      <c r="L675" s="166">
        <v>1</v>
      </c>
    </row>
    <row r="676" spans="1:12" s="167" customFormat="1" ht="15.6" customHeight="1">
      <c r="A676" s="420"/>
      <c r="B676" s="421"/>
      <c r="C676" s="164"/>
      <c r="D676" s="169" t="s">
        <v>32</v>
      </c>
      <c r="E676" s="166">
        <v>1</v>
      </c>
      <c r="F676" s="166">
        <v>1</v>
      </c>
      <c r="G676" s="170">
        <v>0</v>
      </c>
      <c r="H676" s="166">
        <v>1</v>
      </c>
      <c r="I676" s="170">
        <v>0</v>
      </c>
      <c r="J676" s="170">
        <v>0</v>
      </c>
      <c r="K676" s="170">
        <v>0</v>
      </c>
      <c r="L676" s="170">
        <v>0</v>
      </c>
    </row>
    <row r="677" spans="1:12" s="167" customFormat="1" ht="15.6" customHeight="1">
      <c r="A677" s="420"/>
      <c r="B677" s="421"/>
      <c r="C677" s="164"/>
      <c r="D677" s="169" t="s">
        <v>41</v>
      </c>
      <c r="E677" s="170">
        <v>0</v>
      </c>
      <c r="F677" s="170">
        <v>0</v>
      </c>
      <c r="G677" s="170">
        <v>0</v>
      </c>
      <c r="H677" s="170">
        <v>0</v>
      </c>
      <c r="I677" s="170">
        <v>0</v>
      </c>
      <c r="J677" s="166">
        <v>1</v>
      </c>
      <c r="K677" s="166">
        <v>1</v>
      </c>
      <c r="L677" s="170">
        <v>0</v>
      </c>
    </row>
    <row r="678" spans="1:12" s="167" customFormat="1" ht="15.6" customHeight="1">
      <c r="A678" s="420"/>
      <c r="B678" s="421"/>
      <c r="C678" s="168" t="s">
        <v>550</v>
      </c>
      <c r="D678" s="169" t="s">
        <v>21</v>
      </c>
      <c r="E678" s="166">
        <v>44</v>
      </c>
      <c r="F678" s="166">
        <v>16</v>
      </c>
      <c r="G678" s="166">
        <v>28</v>
      </c>
      <c r="H678" s="166">
        <v>16</v>
      </c>
      <c r="I678" s="166">
        <v>28</v>
      </c>
      <c r="J678" s="166">
        <v>3</v>
      </c>
      <c r="K678" s="166">
        <v>1</v>
      </c>
      <c r="L678" s="166">
        <v>2</v>
      </c>
    </row>
    <row r="679" spans="1:12" s="167" customFormat="1" ht="15.6" customHeight="1">
      <c r="A679" s="420"/>
      <c r="B679" s="421"/>
      <c r="C679" s="164"/>
      <c r="D679" s="169" t="s">
        <v>24</v>
      </c>
      <c r="E679" s="166">
        <v>20</v>
      </c>
      <c r="F679" s="166">
        <v>8</v>
      </c>
      <c r="G679" s="166">
        <v>12</v>
      </c>
      <c r="H679" s="166">
        <v>5</v>
      </c>
      <c r="I679" s="166">
        <v>15</v>
      </c>
      <c r="J679" s="166">
        <v>7</v>
      </c>
      <c r="K679" s="166">
        <v>5</v>
      </c>
      <c r="L679" s="166">
        <v>2</v>
      </c>
    </row>
    <row r="680" spans="1:12" s="167" customFormat="1" ht="15.6" customHeight="1">
      <c r="A680" s="420"/>
      <c r="B680" s="421"/>
      <c r="C680" s="164"/>
      <c r="D680" s="169" t="s">
        <v>26</v>
      </c>
      <c r="E680" s="166">
        <v>1</v>
      </c>
      <c r="F680" s="170">
        <v>0</v>
      </c>
      <c r="G680" s="166">
        <v>1</v>
      </c>
      <c r="H680" s="170">
        <v>0</v>
      </c>
      <c r="I680" s="166">
        <v>1</v>
      </c>
      <c r="J680" s="170">
        <v>0</v>
      </c>
      <c r="K680" s="170">
        <v>0</v>
      </c>
      <c r="L680" s="170">
        <v>0</v>
      </c>
    </row>
    <row r="681" spans="1:12" s="167" customFormat="1" ht="15.6" customHeight="1">
      <c r="A681" s="420"/>
      <c r="B681" s="421"/>
      <c r="C681" s="164"/>
      <c r="D681" s="169" t="s">
        <v>28</v>
      </c>
      <c r="E681" s="166">
        <v>32</v>
      </c>
      <c r="F681" s="166">
        <v>15</v>
      </c>
      <c r="G681" s="166">
        <v>17</v>
      </c>
      <c r="H681" s="166">
        <v>5</v>
      </c>
      <c r="I681" s="166">
        <v>27</v>
      </c>
      <c r="J681" s="166">
        <v>8</v>
      </c>
      <c r="K681" s="166">
        <v>4</v>
      </c>
      <c r="L681" s="166">
        <v>4</v>
      </c>
    </row>
    <row r="682" spans="1:12" s="167" customFormat="1" ht="15.6" customHeight="1">
      <c r="A682" s="420"/>
      <c r="B682" s="421"/>
      <c r="C682" s="164"/>
      <c r="D682" s="169" t="s">
        <v>29</v>
      </c>
      <c r="E682" s="166">
        <v>1</v>
      </c>
      <c r="F682" s="170">
        <v>0</v>
      </c>
      <c r="G682" s="166">
        <v>1</v>
      </c>
      <c r="H682" s="170">
        <v>0</v>
      </c>
      <c r="I682" s="166">
        <v>1</v>
      </c>
      <c r="J682" s="166">
        <v>1</v>
      </c>
      <c r="K682" s="170">
        <v>0</v>
      </c>
      <c r="L682" s="166">
        <v>1</v>
      </c>
    </row>
    <row r="683" spans="1:12" s="167" customFormat="1" ht="15.6" customHeight="1">
      <c r="A683" s="420"/>
      <c r="B683" s="421"/>
      <c r="C683" s="164"/>
      <c r="D683" s="169" t="s">
        <v>32</v>
      </c>
      <c r="E683" s="166">
        <v>3</v>
      </c>
      <c r="F683" s="166">
        <v>1</v>
      </c>
      <c r="G683" s="166">
        <v>2</v>
      </c>
      <c r="H683" s="170">
        <v>0</v>
      </c>
      <c r="I683" s="166">
        <v>3</v>
      </c>
      <c r="J683" s="170">
        <v>0</v>
      </c>
      <c r="K683" s="170">
        <v>0</v>
      </c>
      <c r="L683" s="170">
        <v>0</v>
      </c>
    </row>
    <row r="684" spans="1:12" s="167" customFormat="1" ht="15.6" customHeight="1">
      <c r="A684" s="420"/>
      <c r="B684" s="421"/>
      <c r="C684" s="164"/>
      <c r="D684" s="169" t="s">
        <v>33</v>
      </c>
      <c r="E684" s="166">
        <v>27</v>
      </c>
      <c r="F684" s="166">
        <v>12</v>
      </c>
      <c r="G684" s="166">
        <v>15</v>
      </c>
      <c r="H684" s="166">
        <v>2</v>
      </c>
      <c r="I684" s="166">
        <v>25</v>
      </c>
      <c r="J684" s="166">
        <v>6</v>
      </c>
      <c r="K684" s="166">
        <v>2</v>
      </c>
      <c r="L684" s="166">
        <v>4</v>
      </c>
    </row>
    <row r="685" spans="1:12" s="167" customFormat="1" ht="15.6" customHeight="1">
      <c r="A685" s="420"/>
      <c r="B685" s="421"/>
      <c r="C685" s="164"/>
      <c r="D685" s="169" t="s">
        <v>39</v>
      </c>
      <c r="E685" s="166">
        <v>1</v>
      </c>
      <c r="F685" s="166">
        <v>1</v>
      </c>
      <c r="G685" s="170">
        <v>0</v>
      </c>
      <c r="H685" s="170">
        <v>0</v>
      </c>
      <c r="I685" s="166">
        <v>1</v>
      </c>
      <c r="J685" s="170">
        <v>0</v>
      </c>
      <c r="K685" s="170">
        <v>0</v>
      </c>
      <c r="L685" s="170">
        <v>0</v>
      </c>
    </row>
    <row r="686" spans="1:12" s="167" customFormat="1" ht="15.6" customHeight="1">
      <c r="A686" s="420"/>
      <c r="B686" s="421"/>
      <c r="C686" s="164"/>
      <c r="D686" s="169" t="s">
        <v>41</v>
      </c>
      <c r="E686" s="166">
        <v>2</v>
      </c>
      <c r="F686" s="166">
        <v>1</v>
      </c>
      <c r="G686" s="166">
        <v>1</v>
      </c>
      <c r="H686" s="170">
        <v>0</v>
      </c>
      <c r="I686" s="166">
        <v>2</v>
      </c>
      <c r="J686" s="170">
        <v>0</v>
      </c>
      <c r="K686" s="170">
        <v>0</v>
      </c>
      <c r="L686" s="170">
        <v>0</v>
      </c>
    </row>
    <row r="687" spans="1:12" s="167" customFormat="1" ht="15.6" customHeight="1">
      <c r="A687" s="420"/>
      <c r="B687" s="421"/>
      <c r="C687" s="164"/>
      <c r="D687" s="169" t="s">
        <v>593</v>
      </c>
      <c r="E687" s="170">
        <v>0</v>
      </c>
      <c r="F687" s="170">
        <v>0</v>
      </c>
      <c r="G687" s="170">
        <v>0</v>
      </c>
      <c r="H687" s="170">
        <v>0</v>
      </c>
      <c r="I687" s="170">
        <v>0</v>
      </c>
      <c r="J687" s="166">
        <v>1</v>
      </c>
      <c r="K687" s="170">
        <v>0</v>
      </c>
      <c r="L687" s="166">
        <v>1</v>
      </c>
    </row>
    <row r="688" spans="1:12" s="167" customFormat="1" ht="15.6" customHeight="1">
      <c r="A688" s="420"/>
      <c r="B688" s="421"/>
      <c r="C688" s="168" t="s">
        <v>546</v>
      </c>
      <c r="D688" s="169" t="s">
        <v>21</v>
      </c>
      <c r="E688" s="166">
        <v>1</v>
      </c>
      <c r="F688" s="170">
        <v>0</v>
      </c>
      <c r="G688" s="166">
        <v>1</v>
      </c>
      <c r="H688" s="166">
        <v>1</v>
      </c>
      <c r="I688" s="170">
        <v>0</v>
      </c>
      <c r="J688" s="170">
        <v>0</v>
      </c>
      <c r="K688" s="170">
        <v>0</v>
      </c>
      <c r="L688" s="170">
        <v>0</v>
      </c>
    </row>
    <row r="689" spans="1:12" s="167" customFormat="1" ht="15.6" customHeight="1">
      <c r="A689" s="420"/>
      <c r="B689" s="421"/>
      <c r="C689" s="164"/>
      <c r="D689" s="169" t="s">
        <v>24</v>
      </c>
      <c r="E689" s="166">
        <v>10</v>
      </c>
      <c r="F689" s="166">
        <v>2</v>
      </c>
      <c r="G689" s="166">
        <v>8</v>
      </c>
      <c r="H689" s="166">
        <v>1</v>
      </c>
      <c r="I689" s="166">
        <v>9</v>
      </c>
      <c r="J689" s="170">
        <v>0</v>
      </c>
      <c r="K689" s="170">
        <v>0</v>
      </c>
      <c r="L689" s="170">
        <v>0</v>
      </c>
    </row>
    <row r="690" spans="1:12" s="167" customFormat="1" ht="15.6" customHeight="1">
      <c r="A690" s="420"/>
      <c r="B690" s="421"/>
      <c r="C690" s="164"/>
      <c r="D690" s="169" t="s">
        <v>30</v>
      </c>
      <c r="E690" s="166">
        <v>1</v>
      </c>
      <c r="F690" s="166">
        <v>1</v>
      </c>
      <c r="G690" s="170">
        <v>0</v>
      </c>
      <c r="H690" s="170">
        <v>0</v>
      </c>
      <c r="I690" s="166">
        <v>1</v>
      </c>
      <c r="J690" s="170">
        <v>0</v>
      </c>
      <c r="K690" s="170">
        <v>0</v>
      </c>
      <c r="L690" s="170">
        <v>0</v>
      </c>
    </row>
    <row r="691" spans="1:12" s="167" customFormat="1" ht="15.6" customHeight="1">
      <c r="A691" s="420"/>
      <c r="B691" s="421"/>
      <c r="C691" s="164"/>
      <c r="D691" s="169" t="s">
        <v>32</v>
      </c>
      <c r="E691" s="166">
        <v>2</v>
      </c>
      <c r="F691" s="170">
        <v>0</v>
      </c>
      <c r="G691" s="166">
        <v>2</v>
      </c>
      <c r="H691" s="166">
        <v>1</v>
      </c>
      <c r="I691" s="166">
        <v>1</v>
      </c>
      <c r="J691" s="170">
        <v>0</v>
      </c>
      <c r="K691" s="170">
        <v>0</v>
      </c>
      <c r="L691" s="170">
        <v>0</v>
      </c>
    </row>
    <row r="692" spans="1:12" s="167" customFormat="1" ht="15.6" customHeight="1">
      <c r="A692" s="420"/>
      <c r="B692" s="421"/>
      <c r="C692" s="164"/>
      <c r="D692" s="169" t="s">
        <v>33</v>
      </c>
      <c r="E692" s="170">
        <v>0</v>
      </c>
      <c r="F692" s="170">
        <v>0</v>
      </c>
      <c r="G692" s="170">
        <v>0</v>
      </c>
      <c r="H692" s="170">
        <v>0</v>
      </c>
      <c r="I692" s="170">
        <v>0</v>
      </c>
      <c r="J692" s="166">
        <v>2</v>
      </c>
      <c r="K692" s="170">
        <v>0</v>
      </c>
      <c r="L692" s="166">
        <v>2</v>
      </c>
    </row>
    <row r="693" spans="1:12" s="167" customFormat="1" ht="15.6" customHeight="1">
      <c r="A693" s="420"/>
      <c r="B693" s="421"/>
      <c r="C693" s="164"/>
      <c r="D693" s="169" t="s">
        <v>41</v>
      </c>
      <c r="E693" s="170">
        <v>0</v>
      </c>
      <c r="F693" s="170">
        <v>0</v>
      </c>
      <c r="G693" s="170">
        <v>0</v>
      </c>
      <c r="H693" s="170">
        <v>0</v>
      </c>
      <c r="I693" s="170">
        <v>0</v>
      </c>
      <c r="J693" s="166">
        <v>1</v>
      </c>
      <c r="K693" s="170">
        <v>0</v>
      </c>
      <c r="L693" s="166">
        <v>1</v>
      </c>
    </row>
    <row r="694" spans="1:12" s="167" customFormat="1" ht="15.6" customHeight="1">
      <c r="A694" s="422" t="s">
        <v>664</v>
      </c>
      <c r="B694" s="423"/>
      <c r="C694" s="164"/>
      <c r="D694" s="165"/>
      <c r="E694" s="166">
        <v>43</v>
      </c>
      <c r="F694" s="166">
        <v>22</v>
      </c>
      <c r="G694" s="166">
        <v>21</v>
      </c>
      <c r="H694" s="166">
        <v>7</v>
      </c>
      <c r="I694" s="166">
        <v>36</v>
      </c>
      <c r="J694" s="166">
        <v>10</v>
      </c>
      <c r="K694" s="166">
        <v>7</v>
      </c>
      <c r="L694" s="166">
        <v>3</v>
      </c>
    </row>
    <row r="695" spans="1:12" s="167" customFormat="1" ht="15.6" customHeight="1">
      <c r="A695" s="420"/>
      <c r="B695" s="421"/>
      <c r="C695" s="168" t="s">
        <v>549</v>
      </c>
      <c r="D695" s="169" t="s">
        <v>25</v>
      </c>
      <c r="E695" s="166">
        <v>1</v>
      </c>
      <c r="F695" s="166">
        <v>1</v>
      </c>
      <c r="G695" s="170">
        <v>0</v>
      </c>
      <c r="H695" s="170">
        <v>0</v>
      </c>
      <c r="I695" s="166">
        <v>1</v>
      </c>
      <c r="J695" s="170">
        <v>0</v>
      </c>
      <c r="K695" s="170">
        <v>0</v>
      </c>
      <c r="L695" s="170">
        <v>0</v>
      </c>
    </row>
    <row r="696" spans="1:12" s="167" customFormat="1" ht="15.6" customHeight="1">
      <c r="A696" s="420"/>
      <c r="B696" s="421"/>
      <c r="C696" s="164"/>
      <c r="D696" s="169" t="s">
        <v>28</v>
      </c>
      <c r="E696" s="170">
        <v>0</v>
      </c>
      <c r="F696" s="170">
        <v>0</v>
      </c>
      <c r="G696" s="170">
        <v>0</v>
      </c>
      <c r="H696" s="170">
        <v>0</v>
      </c>
      <c r="I696" s="170">
        <v>0</v>
      </c>
      <c r="J696" s="166">
        <v>1</v>
      </c>
      <c r="K696" s="166">
        <v>1</v>
      </c>
      <c r="L696" s="170">
        <v>0</v>
      </c>
    </row>
    <row r="697" spans="1:12" s="167" customFormat="1" ht="15.6" customHeight="1">
      <c r="A697" s="420"/>
      <c r="B697" s="421"/>
      <c r="C697" s="168" t="s">
        <v>550</v>
      </c>
      <c r="D697" s="169" t="s">
        <v>21</v>
      </c>
      <c r="E697" s="166">
        <v>1</v>
      </c>
      <c r="F697" s="170">
        <v>0</v>
      </c>
      <c r="G697" s="166">
        <v>1</v>
      </c>
      <c r="H697" s="166">
        <v>1</v>
      </c>
      <c r="I697" s="170">
        <v>0</v>
      </c>
      <c r="J697" s="170">
        <v>0</v>
      </c>
      <c r="K697" s="170">
        <v>0</v>
      </c>
      <c r="L697" s="170">
        <v>0</v>
      </c>
    </row>
    <row r="698" spans="1:12" s="167" customFormat="1" ht="15.6" customHeight="1">
      <c r="A698" s="420"/>
      <c r="B698" s="421"/>
      <c r="C698" s="164"/>
      <c r="D698" s="169" t="s">
        <v>24</v>
      </c>
      <c r="E698" s="166">
        <v>4</v>
      </c>
      <c r="F698" s="166">
        <v>1</v>
      </c>
      <c r="G698" s="166">
        <v>3</v>
      </c>
      <c r="H698" s="166">
        <v>1</v>
      </c>
      <c r="I698" s="166">
        <v>3</v>
      </c>
      <c r="J698" s="166">
        <v>1</v>
      </c>
      <c r="K698" s="166">
        <v>1</v>
      </c>
      <c r="L698" s="170">
        <v>0</v>
      </c>
    </row>
    <row r="699" spans="1:12" s="167" customFormat="1" ht="15.6" customHeight="1">
      <c r="A699" s="420"/>
      <c r="B699" s="421"/>
      <c r="C699" s="164"/>
      <c r="D699" s="169" t="s">
        <v>28</v>
      </c>
      <c r="E699" s="166">
        <v>34</v>
      </c>
      <c r="F699" s="166">
        <v>20</v>
      </c>
      <c r="G699" s="166">
        <v>14</v>
      </c>
      <c r="H699" s="166">
        <v>5</v>
      </c>
      <c r="I699" s="166">
        <v>29</v>
      </c>
      <c r="J699" s="166">
        <v>8</v>
      </c>
      <c r="K699" s="166">
        <v>5</v>
      </c>
      <c r="L699" s="166">
        <v>3</v>
      </c>
    </row>
    <row r="700" spans="1:12" s="167" customFormat="1" ht="15.6" customHeight="1">
      <c r="A700" s="420"/>
      <c r="B700" s="421"/>
      <c r="C700" s="164"/>
      <c r="D700" s="169" t="s">
        <v>32</v>
      </c>
      <c r="E700" s="166">
        <v>3</v>
      </c>
      <c r="F700" s="170">
        <v>0</v>
      </c>
      <c r="G700" s="166">
        <v>3</v>
      </c>
      <c r="H700" s="170">
        <v>0</v>
      </c>
      <c r="I700" s="166">
        <v>3</v>
      </c>
      <c r="J700" s="170">
        <v>0</v>
      </c>
      <c r="K700" s="170">
        <v>0</v>
      </c>
      <c r="L700" s="170">
        <v>0</v>
      </c>
    </row>
    <row r="701" spans="1:12" s="167" customFormat="1" ht="15.6" customHeight="1">
      <c r="A701" s="422" t="s">
        <v>665</v>
      </c>
      <c r="B701" s="423"/>
      <c r="C701" s="164"/>
      <c r="D701" s="165"/>
      <c r="E701" s="166">
        <v>183</v>
      </c>
      <c r="F701" s="166">
        <v>95</v>
      </c>
      <c r="G701" s="166">
        <v>88</v>
      </c>
      <c r="H701" s="166">
        <v>59</v>
      </c>
      <c r="I701" s="166">
        <v>124</v>
      </c>
      <c r="J701" s="166">
        <v>52</v>
      </c>
      <c r="K701" s="166">
        <v>33</v>
      </c>
      <c r="L701" s="166">
        <v>19</v>
      </c>
    </row>
    <row r="702" spans="1:12" s="167" customFormat="1" ht="15.6" customHeight="1">
      <c r="A702" s="420"/>
      <c r="B702" s="421"/>
      <c r="C702" s="168" t="s">
        <v>548</v>
      </c>
      <c r="D702" s="169" t="s">
        <v>28</v>
      </c>
      <c r="E702" s="166">
        <v>1</v>
      </c>
      <c r="F702" s="166">
        <v>1</v>
      </c>
      <c r="G702" s="170">
        <v>0</v>
      </c>
      <c r="H702" s="166">
        <v>1</v>
      </c>
      <c r="I702" s="170">
        <v>0</v>
      </c>
      <c r="J702" s="170">
        <v>0</v>
      </c>
      <c r="K702" s="170">
        <v>0</v>
      </c>
      <c r="L702" s="170">
        <v>0</v>
      </c>
    </row>
    <row r="703" spans="1:12" s="167" customFormat="1" ht="15.6" customHeight="1">
      <c r="A703" s="420"/>
      <c r="B703" s="421"/>
      <c r="C703" s="168" t="s">
        <v>549</v>
      </c>
      <c r="D703" s="169" t="s">
        <v>24</v>
      </c>
      <c r="E703" s="166">
        <v>4</v>
      </c>
      <c r="F703" s="166">
        <v>1</v>
      </c>
      <c r="G703" s="166">
        <v>3</v>
      </c>
      <c r="H703" s="166">
        <v>2</v>
      </c>
      <c r="I703" s="166">
        <v>2</v>
      </c>
      <c r="J703" s="170">
        <v>0</v>
      </c>
      <c r="K703" s="170">
        <v>0</v>
      </c>
      <c r="L703" s="170">
        <v>0</v>
      </c>
    </row>
    <row r="704" spans="1:12" s="167" customFormat="1" ht="15.6" customHeight="1">
      <c r="A704" s="420"/>
      <c r="B704" s="421"/>
      <c r="C704" s="164"/>
      <c r="D704" s="169" t="s">
        <v>28</v>
      </c>
      <c r="E704" s="166">
        <v>10</v>
      </c>
      <c r="F704" s="166">
        <v>6</v>
      </c>
      <c r="G704" s="166">
        <v>4</v>
      </c>
      <c r="H704" s="166">
        <v>6</v>
      </c>
      <c r="I704" s="166">
        <v>4</v>
      </c>
      <c r="J704" s="166">
        <v>3</v>
      </c>
      <c r="K704" s="166">
        <v>1</v>
      </c>
      <c r="L704" s="166">
        <v>2</v>
      </c>
    </row>
    <row r="705" spans="1:12" s="167" customFormat="1" ht="15.6" customHeight="1">
      <c r="A705" s="420"/>
      <c r="B705" s="421"/>
      <c r="C705" s="164"/>
      <c r="D705" s="169" t="s">
        <v>33</v>
      </c>
      <c r="E705" s="166">
        <v>1</v>
      </c>
      <c r="F705" s="170">
        <v>0</v>
      </c>
      <c r="G705" s="166">
        <v>1</v>
      </c>
      <c r="H705" s="170">
        <v>0</v>
      </c>
      <c r="I705" s="166">
        <v>1</v>
      </c>
      <c r="J705" s="170">
        <v>0</v>
      </c>
      <c r="K705" s="170">
        <v>0</v>
      </c>
      <c r="L705" s="170">
        <v>0</v>
      </c>
    </row>
    <row r="706" spans="1:12" s="167" customFormat="1" ht="15.6" customHeight="1">
      <c r="A706" s="420"/>
      <c r="B706" s="421"/>
      <c r="C706" s="168" t="s">
        <v>550</v>
      </c>
      <c r="D706" s="169" t="s">
        <v>21</v>
      </c>
      <c r="E706" s="166">
        <v>5</v>
      </c>
      <c r="F706" s="170">
        <v>0</v>
      </c>
      <c r="G706" s="166">
        <v>5</v>
      </c>
      <c r="H706" s="166">
        <v>5</v>
      </c>
      <c r="I706" s="170">
        <v>0</v>
      </c>
      <c r="J706" s="170">
        <v>0</v>
      </c>
      <c r="K706" s="170">
        <v>0</v>
      </c>
      <c r="L706" s="170">
        <v>0</v>
      </c>
    </row>
    <row r="707" spans="1:12" s="167" customFormat="1" ht="15.6" customHeight="1">
      <c r="A707" s="420"/>
      <c r="B707" s="421"/>
      <c r="C707" s="164"/>
      <c r="D707" s="169" t="s">
        <v>24</v>
      </c>
      <c r="E707" s="166">
        <v>99</v>
      </c>
      <c r="F707" s="166">
        <v>52</v>
      </c>
      <c r="G707" s="166">
        <v>47</v>
      </c>
      <c r="H707" s="166">
        <v>27</v>
      </c>
      <c r="I707" s="166">
        <v>72</v>
      </c>
      <c r="J707" s="166">
        <v>21</v>
      </c>
      <c r="K707" s="166">
        <v>11</v>
      </c>
      <c r="L707" s="166">
        <v>10</v>
      </c>
    </row>
    <row r="708" spans="1:12" s="167" customFormat="1" ht="15.6" customHeight="1">
      <c r="A708" s="420"/>
      <c r="B708" s="421"/>
      <c r="C708" s="164"/>
      <c r="D708" s="169" t="s">
        <v>25</v>
      </c>
      <c r="E708" s="166">
        <v>3</v>
      </c>
      <c r="F708" s="166">
        <v>2</v>
      </c>
      <c r="G708" s="166">
        <v>1</v>
      </c>
      <c r="H708" s="166">
        <v>1</v>
      </c>
      <c r="I708" s="166">
        <v>2</v>
      </c>
      <c r="J708" s="170">
        <v>0</v>
      </c>
      <c r="K708" s="170">
        <v>0</v>
      </c>
      <c r="L708" s="170">
        <v>0</v>
      </c>
    </row>
    <row r="709" spans="1:12" s="167" customFormat="1" ht="15.6" customHeight="1">
      <c r="A709" s="420"/>
      <c r="B709" s="421"/>
      <c r="C709" s="164"/>
      <c r="D709" s="169" t="s">
        <v>28</v>
      </c>
      <c r="E709" s="166">
        <v>41</v>
      </c>
      <c r="F709" s="166">
        <v>25</v>
      </c>
      <c r="G709" s="166">
        <v>16</v>
      </c>
      <c r="H709" s="166">
        <v>7</v>
      </c>
      <c r="I709" s="166">
        <v>34</v>
      </c>
      <c r="J709" s="166">
        <v>27</v>
      </c>
      <c r="K709" s="166">
        <v>20</v>
      </c>
      <c r="L709" s="166">
        <v>7</v>
      </c>
    </row>
    <row r="710" spans="1:12" s="167" customFormat="1" ht="15.6" customHeight="1">
      <c r="A710" s="420"/>
      <c r="B710" s="421"/>
      <c r="C710" s="164"/>
      <c r="D710" s="169" t="s">
        <v>31</v>
      </c>
      <c r="E710" s="166">
        <v>1</v>
      </c>
      <c r="F710" s="166">
        <v>1</v>
      </c>
      <c r="G710" s="170">
        <v>0</v>
      </c>
      <c r="H710" s="170">
        <v>0</v>
      </c>
      <c r="I710" s="166">
        <v>1</v>
      </c>
      <c r="J710" s="170">
        <v>0</v>
      </c>
      <c r="K710" s="170">
        <v>0</v>
      </c>
      <c r="L710" s="170">
        <v>0</v>
      </c>
    </row>
    <row r="711" spans="1:12" s="167" customFormat="1" ht="15.6" customHeight="1">
      <c r="A711" s="420"/>
      <c r="B711" s="421"/>
      <c r="C711" s="164"/>
      <c r="D711" s="169" t="s">
        <v>32</v>
      </c>
      <c r="E711" s="166">
        <v>2</v>
      </c>
      <c r="F711" s="166">
        <v>1</v>
      </c>
      <c r="G711" s="166">
        <v>1</v>
      </c>
      <c r="H711" s="166">
        <v>1</v>
      </c>
      <c r="I711" s="166">
        <v>1</v>
      </c>
      <c r="J711" s="170">
        <v>0</v>
      </c>
      <c r="K711" s="170">
        <v>0</v>
      </c>
      <c r="L711" s="170">
        <v>0</v>
      </c>
    </row>
    <row r="712" spans="1:12" s="167" customFormat="1" ht="15.6" customHeight="1">
      <c r="A712" s="420"/>
      <c r="B712" s="421"/>
      <c r="C712" s="164"/>
      <c r="D712" s="169" t="s">
        <v>33</v>
      </c>
      <c r="E712" s="166">
        <v>13</v>
      </c>
      <c r="F712" s="166">
        <v>3</v>
      </c>
      <c r="G712" s="166">
        <v>10</v>
      </c>
      <c r="H712" s="166">
        <v>7</v>
      </c>
      <c r="I712" s="166">
        <v>6</v>
      </c>
      <c r="J712" s="166">
        <v>1</v>
      </c>
      <c r="K712" s="166">
        <v>1</v>
      </c>
      <c r="L712" s="170">
        <v>0</v>
      </c>
    </row>
    <row r="713" spans="1:12" s="167" customFormat="1" ht="15.6" customHeight="1">
      <c r="A713" s="420"/>
      <c r="B713" s="421"/>
      <c r="C713" s="164"/>
      <c r="D713" s="169" t="s">
        <v>591</v>
      </c>
      <c r="E713" s="166">
        <v>1</v>
      </c>
      <c r="F713" s="166">
        <v>1</v>
      </c>
      <c r="G713" s="170">
        <v>0</v>
      </c>
      <c r="H713" s="166">
        <v>1</v>
      </c>
      <c r="I713" s="170">
        <v>0</v>
      </c>
      <c r="J713" s="170">
        <v>0</v>
      </c>
      <c r="K713" s="170">
        <v>0</v>
      </c>
      <c r="L713" s="170">
        <v>0</v>
      </c>
    </row>
    <row r="714" spans="1:12" s="167" customFormat="1" ht="15.6" customHeight="1">
      <c r="A714" s="420"/>
      <c r="B714" s="421"/>
      <c r="C714" s="164"/>
      <c r="D714" s="169" t="s">
        <v>40</v>
      </c>
      <c r="E714" s="166">
        <v>2</v>
      </c>
      <c r="F714" s="166">
        <v>2</v>
      </c>
      <c r="G714" s="170">
        <v>0</v>
      </c>
      <c r="H714" s="166">
        <v>1</v>
      </c>
      <c r="I714" s="166">
        <v>1</v>
      </c>
      <c r="J714" s="170">
        <v>0</v>
      </c>
      <c r="K714" s="170">
        <v>0</v>
      </c>
      <c r="L714" s="170">
        <v>0</v>
      </c>
    </row>
    <row r="715" spans="1:12" s="167" customFormat="1" ht="15.6" customHeight="1">
      <c r="A715" s="422" t="s">
        <v>666</v>
      </c>
      <c r="B715" s="423"/>
      <c r="C715" s="164"/>
      <c r="D715" s="165"/>
      <c r="E715" s="166">
        <v>143</v>
      </c>
      <c r="F715" s="166">
        <v>71</v>
      </c>
      <c r="G715" s="166">
        <v>72</v>
      </c>
      <c r="H715" s="166">
        <v>38</v>
      </c>
      <c r="I715" s="166">
        <v>105</v>
      </c>
      <c r="J715" s="166">
        <v>36</v>
      </c>
      <c r="K715" s="166">
        <v>15</v>
      </c>
      <c r="L715" s="166">
        <v>21</v>
      </c>
    </row>
    <row r="716" spans="1:12" s="167" customFormat="1" ht="15.6" customHeight="1">
      <c r="A716" s="420"/>
      <c r="B716" s="421"/>
      <c r="C716" s="168" t="s">
        <v>548</v>
      </c>
      <c r="D716" s="169" t="s">
        <v>28</v>
      </c>
      <c r="E716" s="166">
        <v>1</v>
      </c>
      <c r="F716" s="166">
        <v>1</v>
      </c>
      <c r="G716" s="170">
        <v>0</v>
      </c>
      <c r="H716" s="170">
        <v>0</v>
      </c>
      <c r="I716" s="166">
        <v>1</v>
      </c>
      <c r="J716" s="166">
        <v>1</v>
      </c>
      <c r="K716" s="166">
        <v>1</v>
      </c>
      <c r="L716" s="170">
        <v>0</v>
      </c>
    </row>
    <row r="717" spans="1:12" s="167" customFormat="1" ht="15.6" customHeight="1">
      <c r="A717" s="420"/>
      <c r="B717" s="421"/>
      <c r="C717" s="168" t="s">
        <v>549</v>
      </c>
      <c r="D717" s="169" t="s">
        <v>24</v>
      </c>
      <c r="E717" s="166">
        <v>7</v>
      </c>
      <c r="F717" s="166">
        <v>3</v>
      </c>
      <c r="G717" s="166">
        <v>4</v>
      </c>
      <c r="H717" s="166">
        <v>4</v>
      </c>
      <c r="I717" s="166">
        <v>3</v>
      </c>
      <c r="J717" s="166">
        <v>1</v>
      </c>
      <c r="K717" s="170">
        <v>0</v>
      </c>
      <c r="L717" s="166">
        <v>1</v>
      </c>
    </row>
    <row r="718" spans="1:12" s="167" customFormat="1" ht="15.6" customHeight="1">
      <c r="A718" s="420"/>
      <c r="B718" s="421"/>
      <c r="C718" s="164"/>
      <c r="D718" s="169" t="s">
        <v>28</v>
      </c>
      <c r="E718" s="166">
        <v>4</v>
      </c>
      <c r="F718" s="166">
        <v>2</v>
      </c>
      <c r="G718" s="166">
        <v>2</v>
      </c>
      <c r="H718" s="166">
        <v>1</v>
      </c>
      <c r="I718" s="166">
        <v>3</v>
      </c>
      <c r="J718" s="166">
        <v>2</v>
      </c>
      <c r="K718" s="170">
        <v>0</v>
      </c>
      <c r="L718" s="166">
        <v>2</v>
      </c>
    </row>
    <row r="719" spans="1:12" s="167" customFormat="1" ht="15.6" customHeight="1">
      <c r="A719" s="420"/>
      <c r="B719" s="421"/>
      <c r="C719" s="168" t="s">
        <v>550</v>
      </c>
      <c r="D719" s="169" t="s">
        <v>24</v>
      </c>
      <c r="E719" s="166">
        <v>88</v>
      </c>
      <c r="F719" s="166">
        <v>40</v>
      </c>
      <c r="G719" s="166">
        <v>48</v>
      </c>
      <c r="H719" s="166">
        <v>26</v>
      </c>
      <c r="I719" s="166">
        <v>62</v>
      </c>
      <c r="J719" s="166">
        <v>14</v>
      </c>
      <c r="K719" s="166">
        <v>6</v>
      </c>
      <c r="L719" s="166">
        <v>8</v>
      </c>
    </row>
    <row r="720" spans="1:12" s="167" customFormat="1" ht="15.6" customHeight="1">
      <c r="A720" s="420"/>
      <c r="B720" s="421"/>
      <c r="C720" s="164"/>
      <c r="D720" s="169" t="s">
        <v>25</v>
      </c>
      <c r="E720" s="170">
        <v>0</v>
      </c>
      <c r="F720" s="170">
        <v>0</v>
      </c>
      <c r="G720" s="170">
        <v>0</v>
      </c>
      <c r="H720" s="170">
        <v>0</v>
      </c>
      <c r="I720" s="170">
        <v>0</v>
      </c>
      <c r="J720" s="166">
        <v>1</v>
      </c>
      <c r="K720" s="170">
        <v>0</v>
      </c>
      <c r="L720" s="166">
        <v>1</v>
      </c>
    </row>
    <row r="721" spans="1:12" s="167" customFormat="1" ht="15.6" customHeight="1">
      <c r="A721" s="420"/>
      <c r="B721" s="421"/>
      <c r="C721" s="164"/>
      <c r="D721" s="169" t="s">
        <v>26</v>
      </c>
      <c r="E721" s="170">
        <v>0</v>
      </c>
      <c r="F721" s="170">
        <v>0</v>
      </c>
      <c r="G721" s="170">
        <v>0</v>
      </c>
      <c r="H721" s="170">
        <v>0</v>
      </c>
      <c r="I721" s="170">
        <v>0</v>
      </c>
      <c r="J721" s="166">
        <v>1</v>
      </c>
      <c r="K721" s="170">
        <v>0</v>
      </c>
      <c r="L721" s="166">
        <v>1</v>
      </c>
    </row>
    <row r="722" spans="1:12" s="167" customFormat="1" ht="15.6" customHeight="1">
      <c r="A722" s="420"/>
      <c r="B722" s="421"/>
      <c r="C722" s="164"/>
      <c r="D722" s="169" t="s">
        <v>28</v>
      </c>
      <c r="E722" s="166">
        <v>35</v>
      </c>
      <c r="F722" s="166">
        <v>21</v>
      </c>
      <c r="G722" s="166">
        <v>14</v>
      </c>
      <c r="H722" s="166">
        <v>4</v>
      </c>
      <c r="I722" s="166">
        <v>31</v>
      </c>
      <c r="J722" s="166">
        <v>12</v>
      </c>
      <c r="K722" s="166">
        <v>7</v>
      </c>
      <c r="L722" s="166">
        <v>5</v>
      </c>
    </row>
    <row r="723" spans="1:12" s="167" customFormat="1" ht="15.6" customHeight="1">
      <c r="A723" s="420"/>
      <c r="B723" s="421"/>
      <c r="C723" s="164"/>
      <c r="D723" s="169" t="s">
        <v>32</v>
      </c>
      <c r="E723" s="166">
        <v>3</v>
      </c>
      <c r="F723" s="166">
        <v>2</v>
      </c>
      <c r="G723" s="166">
        <v>1</v>
      </c>
      <c r="H723" s="166">
        <v>2</v>
      </c>
      <c r="I723" s="166">
        <v>1</v>
      </c>
      <c r="J723" s="166">
        <v>1</v>
      </c>
      <c r="K723" s="170">
        <v>0</v>
      </c>
      <c r="L723" s="166">
        <v>1</v>
      </c>
    </row>
    <row r="724" spans="1:12" s="167" customFormat="1" ht="15.6" customHeight="1">
      <c r="A724" s="420"/>
      <c r="B724" s="421"/>
      <c r="C724" s="164"/>
      <c r="D724" s="169" t="s">
        <v>33</v>
      </c>
      <c r="E724" s="166">
        <v>2</v>
      </c>
      <c r="F724" s="170">
        <v>0</v>
      </c>
      <c r="G724" s="166">
        <v>2</v>
      </c>
      <c r="H724" s="170">
        <v>0</v>
      </c>
      <c r="I724" s="166">
        <v>2</v>
      </c>
      <c r="J724" s="166">
        <v>1</v>
      </c>
      <c r="K724" s="170">
        <v>0</v>
      </c>
      <c r="L724" s="166">
        <v>1</v>
      </c>
    </row>
    <row r="725" spans="1:12" s="167" customFormat="1" ht="15.6" customHeight="1">
      <c r="A725" s="420"/>
      <c r="B725" s="421"/>
      <c r="C725" s="164"/>
      <c r="D725" s="169" t="s">
        <v>40</v>
      </c>
      <c r="E725" s="166">
        <v>1</v>
      </c>
      <c r="F725" s="166">
        <v>1</v>
      </c>
      <c r="G725" s="170">
        <v>0</v>
      </c>
      <c r="H725" s="170">
        <v>0</v>
      </c>
      <c r="I725" s="166">
        <v>1</v>
      </c>
      <c r="J725" s="166">
        <v>1</v>
      </c>
      <c r="K725" s="170">
        <v>0</v>
      </c>
      <c r="L725" s="166">
        <v>1</v>
      </c>
    </row>
    <row r="726" spans="1:12" s="167" customFormat="1" ht="15.6" customHeight="1">
      <c r="A726" s="420"/>
      <c r="B726" s="421"/>
      <c r="C726" s="164"/>
      <c r="D726" s="169" t="s">
        <v>41</v>
      </c>
      <c r="E726" s="166">
        <v>1</v>
      </c>
      <c r="F726" s="166">
        <v>1</v>
      </c>
      <c r="G726" s="170">
        <v>0</v>
      </c>
      <c r="H726" s="166">
        <v>1</v>
      </c>
      <c r="I726" s="170">
        <v>0</v>
      </c>
      <c r="J726" s="170">
        <v>0</v>
      </c>
      <c r="K726" s="170">
        <v>0</v>
      </c>
      <c r="L726" s="170">
        <v>0</v>
      </c>
    </row>
    <row r="727" spans="1:12" s="167" customFormat="1" ht="15.6" customHeight="1">
      <c r="A727" s="420"/>
      <c r="B727" s="421"/>
      <c r="C727" s="164"/>
      <c r="D727" s="169" t="s">
        <v>42</v>
      </c>
      <c r="E727" s="170">
        <v>0</v>
      </c>
      <c r="F727" s="170">
        <v>0</v>
      </c>
      <c r="G727" s="170">
        <v>0</v>
      </c>
      <c r="H727" s="170">
        <v>0</v>
      </c>
      <c r="I727" s="170">
        <v>0</v>
      </c>
      <c r="J727" s="166">
        <v>1</v>
      </c>
      <c r="K727" s="166">
        <v>1</v>
      </c>
      <c r="L727" s="170">
        <v>0</v>
      </c>
    </row>
    <row r="728" spans="1:12" s="167" customFormat="1" ht="15.6" customHeight="1">
      <c r="A728" s="420"/>
      <c r="B728" s="421"/>
      <c r="C728" s="164"/>
      <c r="D728" s="169" t="s">
        <v>596</v>
      </c>
      <c r="E728" s="166">
        <v>1</v>
      </c>
      <c r="F728" s="170">
        <v>0</v>
      </c>
      <c r="G728" s="166">
        <v>1</v>
      </c>
      <c r="H728" s="170">
        <v>0</v>
      </c>
      <c r="I728" s="166">
        <v>1</v>
      </c>
      <c r="J728" s="170">
        <v>0</v>
      </c>
      <c r="K728" s="170">
        <v>0</v>
      </c>
      <c r="L728" s="170">
        <v>0</v>
      </c>
    </row>
    <row r="729" spans="1:12" s="167" customFormat="1" ht="15.6" customHeight="1">
      <c r="A729" s="422" t="s">
        <v>667</v>
      </c>
      <c r="B729" s="423"/>
      <c r="C729" s="164"/>
      <c r="D729" s="165"/>
      <c r="E729" s="166">
        <v>214</v>
      </c>
      <c r="F729" s="166">
        <v>91</v>
      </c>
      <c r="G729" s="166">
        <v>123</v>
      </c>
      <c r="H729" s="166">
        <v>48</v>
      </c>
      <c r="I729" s="166">
        <v>166</v>
      </c>
      <c r="J729" s="166">
        <v>45</v>
      </c>
      <c r="K729" s="166">
        <v>11</v>
      </c>
      <c r="L729" s="166">
        <v>34</v>
      </c>
    </row>
    <row r="730" spans="1:12" s="167" customFormat="1" ht="15.6" customHeight="1">
      <c r="A730" s="420"/>
      <c r="B730" s="421"/>
      <c r="C730" s="168" t="s">
        <v>548</v>
      </c>
      <c r="D730" s="169" t="s">
        <v>28</v>
      </c>
      <c r="E730" s="166">
        <v>4</v>
      </c>
      <c r="F730" s="166">
        <v>2</v>
      </c>
      <c r="G730" s="166">
        <v>2</v>
      </c>
      <c r="H730" s="166">
        <v>1</v>
      </c>
      <c r="I730" s="166">
        <v>3</v>
      </c>
      <c r="J730" s="170">
        <v>0</v>
      </c>
      <c r="K730" s="170">
        <v>0</v>
      </c>
      <c r="L730" s="170">
        <v>0</v>
      </c>
    </row>
    <row r="731" spans="1:12" s="167" customFormat="1" ht="15.6" customHeight="1">
      <c r="A731" s="420"/>
      <c r="B731" s="421"/>
      <c r="C731" s="164"/>
      <c r="D731" s="169" t="s">
        <v>40</v>
      </c>
      <c r="E731" s="166">
        <v>1</v>
      </c>
      <c r="F731" s="170">
        <v>0</v>
      </c>
      <c r="G731" s="166">
        <v>1</v>
      </c>
      <c r="H731" s="170">
        <v>0</v>
      </c>
      <c r="I731" s="166">
        <v>1</v>
      </c>
      <c r="J731" s="170">
        <v>0</v>
      </c>
      <c r="K731" s="170">
        <v>0</v>
      </c>
      <c r="L731" s="170">
        <v>0</v>
      </c>
    </row>
    <row r="732" spans="1:12" s="167" customFormat="1" ht="15.6" customHeight="1">
      <c r="A732" s="420"/>
      <c r="B732" s="421"/>
      <c r="C732" s="168" t="s">
        <v>549</v>
      </c>
      <c r="D732" s="169" t="s">
        <v>24</v>
      </c>
      <c r="E732" s="166">
        <v>1</v>
      </c>
      <c r="F732" s="170">
        <v>0</v>
      </c>
      <c r="G732" s="166">
        <v>1</v>
      </c>
      <c r="H732" s="170">
        <v>0</v>
      </c>
      <c r="I732" s="166">
        <v>1</v>
      </c>
      <c r="J732" s="170">
        <v>0</v>
      </c>
      <c r="K732" s="170">
        <v>0</v>
      </c>
      <c r="L732" s="170">
        <v>0</v>
      </c>
    </row>
    <row r="733" spans="1:12" s="167" customFormat="1" ht="15.6" customHeight="1">
      <c r="A733" s="420"/>
      <c r="B733" s="421"/>
      <c r="C733" s="164"/>
      <c r="D733" s="169" t="s">
        <v>25</v>
      </c>
      <c r="E733" s="170">
        <v>0</v>
      </c>
      <c r="F733" s="170">
        <v>0</v>
      </c>
      <c r="G733" s="170">
        <v>0</v>
      </c>
      <c r="H733" s="170">
        <v>0</v>
      </c>
      <c r="I733" s="170">
        <v>0</v>
      </c>
      <c r="J733" s="166">
        <v>2</v>
      </c>
      <c r="K733" s="170">
        <v>0</v>
      </c>
      <c r="L733" s="166">
        <v>2</v>
      </c>
    </row>
    <row r="734" spans="1:12" s="167" customFormat="1" ht="15.6" customHeight="1">
      <c r="A734" s="420"/>
      <c r="B734" s="421"/>
      <c r="C734" s="164"/>
      <c r="D734" s="169" t="s">
        <v>28</v>
      </c>
      <c r="E734" s="166">
        <v>8</v>
      </c>
      <c r="F734" s="166">
        <v>4</v>
      </c>
      <c r="G734" s="166">
        <v>4</v>
      </c>
      <c r="H734" s="166">
        <v>5</v>
      </c>
      <c r="I734" s="166">
        <v>3</v>
      </c>
      <c r="J734" s="170">
        <v>0</v>
      </c>
      <c r="K734" s="170">
        <v>0</v>
      </c>
      <c r="L734" s="170">
        <v>0</v>
      </c>
    </row>
    <row r="735" spans="1:12" s="167" customFormat="1" ht="15.6" customHeight="1">
      <c r="A735" s="420"/>
      <c r="B735" s="421"/>
      <c r="C735" s="164"/>
      <c r="D735" s="169" t="s">
        <v>31</v>
      </c>
      <c r="E735" s="166">
        <v>1</v>
      </c>
      <c r="F735" s="166">
        <v>1</v>
      </c>
      <c r="G735" s="170">
        <v>0</v>
      </c>
      <c r="H735" s="170">
        <v>0</v>
      </c>
      <c r="I735" s="166">
        <v>1</v>
      </c>
      <c r="J735" s="170">
        <v>0</v>
      </c>
      <c r="K735" s="170">
        <v>0</v>
      </c>
      <c r="L735" s="170">
        <v>0</v>
      </c>
    </row>
    <row r="736" spans="1:12" s="167" customFormat="1" ht="15.6" customHeight="1">
      <c r="A736" s="420"/>
      <c r="B736" s="421"/>
      <c r="C736" s="164"/>
      <c r="D736" s="169" t="s">
        <v>35</v>
      </c>
      <c r="E736" s="166">
        <v>1</v>
      </c>
      <c r="F736" s="166">
        <v>1</v>
      </c>
      <c r="G736" s="170">
        <v>0</v>
      </c>
      <c r="H736" s="170">
        <v>0</v>
      </c>
      <c r="I736" s="166">
        <v>1</v>
      </c>
      <c r="J736" s="170">
        <v>0</v>
      </c>
      <c r="K736" s="170">
        <v>0</v>
      </c>
      <c r="L736" s="170">
        <v>0</v>
      </c>
    </row>
    <row r="737" spans="1:12" s="167" customFormat="1" ht="15.6" customHeight="1">
      <c r="A737" s="420"/>
      <c r="B737" s="421"/>
      <c r="C737" s="168" t="s">
        <v>550</v>
      </c>
      <c r="D737" s="169" t="s">
        <v>21</v>
      </c>
      <c r="E737" s="166">
        <v>21</v>
      </c>
      <c r="F737" s="166">
        <v>8</v>
      </c>
      <c r="G737" s="166">
        <v>13</v>
      </c>
      <c r="H737" s="166">
        <v>6</v>
      </c>
      <c r="I737" s="166">
        <v>15</v>
      </c>
      <c r="J737" s="170">
        <v>0</v>
      </c>
      <c r="K737" s="170">
        <v>0</v>
      </c>
      <c r="L737" s="170">
        <v>0</v>
      </c>
    </row>
    <row r="738" spans="1:12" s="167" customFormat="1" ht="15.6" customHeight="1">
      <c r="A738" s="420"/>
      <c r="B738" s="421"/>
      <c r="C738" s="164"/>
      <c r="D738" s="169" t="s">
        <v>22</v>
      </c>
      <c r="E738" s="166">
        <v>1</v>
      </c>
      <c r="F738" s="170">
        <v>0</v>
      </c>
      <c r="G738" s="166">
        <v>1</v>
      </c>
      <c r="H738" s="170">
        <v>0</v>
      </c>
      <c r="I738" s="166">
        <v>1</v>
      </c>
      <c r="J738" s="170">
        <v>0</v>
      </c>
      <c r="K738" s="170">
        <v>0</v>
      </c>
      <c r="L738" s="170">
        <v>0</v>
      </c>
    </row>
    <row r="739" spans="1:12" s="167" customFormat="1" ht="15.6" customHeight="1">
      <c r="A739" s="420"/>
      <c r="B739" s="421"/>
      <c r="C739" s="164"/>
      <c r="D739" s="169" t="s">
        <v>24</v>
      </c>
      <c r="E739" s="166">
        <v>47</v>
      </c>
      <c r="F739" s="166">
        <v>23</v>
      </c>
      <c r="G739" s="166">
        <v>24</v>
      </c>
      <c r="H739" s="166">
        <v>11</v>
      </c>
      <c r="I739" s="166">
        <v>36</v>
      </c>
      <c r="J739" s="166">
        <v>13</v>
      </c>
      <c r="K739" s="166">
        <v>3</v>
      </c>
      <c r="L739" s="166">
        <v>10</v>
      </c>
    </row>
    <row r="740" spans="1:12" s="167" customFormat="1" ht="15.6" customHeight="1">
      <c r="A740" s="420"/>
      <c r="B740" s="421"/>
      <c r="C740" s="164"/>
      <c r="D740" s="169" t="s">
        <v>25</v>
      </c>
      <c r="E740" s="166">
        <v>5</v>
      </c>
      <c r="F740" s="166">
        <v>1</v>
      </c>
      <c r="G740" s="166">
        <v>4</v>
      </c>
      <c r="H740" s="166">
        <v>2</v>
      </c>
      <c r="I740" s="166">
        <v>3</v>
      </c>
      <c r="J740" s="170">
        <v>0</v>
      </c>
      <c r="K740" s="170">
        <v>0</v>
      </c>
      <c r="L740" s="170">
        <v>0</v>
      </c>
    </row>
    <row r="741" spans="1:12" s="167" customFormat="1" ht="15.6" customHeight="1">
      <c r="A741" s="420"/>
      <c r="B741" s="421"/>
      <c r="C741" s="164"/>
      <c r="D741" s="169" t="s">
        <v>26</v>
      </c>
      <c r="E741" s="166">
        <v>7</v>
      </c>
      <c r="F741" s="166">
        <v>5</v>
      </c>
      <c r="G741" s="166">
        <v>2</v>
      </c>
      <c r="H741" s="166">
        <v>1</v>
      </c>
      <c r="I741" s="166">
        <v>6</v>
      </c>
      <c r="J741" s="166">
        <v>1</v>
      </c>
      <c r="K741" s="170">
        <v>0</v>
      </c>
      <c r="L741" s="166">
        <v>1</v>
      </c>
    </row>
    <row r="742" spans="1:12" s="167" customFormat="1" ht="15.6" customHeight="1">
      <c r="A742" s="420"/>
      <c r="B742" s="421"/>
      <c r="C742" s="164"/>
      <c r="D742" s="169" t="s">
        <v>28</v>
      </c>
      <c r="E742" s="166">
        <v>96</v>
      </c>
      <c r="F742" s="166">
        <v>39</v>
      </c>
      <c r="G742" s="166">
        <v>57</v>
      </c>
      <c r="H742" s="166">
        <v>16</v>
      </c>
      <c r="I742" s="166">
        <v>80</v>
      </c>
      <c r="J742" s="166">
        <v>27</v>
      </c>
      <c r="K742" s="166">
        <v>8</v>
      </c>
      <c r="L742" s="166">
        <v>19</v>
      </c>
    </row>
    <row r="743" spans="1:12" s="167" customFormat="1" ht="15.6" customHeight="1">
      <c r="A743" s="420"/>
      <c r="B743" s="421"/>
      <c r="C743" s="164"/>
      <c r="D743" s="169" t="s">
        <v>29</v>
      </c>
      <c r="E743" s="166">
        <v>1</v>
      </c>
      <c r="F743" s="170">
        <v>0</v>
      </c>
      <c r="G743" s="166">
        <v>1</v>
      </c>
      <c r="H743" s="170">
        <v>0</v>
      </c>
      <c r="I743" s="166">
        <v>1</v>
      </c>
      <c r="J743" s="170">
        <v>0</v>
      </c>
      <c r="K743" s="170">
        <v>0</v>
      </c>
      <c r="L743" s="170">
        <v>0</v>
      </c>
    </row>
    <row r="744" spans="1:12" s="167" customFormat="1" ht="15.6" customHeight="1">
      <c r="A744" s="420"/>
      <c r="B744" s="421"/>
      <c r="C744" s="164"/>
      <c r="D744" s="169" t="s">
        <v>558</v>
      </c>
      <c r="E744" s="166">
        <v>1</v>
      </c>
      <c r="F744" s="170">
        <v>0</v>
      </c>
      <c r="G744" s="166">
        <v>1</v>
      </c>
      <c r="H744" s="170">
        <v>0</v>
      </c>
      <c r="I744" s="166">
        <v>1</v>
      </c>
      <c r="J744" s="170">
        <v>0</v>
      </c>
      <c r="K744" s="170">
        <v>0</v>
      </c>
      <c r="L744" s="170">
        <v>0</v>
      </c>
    </row>
    <row r="745" spans="1:12" s="167" customFormat="1" ht="15.6" customHeight="1">
      <c r="A745" s="420"/>
      <c r="B745" s="421"/>
      <c r="C745" s="164"/>
      <c r="D745" s="169" t="s">
        <v>33</v>
      </c>
      <c r="E745" s="166">
        <v>6</v>
      </c>
      <c r="F745" s="166">
        <v>3</v>
      </c>
      <c r="G745" s="166">
        <v>3</v>
      </c>
      <c r="H745" s="166">
        <v>2</v>
      </c>
      <c r="I745" s="166">
        <v>4</v>
      </c>
      <c r="J745" s="166">
        <v>1</v>
      </c>
      <c r="K745" s="170">
        <v>0</v>
      </c>
      <c r="L745" s="166">
        <v>1</v>
      </c>
    </row>
    <row r="746" spans="1:12" s="167" customFormat="1" ht="15.6" customHeight="1">
      <c r="A746" s="420"/>
      <c r="B746" s="421"/>
      <c r="C746" s="164"/>
      <c r="D746" s="169" t="s">
        <v>34</v>
      </c>
      <c r="E746" s="166">
        <v>1</v>
      </c>
      <c r="F746" s="170">
        <v>0</v>
      </c>
      <c r="G746" s="166">
        <v>1</v>
      </c>
      <c r="H746" s="170">
        <v>0</v>
      </c>
      <c r="I746" s="166">
        <v>1</v>
      </c>
      <c r="J746" s="170">
        <v>0</v>
      </c>
      <c r="K746" s="170">
        <v>0</v>
      </c>
      <c r="L746" s="170">
        <v>0</v>
      </c>
    </row>
    <row r="747" spans="1:12" s="167" customFormat="1" ht="15.6" customHeight="1">
      <c r="A747" s="420"/>
      <c r="B747" s="421"/>
      <c r="C747" s="164"/>
      <c r="D747" s="169" t="s">
        <v>35</v>
      </c>
      <c r="E747" s="166">
        <v>1</v>
      </c>
      <c r="F747" s="166">
        <v>1</v>
      </c>
      <c r="G747" s="170">
        <v>0</v>
      </c>
      <c r="H747" s="170">
        <v>0</v>
      </c>
      <c r="I747" s="166">
        <v>1</v>
      </c>
      <c r="J747" s="170">
        <v>0</v>
      </c>
      <c r="K747" s="170">
        <v>0</v>
      </c>
      <c r="L747" s="170">
        <v>0</v>
      </c>
    </row>
    <row r="748" spans="1:12" s="167" customFormat="1" ht="15.6" customHeight="1">
      <c r="A748" s="420"/>
      <c r="B748" s="421"/>
      <c r="C748" s="164"/>
      <c r="D748" s="169" t="s">
        <v>579</v>
      </c>
      <c r="E748" s="166">
        <v>1</v>
      </c>
      <c r="F748" s="170">
        <v>0</v>
      </c>
      <c r="G748" s="166">
        <v>1</v>
      </c>
      <c r="H748" s="170">
        <v>0</v>
      </c>
      <c r="I748" s="166">
        <v>1</v>
      </c>
      <c r="J748" s="170">
        <v>0</v>
      </c>
      <c r="K748" s="170">
        <v>0</v>
      </c>
      <c r="L748" s="170">
        <v>0</v>
      </c>
    </row>
    <row r="749" spans="1:12" s="167" customFormat="1" ht="15.6" customHeight="1">
      <c r="A749" s="420"/>
      <c r="B749" s="421"/>
      <c r="C749" s="164"/>
      <c r="D749" s="169" t="s">
        <v>37</v>
      </c>
      <c r="E749" s="166">
        <v>2</v>
      </c>
      <c r="F749" s="170">
        <v>0</v>
      </c>
      <c r="G749" s="166">
        <v>2</v>
      </c>
      <c r="H749" s="166">
        <v>1</v>
      </c>
      <c r="I749" s="166">
        <v>1</v>
      </c>
      <c r="J749" s="170">
        <v>0</v>
      </c>
      <c r="K749" s="170">
        <v>0</v>
      </c>
      <c r="L749" s="170">
        <v>0</v>
      </c>
    </row>
    <row r="750" spans="1:12" s="167" customFormat="1" ht="15.6" customHeight="1">
      <c r="A750" s="420"/>
      <c r="B750" s="421"/>
      <c r="C750" s="164"/>
      <c r="D750" s="169" t="s">
        <v>587</v>
      </c>
      <c r="E750" s="166">
        <v>1</v>
      </c>
      <c r="F750" s="170">
        <v>0</v>
      </c>
      <c r="G750" s="166">
        <v>1</v>
      </c>
      <c r="H750" s="170">
        <v>0</v>
      </c>
      <c r="I750" s="166">
        <v>1</v>
      </c>
      <c r="J750" s="170">
        <v>0</v>
      </c>
      <c r="K750" s="170">
        <v>0</v>
      </c>
      <c r="L750" s="170">
        <v>0</v>
      </c>
    </row>
    <row r="751" spans="1:12" s="167" customFormat="1" ht="15.6" customHeight="1">
      <c r="A751" s="420"/>
      <c r="B751" s="421"/>
      <c r="C751" s="164"/>
      <c r="D751" s="169" t="s">
        <v>39</v>
      </c>
      <c r="E751" s="166">
        <v>1</v>
      </c>
      <c r="F751" s="170">
        <v>0</v>
      </c>
      <c r="G751" s="166">
        <v>1</v>
      </c>
      <c r="H751" s="166">
        <v>1</v>
      </c>
      <c r="I751" s="170">
        <v>0</v>
      </c>
      <c r="J751" s="170">
        <v>0</v>
      </c>
      <c r="K751" s="170">
        <v>0</v>
      </c>
      <c r="L751" s="170">
        <v>0</v>
      </c>
    </row>
    <row r="752" spans="1:12" s="167" customFormat="1" ht="15.6" customHeight="1">
      <c r="A752" s="420"/>
      <c r="B752" s="421"/>
      <c r="C752" s="164"/>
      <c r="D752" s="169" t="s">
        <v>591</v>
      </c>
      <c r="E752" s="166">
        <v>1</v>
      </c>
      <c r="F752" s="170">
        <v>0</v>
      </c>
      <c r="G752" s="166">
        <v>1</v>
      </c>
      <c r="H752" s="166">
        <v>1</v>
      </c>
      <c r="I752" s="170">
        <v>0</v>
      </c>
      <c r="J752" s="170">
        <v>0</v>
      </c>
      <c r="K752" s="170">
        <v>0</v>
      </c>
      <c r="L752" s="170">
        <v>0</v>
      </c>
    </row>
    <row r="753" spans="1:12" s="167" customFormat="1" ht="15.6" customHeight="1">
      <c r="A753" s="420"/>
      <c r="B753" s="421"/>
      <c r="C753" s="164"/>
      <c r="D753" s="169" t="s">
        <v>40</v>
      </c>
      <c r="E753" s="166">
        <v>4</v>
      </c>
      <c r="F753" s="166">
        <v>3</v>
      </c>
      <c r="G753" s="166">
        <v>1</v>
      </c>
      <c r="H753" s="170">
        <v>0</v>
      </c>
      <c r="I753" s="166">
        <v>4</v>
      </c>
      <c r="J753" s="170">
        <v>0</v>
      </c>
      <c r="K753" s="170">
        <v>0</v>
      </c>
      <c r="L753" s="170">
        <v>0</v>
      </c>
    </row>
    <row r="754" spans="1:12" s="167" customFormat="1" ht="15.6" customHeight="1">
      <c r="A754" s="420"/>
      <c r="B754" s="421"/>
      <c r="C754" s="164"/>
      <c r="D754" s="169" t="s">
        <v>593</v>
      </c>
      <c r="E754" s="170">
        <v>0</v>
      </c>
      <c r="F754" s="170">
        <v>0</v>
      </c>
      <c r="G754" s="170">
        <v>0</v>
      </c>
      <c r="H754" s="170">
        <v>0</v>
      </c>
      <c r="I754" s="170">
        <v>0</v>
      </c>
      <c r="J754" s="166">
        <v>1</v>
      </c>
      <c r="K754" s="170">
        <v>0</v>
      </c>
      <c r="L754" s="166">
        <v>1</v>
      </c>
    </row>
    <row r="755" spans="1:12" s="167" customFormat="1" ht="15.6" customHeight="1">
      <c r="A755" s="420"/>
      <c r="B755" s="421"/>
      <c r="C755" s="164"/>
      <c r="D755" s="169" t="s">
        <v>44</v>
      </c>
      <c r="E755" s="166">
        <v>1</v>
      </c>
      <c r="F755" s="170">
        <v>0</v>
      </c>
      <c r="G755" s="166">
        <v>1</v>
      </c>
      <c r="H755" s="166">
        <v>1</v>
      </c>
      <c r="I755" s="170">
        <v>0</v>
      </c>
      <c r="J755" s="170">
        <v>0</v>
      </c>
      <c r="K755" s="170">
        <v>0</v>
      </c>
      <c r="L755" s="170">
        <v>0</v>
      </c>
    </row>
    <row r="756" spans="1:12" s="167" customFormat="1" ht="15.6" customHeight="1">
      <c r="A756" s="422" t="s">
        <v>668</v>
      </c>
      <c r="B756" s="423"/>
      <c r="C756" s="164"/>
      <c r="D756" s="165"/>
      <c r="E756" s="166">
        <v>54</v>
      </c>
      <c r="F756" s="166">
        <v>24</v>
      </c>
      <c r="G756" s="166">
        <v>30</v>
      </c>
      <c r="H756" s="166">
        <v>4</v>
      </c>
      <c r="I756" s="166">
        <v>50</v>
      </c>
      <c r="J756" s="166">
        <v>7</v>
      </c>
      <c r="K756" s="166">
        <v>2</v>
      </c>
      <c r="L756" s="166">
        <v>5</v>
      </c>
    </row>
    <row r="757" spans="1:12" s="167" customFormat="1" ht="15.6" customHeight="1">
      <c r="A757" s="420"/>
      <c r="B757" s="421"/>
      <c r="C757" s="168" t="s">
        <v>549</v>
      </c>
      <c r="D757" s="169" t="s">
        <v>25</v>
      </c>
      <c r="E757" s="166">
        <v>1</v>
      </c>
      <c r="F757" s="170">
        <v>0</v>
      </c>
      <c r="G757" s="166">
        <v>1</v>
      </c>
      <c r="H757" s="170">
        <v>0</v>
      </c>
      <c r="I757" s="166">
        <v>1</v>
      </c>
      <c r="J757" s="170">
        <v>0</v>
      </c>
      <c r="K757" s="170">
        <v>0</v>
      </c>
      <c r="L757" s="170">
        <v>0</v>
      </c>
    </row>
    <row r="758" spans="1:12" s="167" customFormat="1" ht="15.6" customHeight="1">
      <c r="A758" s="420"/>
      <c r="B758" s="421"/>
      <c r="C758" s="164"/>
      <c r="D758" s="169" t="s">
        <v>28</v>
      </c>
      <c r="E758" s="166">
        <v>3</v>
      </c>
      <c r="F758" s="170">
        <v>0</v>
      </c>
      <c r="G758" s="166">
        <v>3</v>
      </c>
      <c r="H758" s="166">
        <v>1</v>
      </c>
      <c r="I758" s="166">
        <v>2</v>
      </c>
      <c r="J758" s="170">
        <v>0</v>
      </c>
      <c r="K758" s="170">
        <v>0</v>
      </c>
      <c r="L758" s="170">
        <v>0</v>
      </c>
    </row>
    <row r="759" spans="1:12" s="167" customFormat="1" ht="15.6" customHeight="1">
      <c r="A759" s="420"/>
      <c r="B759" s="421"/>
      <c r="C759" s="168" t="s">
        <v>550</v>
      </c>
      <c r="D759" s="169" t="s">
        <v>21</v>
      </c>
      <c r="E759" s="166">
        <v>3</v>
      </c>
      <c r="F759" s="166">
        <v>1</v>
      </c>
      <c r="G759" s="166">
        <v>2</v>
      </c>
      <c r="H759" s="166">
        <v>1</v>
      </c>
      <c r="I759" s="166">
        <v>2</v>
      </c>
      <c r="J759" s="170">
        <v>0</v>
      </c>
      <c r="K759" s="170">
        <v>0</v>
      </c>
      <c r="L759" s="170">
        <v>0</v>
      </c>
    </row>
    <row r="760" spans="1:12" s="167" customFormat="1" ht="15.6" customHeight="1">
      <c r="A760" s="420"/>
      <c r="B760" s="421"/>
      <c r="C760" s="164"/>
      <c r="D760" s="169" t="s">
        <v>24</v>
      </c>
      <c r="E760" s="166">
        <v>5</v>
      </c>
      <c r="F760" s="166">
        <v>3</v>
      </c>
      <c r="G760" s="166">
        <v>2</v>
      </c>
      <c r="H760" s="170">
        <v>0</v>
      </c>
      <c r="I760" s="166">
        <v>5</v>
      </c>
      <c r="J760" s="170">
        <v>0</v>
      </c>
      <c r="K760" s="170">
        <v>0</v>
      </c>
      <c r="L760" s="170">
        <v>0</v>
      </c>
    </row>
    <row r="761" spans="1:12" s="167" customFormat="1" ht="15.6" customHeight="1">
      <c r="A761" s="420"/>
      <c r="B761" s="421"/>
      <c r="C761" s="164"/>
      <c r="D761" s="169" t="s">
        <v>25</v>
      </c>
      <c r="E761" s="166">
        <v>5</v>
      </c>
      <c r="F761" s="170">
        <v>0</v>
      </c>
      <c r="G761" s="166">
        <v>5</v>
      </c>
      <c r="H761" s="170">
        <v>0</v>
      </c>
      <c r="I761" s="166">
        <v>5</v>
      </c>
      <c r="J761" s="170">
        <v>0</v>
      </c>
      <c r="K761" s="170">
        <v>0</v>
      </c>
      <c r="L761" s="170">
        <v>0</v>
      </c>
    </row>
    <row r="762" spans="1:12" s="167" customFormat="1" ht="15.6" customHeight="1">
      <c r="A762" s="420"/>
      <c r="B762" s="421"/>
      <c r="C762" s="164"/>
      <c r="D762" s="169" t="s">
        <v>26</v>
      </c>
      <c r="E762" s="166">
        <v>2</v>
      </c>
      <c r="F762" s="170">
        <v>0</v>
      </c>
      <c r="G762" s="166">
        <v>2</v>
      </c>
      <c r="H762" s="170">
        <v>0</v>
      </c>
      <c r="I762" s="166">
        <v>2</v>
      </c>
      <c r="J762" s="170">
        <v>0</v>
      </c>
      <c r="K762" s="170">
        <v>0</v>
      </c>
      <c r="L762" s="170">
        <v>0</v>
      </c>
    </row>
    <row r="763" spans="1:12" s="167" customFormat="1" ht="15.6" customHeight="1">
      <c r="A763" s="420"/>
      <c r="B763" s="421"/>
      <c r="C763" s="164"/>
      <c r="D763" s="169" t="s">
        <v>28</v>
      </c>
      <c r="E763" s="166">
        <v>29</v>
      </c>
      <c r="F763" s="166">
        <v>16</v>
      </c>
      <c r="G763" s="166">
        <v>13</v>
      </c>
      <c r="H763" s="166">
        <v>2</v>
      </c>
      <c r="I763" s="166">
        <v>27</v>
      </c>
      <c r="J763" s="166">
        <v>5</v>
      </c>
      <c r="K763" s="166">
        <v>1</v>
      </c>
      <c r="L763" s="166">
        <v>4</v>
      </c>
    </row>
    <row r="764" spans="1:12" s="167" customFormat="1" ht="15.6" customHeight="1">
      <c r="A764" s="420"/>
      <c r="B764" s="421"/>
      <c r="C764" s="164"/>
      <c r="D764" s="169" t="s">
        <v>32</v>
      </c>
      <c r="E764" s="170">
        <v>0</v>
      </c>
      <c r="F764" s="170">
        <v>0</v>
      </c>
      <c r="G764" s="170">
        <v>0</v>
      </c>
      <c r="H764" s="170">
        <v>0</v>
      </c>
      <c r="I764" s="170">
        <v>0</v>
      </c>
      <c r="J764" s="166">
        <v>1</v>
      </c>
      <c r="K764" s="170">
        <v>0</v>
      </c>
      <c r="L764" s="166">
        <v>1</v>
      </c>
    </row>
    <row r="765" spans="1:12" s="167" customFormat="1" ht="15.6" customHeight="1">
      <c r="A765" s="420"/>
      <c r="B765" s="421"/>
      <c r="C765" s="164"/>
      <c r="D765" s="169" t="s">
        <v>33</v>
      </c>
      <c r="E765" s="166">
        <v>3</v>
      </c>
      <c r="F765" s="166">
        <v>1</v>
      </c>
      <c r="G765" s="166">
        <v>2</v>
      </c>
      <c r="H765" s="170">
        <v>0</v>
      </c>
      <c r="I765" s="166">
        <v>3</v>
      </c>
      <c r="J765" s="166">
        <v>1</v>
      </c>
      <c r="K765" s="166">
        <v>1</v>
      </c>
      <c r="L765" s="170">
        <v>0</v>
      </c>
    </row>
    <row r="766" spans="1:12" s="167" customFormat="1" ht="15.6" customHeight="1">
      <c r="A766" s="420"/>
      <c r="B766" s="421"/>
      <c r="C766" s="164"/>
      <c r="D766" s="169" t="s">
        <v>35</v>
      </c>
      <c r="E766" s="166">
        <v>1</v>
      </c>
      <c r="F766" s="166">
        <v>1</v>
      </c>
      <c r="G766" s="170">
        <v>0</v>
      </c>
      <c r="H766" s="170">
        <v>0</v>
      </c>
      <c r="I766" s="166">
        <v>1</v>
      </c>
      <c r="J766" s="170">
        <v>0</v>
      </c>
      <c r="K766" s="170">
        <v>0</v>
      </c>
      <c r="L766" s="170">
        <v>0</v>
      </c>
    </row>
    <row r="767" spans="1:12" s="167" customFormat="1" ht="15.6" customHeight="1">
      <c r="A767" s="420"/>
      <c r="B767" s="421"/>
      <c r="C767" s="164"/>
      <c r="D767" s="169" t="s">
        <v>40</v>
      </c>
      <c r="E767" s="166">
        <v>2</v>
      </c>
      <c r="F767" s="166">
        <v>2</v>
      </c>
      <c r="G767" s="170">
        <v>0</v>
      </c>
      <c r="H767" s="170">
        <v>0</v>
      </c>
      <c r="I767" s="166">
        <v>2</v>
      </c>
      <c r="J767" s="170">
        <v>0</v>
      </c>
      <c r="K767" s="170">
        <v>0</v>
      </c>
      <c r="L767" s="170">
        <v>0</v>
      </c>
    </row>
    <row r="768" spans="1:12" s="167" customFormat="1" ht="15.6" customHeight="1">
      <c r="A768" s="422" t="s">
        <v>669</v>
      </c>
      <c r="B768" s="423"/>
      <c r="C768" s="164"/>
      <c r="D768" s="165"/>
      <c r="E768" s="166">
        <v>234</v>
      </c>
      <c r="F768" s="166">
        <v>122</v>
      </c>
      <c r="G768" s="166">
        <v>112</v>
      </c>
      <c r="H768" s="166">
        <v>82</v>
      </c>
      <c r="I768" s="166">
        <v>152</v>
      </c>
      <c r="J768" s="166">
        <v>43</v>
      </c>
      <c r="K768" s="166">
        <v>20</v>
      </c>
      <c r="L768" s="166">
        <v>23</v>
      </c>
    </row>
    <row r="769" spans="1:12" s="167" customFormat="1" ht="15.6" customHeight="1">
      <c r="A769" s="420"/>
      <c r="B769" s="421"/>
      <c r="C769" s="168" t="s">
        <v>548</v>
      </c>
      <c r="D769" s="169" t="s">
        <v>28</v>
      </c>
      <c r="E769" s="166">
        <v>1</v>
      </c>
      <c r="F769" s="166">
        <v>1</v>
      </c>
      <c r="G769" s="170">
        <v>0</v>
      </c>
      <c r="H769" s="166">
        <v>1</v>
      </c>
      <c r="I769" s="170">
        <v>0</v>
      </c>
      <c r="J769" s="170">
        <v>0</v>
      </c>
      <c r="K769" s="170">
        <v>0</v>
      </c>
      <c r="L769" s="170">
        <v>0</v>
      </c>
    </row>
    <row r="770" spans="1:12" s="167" customFormat="1" ht="15.6" customHeight="1">
      <c r="A770" s="420"/>
      <c r="B770" s="421"/>
      <c r="C770" s="168" t="s">
        <v>549</v>
      </c>
      <c r="D770" s="169" t="s">
        <v>21</v>
      </c>
      <c r="E770" s="166">
        <v>1</v>
      </c>
      <c r="F770" s="170">
        <v>0</v>
      </c>
      <c r="G770" s="166">
        <v>1</v>
      </c>
      <c r="H770" s="166">
        <v>1</v>
      </c>
      <c r="I770" s="170">
        <v>0</v>
      </c>
      <c r="J770" s="170">
        <v>0</v>
      </c>
      <c r="K770" s="170">
        <v>0</v>
      </c>
      <c r="L770" s="170">
        <v>0</v>
      </c>
    </row>
    <row r="771" spans="1:12" s="167" customFormat="1" ht="15.6" customHeight="1">
      <c r="A771" s="420"/>
      <c r="B771" s="421"/>
      <c r="C771" s="164"/>
      <c r="D771" s="169" t="s">
        <v>24</v>
      </c>
      <c r="E771" s="166">
        <v>1</v>
      </c>
      <c r="F771" s="166">
        <v>1</v>
      </c>
      <c r="G771" s="170">
        <v>0</v>
      </c>
      <c r="H771" s="166">
        <v>1</v>
      </c>
      <c r="I771" s="170">
        <v>0</v>
      </c>
      <c r="J771" s="170">
        <v>0</v>
      </c>
      <c r="K771" s="170">
        <v>0</v>
      </c>
      <c r="L771" s="170">
        <v>0</v>
      </c>
    </row>
    <row r="772" spans="1:12" s="167" customFormat="1" ht="15.6" customHeight="1">
      <c r="A772" s="420"/>
      <c r="B772" s="421"/>
      <c r="C772" s="164"/>
      <c r="D772" s="169" t="s">
        <v>28</v>
      </c>
      <c r="E772" s="166">
        <v>6</v>
      </c>
      <c r="F772" s="166">
        <v>4</v>
      </c>
      <c r="G772" s="166">
        <v>2</v>
      </c>
      <c r="H772" s="166">
        <v>3</v>
      </c>
      <c r="I772" s="166">
        <v>3</v>
      </c>
      <c r="J772" s="166">
        <v>3</v>
      </c>
      <c r="K772" s="166">
        <v>2</v>
      </c>
      <c r="L772" s="166">
        <v>1</v>
      </c>
    </row>
    <row r="773" spans="1:12" s="167" customFormat="1" ht="15.6" customHeight="1">
      <c r="A773" s="420"/>
      <c r="B773" s="421"/>
      <c r="C773" s="164"/>
      <c r="D773" s="169" t="s">
        <v>33</v>
      </c>
      <c r="E773" s="166">
        <v>4</v>
      </c>
      <c r="F773" s="166">
        <v>2</v>
      </c>
      <c r="G773" s="166">
        <v>2</v>
      </c>
      <c r="H773" s="166">
        <v>4</v>
      </c>
      <c r="I773" s="170">
        <v>0</v>
      </c>
      <c r="J773" s="170">
        <v>0</v>
      </c>
      <c r="K773" s="170">
        <v>0</v>
      </c>
      <c r="L773" s="170">
        <v>0</v>
      </c>
    </row>
    <row r="774" spans="1:12" s="167" customFormat="1" ht="15.6" customHeight="1">
      <c r="A774" s="420"/>
      <c r="B774" s="421"/>
      <c r="C774" s="168" t="s">
        <v>550</v>
      </c>
      <c r="D774" s="169" t="s">
        <v>24</v>
      </c>
      <c r="E774" s="166">
        <v>132</v>
      </c>
      <c r="F774" s="166">
        <v>65</v>
      </c>
      <c r="G774" s="166">
        <v>67</v>
      </c>
      <c r="H774" s="166">
        <v>61</v>
      </c>
      <c r="I774" s="166">
        <v>71</v>
      </c>
      <c r="J774" s="166">
        <v>10</v>
      </c>
      <c r="K774" s="166">
        <v>4</v>
      </c>
      <c r="L774" s="166">
        <v>6</v>
      </c>
    </row>
    <row r="775" spans="1:12" s="167" customFormat="1" ht="15.6" customHeight="1">
      <c r="A775" s="420"/>
      <c r="B775" s="421"/>
      <c r="C775" s="164"/>
      <c r="D775" s="169" t="s">
        <v>25</v>
      </c>
      <c r="E775" s="166">
        <v>2</v>
      </c>
      <c r="F775" s="166">
        <v>1</v>
      </c>
      <c r="G775" s="166">
        <v>1</v>
      </c>
      <c r="H775" s="166">
        <v>2</v>
      </c>
      <c r="I775" s="170">
        <v>0</v>
      </c>
      <c r="J775" s="166">
        <v>1</v>
      </c>
      <c r="K775" s="166">
        <v>1</v>
      </c>
      <c r="L775" s="170">
        <v>0</v>
      </c>
    </row>
    <row r="776" spans="1:12" s="167" customFormat="1" ht="15.6" customHeight="1">
      <c r="A776" s="420"/>
      <c r="B776" s="421"/>
      <c r="C776" s="164"/>
      <c r="D776" s="169" t="s">
        <v>28</v>
      </c>
      <c r="E776" s="166">
        <v>68</v>
      </c>
      <c r="F776" s="166">
        <v>37</v>
      </c>
      <c r="G776" s="166">
        <v>31</v>
      </c>
      <c r="H776" s="166">
        <v>8</v>
      </c>
      <c r="I776" s="166">
        <v>60</v>
      </c>
      <c r="J776" s="166">
        <v>26</v>
      </c>
      <c r="K776" s="166">
        <v>13</v>
      </c>
      <c r="L776" s="166">
        <v>13</v>
      </c>
    </row>
    <row r="777" spans="1:12" s="167" customFormat="1" ht="15.6" customHeight="1">
      <c r="A777" s="420"/>
      <c r="B777" s="421"/>
      <c r="C777" s="164"/>
      <c r="D777" s="169" t="s">
        <v>29</v>
      </c>
      <c r="E777" s="166">
        <v>2</v>
      </c>
      <c r="F777" s="166">
        <v>2</v>
      </c>
      <c r="G777" s="170">
        <v>0</v>
      </c>
      <c r="H777" s="170">
        <v>0</v>
      </c>
      <c r="I777" s="166">
        <v>2</v>
      </c>
      <c r="J777" s="170">
        <v>0</v>
      </c>
      <c r="K777" s="170">
        <v>0</v>
      </c>
      <c r="L777" s="170">
        <v>0</v>
      </c>
    </row>
    <row r="778" spans="1:12" s="167" customFormat="1" ht="15.6" customHeight="1">
      <c r="A778" s="420"/>
      <c r="B778" s="421"/>
      <c r="C778" s="164"/>
      <c r="D778" s="169" t="s">
        <v>31</v>
      </c>
      <c r="E778" s="170">
        <v>0</v>
      </c>
      <c r="F778" s="170">
        <v>0</v>
      </c>
      <c r="G778" s="170">
        <v>0</v>
      </c>
      <c r="H778" s="170">
        <v>0</v>
      </c>
      <c r="I778" s="170">
        <v>0</v>
      </c>
      <c r="J778" s="166">
        <v>1</v>
      </c>
      <c r="K778" s="170">
        <v>0</v>
      </c>
      <c r="L778" s="166">
        <v>1</v>
      </c>
    </row>
    <row r="779" spans="1:12" s="167" customFormat="1" ht="15.6" customHeight="1">
      <c r="A779" s="420"/>
      <c r="B779" s="421"/>
      <c r="C779" s="164"/>
      <c r="D779" s="169" t="s">
        <v>32</v>
      </c>
      <c r="E779" s="166">
        <v>2</v>
      </c>
      <c r="F779" s="170">
        <v>0</v>
      </c>
      <c r="G779" s="166">
        <v>2</v>
      </c>
      <c r="H779" s="170">
        <v>0</v>
      </c>
      <c r="I779" s="166">
        <v>2</v>
      </c>
      <c r="J779" s="170">
        <v>0</v>
      </c>
      <c r="K779" s="170">
        <v>0</v>
      </c>
      <c r="L779" s="170">
        <v>0</v>
      </c>
    </row>
    <row r="780" spans="1:12" s="167" customFormat="1" ht="15.6" customHeight="1">
      <c r="A780" s="420"/>
      <c r="B780" s="421"/>
      <c r="C780" s="164"/>
      <c r="D780" s="169" t="s">
        <v>33</v>
      </c>
      <c r="E780" s="166">
        <v>10</v>
      </c>
      <c r="F780" s="166">
        <v>4</v>
      </c>
      <c r="G780" s="166">
        <v>6</v>
      </c>
      <c r="H780" s="166">
        <v>1</v>
      </c>
      <c r="I780" s="166">
        <v>9</v>
      </c>
      <c r="J780" s="166">
        <v>2</v>
      </c>
      <c r="K780" s="170">
        <v>0</v>
      </c>
      <c r="L780" s="166">
        <v>2</v>
      </c>
    </row>
    <row r="781" spans="1:12" s="167" customFormat="1" ht="15.6" customHeight="1">
      <c r="A781" s="420"/>
      <c r="B781" s="421"/>
      <c r="C781" s="164"/>
      <c r="D781" s="169" t="s">
        <v>37</v>
      </c>
      <c r="E781" s="166">
        <v>1</v>
      </c>
      <c r="F781" s="166">
        <v>1</v>
      </c>
      <c r="G781" s="170">
        <v>0</v>
      </c>
      <c r="H781" s="170">
        <v>0</v>
      </c>
      <c r="I781" s="166">
        <v>1</v>
      </c>
      <c r="J781" s="170">
        <v>0</v>
      </c>
      <c r="K781" s="170">
        <v>0</v>
      </c>
      <c r="L781" s="170">
        <v>0</v>
      </c>
    </row>
    <row r="782" spans="1:12" s="167" customFormat="1" ht="15.6" customHeight="1">
      <c r="A782" s="420"/>
      <c r="B782" s="421"/>
      <c r="C782" s="164"/>
      <c r="D782" s="169" t="s">
        <v>39</v>
      </c>
      <c r="E782" s="166">
        <v>1</v>
      </c>
      <c r="F782" s="166">
        <v>1</v>
      </c>
      <c r="G782" s="170">
        <v>0</v>
      </c>
      <c r="H782" s="170">
        <v>0</v>
      </c>
      <c r="I782" s="166">
        <v>1</v>
      </c>
      <c r="J782" s="170">
        <v>0</v>
      </c>
      <c r="K782" s="170">
        <v>0</v>
      </c>
      <c r="L782" s="170">
        <v>0</v>
      </c>
    </row>
    <row r="783" spans="1:12" s="167" customFormat="1" ht="15.6" customHeight="1">
      <c r="A783" s="420"/>
      <c r="B783" s="421"/>
      <c r="C783" s="164"/>
      <c r="D783" s="169" t="s">
        <v>40</v>
      </c>
      <c r="E783" s="166">
        <v>1</v>
      </c>
      <c r="F783" s="166">
        <v>1</v>
      </c>
      <c r="G783" s="170">
        <v>0</v>
      </c>
      <c r="H783" s="170">
        <v>0</v>
      </c>
      <c r="I783" s="166">
        <v>1</v>
      </c>
      <c r="J783" s="170">
        <v>0</v>
      </c>
      <c r="K783" s="170">
        <v>0</v>
      </c>
      <c r="L783" s="170">
        <v>0</v>
      </c>
    </row>
    <row r="784" spans="1:12" s="167" customFormat="1" ht="15.6" customHeight="1">
      <c r="A784" s="420"/>
      <c r="B784" s="421"/>
      <c r="C784" s="164"/>
      <c r="D784" s="169" t="s">
        <v>41</v>
      </c>
      <c r="E784" s="166">
        <v>1</v>
      </c>
      <c r="F784" s="166">
        <v>1</v>
      </c>
      <c r="G784" s="170">
        <v>0</v>
      </c>
      <c r="H784" s="170">
        <v>0</v>
      </c>
      <c r="I784" s="166">
        <v>1</v>
      </c>
      <c r="J784" s="170">
        <v>0</v>
      </c>
      <c r="K784" s="170">
        <v>0</v>
      </c>
      <c r="L784" s="170">
        <v>0</v>
      </c>
    </row>
    <row r="785" spans="1:12" s="167" customFormat="1" ht="15.6" customHeight="1">
      <c r="A785" s="420"/>
      <c r="B785" s="421"/>
      <c r="C785" s="164"/>
      <c r="D785" s="169" t="s">
        <v>596</v>
      </c>
      <c r="E785" s="166">
        <v>1</v>
      </c>
      <c r="F785" s="166">
        <v>1</v>
      </c>
      <c r="G785" s="170">
        <v>0</v>
      </c>
      <c r="H785" s="170">
        <v>0</v>
      </c>
      <c r="I785" s="166">
        <v>1</v>
      </c>
      <c r="J785" s="170">
        <v>0</v>
      </c>
      <c r="K785" s="170">
        <v>0</v>
      </c>
      <c r="L785" s="170">
        <v>0</v>
      </c>
    </row>
    <row r="786" spans="1:12" s="167" customFormat="1" ht="15.6" customHeight="1">
      <c r="A786" s="422" t="s">
        <v>670</v>
      </c>
      <c r="B786" s="423"/>
      <c r="C786" s="164"/>
      <c r="D786" s="165"/>
      <c r="E786" s="166">
        <v>361</v>
      </c>
      <c r="F786" s="166">
        <v>218</v>
      </c>
      <c r="G786" s="166">
        <v>143</v>
      </c>
      <c r="H786" s="166">
        <v>96</v>
      </c>
      <c r="I786" s="166">
        <v>265</v>
      </c>
      <c r="J786" s="166">
        <v>79</v>
      </c>
      <c r="K786" s="166">
        <v>35</v>
      </c>
      <c r="L786" s="166">
        <v>44</v>
      </c>
    </row>
    <row r="787" spans="1:12" s="167" customFormat="1" ht="15.6" customHeight="1">
      <c r="A787" s="420"/>
      <c r="B787" s="421"/>
      <c r="C787" s="168" t="s">
        <v>548</v>
      </c>
      <c r="D787" s="169" t="s">
        <v>40</v>
      </c>
      <c r="E787" s="166">
        <v>1</v>
      </c>
      <c r="F787" s="166">
        <v>1</v>
      </c>
      <c r="G787" s="170">
        <v>0</v>
      </c>
      <c r="H787" s="170">
        <v>0</v>
      </c>
      <c r="I787" s="166">
        <v>1</v>
      </c>
      <c r="J787" s="170">
        <v>0</v>
      </c>
      <c r="K787" s="170">
        <v>0</v>
      </c>
      <c r="L787" s="170">
        <v>0</v>
      </c>
    </row>
    <row r="788" spans="1:12" s="167" customFormat="1" ht="15.6" customHeight="1">
      <c r="A788" s="420"/>
      <c r="B788" s="421"/>
      <c r="C788" s="168" t="s">
        <v>549</v>
      </c>
      <c r="D788" s="169" t="s">
        <v>24</v>
      </c>
      <c r="E788" s="166">
        <v>1</v>
      </c>
      <c r="F788" s="170">
        <v>0</v>
      </c>
      <c r="G788" s="166">
        <v>1</v>
      </c>
      <c r="H788" s="170">
        <v>0</v>
      </c>
      <c r="I788" s="166">
        <v>1</v>
      </c>
      <c r="J788" s="166">
        <v>1</v>
      </c>
      <c r="K788" s="166">
        <v>1</v>
      </c>
      <c r="L788" s="170">
        <v>0</v>
      </c>
    </row>
    <row r="789" spans="1:12" s="167" customFormat="1" ht="15.6" customHeight="1">
      <c r="A789" s="420"/>
      <c r="B789" s="421"/>
      <c r="C789" s="164"/>
      <c r="D789" s="169" t="s">
        <v>25</v>
      </c>
      <c r="E789" s="170">
        <v>0</v>
      </c>
      <c r="F789" s="170">
        <v>0</v>
      </c>
      <c r="G789" s="170">
        <v>0</v>
      </c>
      <c r="H789" s="170">
        <v>0</v>
      </c>
      <c r="I789" s="170">
        <v>0</v>
      </c>
      <c r="J789" s="166">
        <v>1</v>
      </c>
      <c r="K789" s="170">
        <v>0</v>
      </c>
      <c r="L789" s="166">
        <v>1</v>
      </c>
    </row>
    <row r="790" spans="1:12" s="167" customFormat="1" ht="15.6" customHeight="1">
      <c r="A790" s="420"/>
      <c r="B790" s="421"/>
      <c r="C790" s="164"/>
      <c r="D790" s="169" t="s">
        <v>28</v>
      </c>
      <c r="E790" s="166">
        <v>8</v>
      </c>
      <c r="F790" s="166">
        <v>5</v>
      </c>
      <c r="G790" s="166">
        <v>3</v>
      </c>
      <c r="H790" s="166">
        <v>2</v>
      </c>
      <c r="I790" s="166">
        <v>6</v>
      </c>
      <c r="J790" s="166">
        <v>2</v>
      </c>
      <c r="K790" s="170">
        <v>0</v>
      </c>
      <c r="L790" s="166">
        <v>2</v>
      </c>
    </row>
    <row r="791" spans="1:12" s="167" customFormat="1" ht="15.6" customHeight="1">
      <c r="A791" s="420"/>
      <c r="B791" s="421"/>
      <c r="C791" s="164"/>
      <c r="D791" s="169" t="s">
        <v>32</v>
      </c>
      <c r="E791" s="166">
        <v>1</v>
      </c>
      <c r="F791" s="170">
        <v>0</v>
      </c>
      <c r="G791" s="166">
        <v>1</v>
      </c>
      <c r="H791" s="166">
        <v>1</v>
      </c>
      <c r="I791" s="170">
        <v>0</v>
      </c>
      <c r="J791" s="166">
        <v>1</v>
      </c>
      <c r="K791" s="170">
        <v>0</v>
      </c>
      <c r="L791" s="166">
        <v>1</v>
      </c>
    </row>
    <row r="792" spans="1:12" s="167" customFormat="1" ht="15.6" customHeight="1">
      <c r="A792" s="420"/>
      <c r="B792" s="421"/>
      <c r="C792" s="164"/>
      <c r="D792" s="169" t="s">
        <v>33</v>
      </c>
      <c r="E792" s="166">
        <v>2</v>
      </c>
      <c r="F792" s="166">
        <v>2</v>
      </c>
      <c r="G792" s="170">
        <v>0</v>
      </c>
      <c r="H792" s="166">
        <v>2</v>
      </c>
      <c r="I792" s="170">
        <v>0</v>
      </c>
      <c r="J792" s="170">
        <v>0</v>
      </c>
      <c r="K792" s="170">
        <v>0</v>
      </c>
      <c r="L792" s="170">
        <v>0</v>
      </c>
    </row>
    <row r="793" spans="1:12" s="167" customFormat="1" ht="15.6" customHeight="1">
      <c r="A793" s="420"/>
      <c r="B793" s="421"/>
      <c r="C793" s="164"/>
      <c r="D793" s="169" t="s">
        <v>37</v>
      </c>
      <c r="E793" s="166">
        <v>1</v>
      </c>
      <c r="F793" s="170">
        <v>0</v>
      </c>
      <c r="G793" s="166">
        <v>1</v>
      </c>
      <c r="H793" s="166">
        <v>1</v>
      </c>
      <c r="I793" s="170">
        <v>0</v>
      </c>
      <c r="J793" s="170">
        <v>0</v>
      </c>
      <c r="K793" s="170">
        <v>0</v>
      </c>
      <c r="L793" s="170">
        <v>0</v>
      </c>
    </row>
    <row r="794" spans="1:12" s="167" customFormat="1" ht="15.6" customHeight="1">
      <c r="A794" s="420"/>
      <c r="B794" s="421"/>
      <c r="C794" s="164"/>
      <c r="D794" s="169" t="s">
        <v>40</v>
      </c>
      <c r="E794" s="170">
        <v>0</v>
      </c>
      <c r="F794" s="170">
        <v>0</v>
      </c>
      <c r="G794" s="170">
        <v>0</v>
      </c>
      <c r="H794" s="170">
        <v>0</v>
      </c>
      <c r="I794" s="170">
        <v>0</v>
      </c>
      <c r="J794" s="166">
        <v>1</v>
      </c>
      <c r="K794" s="166">
        <v>1</v>
      </c>
      <c r="L794" s="170">
        <v>0</v>
      </c>
    </row>
    <row r="795" spans="1:12" s="167" customFormat="1" ht="15.6" customHeight="1">
      <c r="A795" s="420"/>
      <c r="B795" s="421"/>
      <c r="C795" s="168" t="s">
        <v>550</v>
      </c>
      <c r="D795" s="169" t="s">
        <v>21</v>
      </c>
      <c r="E795" s="166">
        <v>8</v>
      </c>
      <c r="F795" s="166">
        <v>3</v>
      </c>
      <c r="G795" s="166">
        <v>5</v>
      </c>
      <c r="H795" s="166">
        <v>4</v>
      </c>
      <c r="I795" s="166">
        <v>4</v>
      </c>
      <c r="J795" s="170">
        <v>0</v>
      </c>
      <c r="K795" s="170">
        <v>0</v>
      </c>
      <c r="L795" s="170">
        <v>0</v>
      </c>
    </row>
    <row r="796" spans="1:12" s="167" customFormat="1" ht="15.6" customHeight="1">
      <c r="A796" s="420"/>
      <c r="B796" s="421"/>
      <c r="C796" s="164"/>
      <c r="D796" s="169" t="s">
        <v>22</v>
      </c>
      <c r="E796" s="166">
        <v>1</v>
      </c>
      <c r="F796" s="166">
        <v>1</v>
      </c>
      <c r="G796" s="170">
        <v>0</v>
      </c>
      <c r="H796" s="170">
        <v>0</v>
      </c>
      <c r="I796" s="166">
        <v>1</v>
      </c>
      <c r="J796" s="170">
        <v>0</v>
      </c>
      <c r="K796" s="170">
        <v>0</v>
      </c>
      <c r="L796" s="170">
        <v>0</v>
      </c>
    </row>
    <row r="797" spans="1:12" s="167" customFormat="1" ht="15.6" customHeight="1">
      <c r="A797" s="420"/>
      <c r="B797" s="421"/>
      <c r="C797" s="164"/>
      <c r="D797" s="169" t="s">
        <v>24</v>
      </c>
      <c r="E797" s="166">
        <v>208</v>
      </c>
      <c r="F797" s="166">
        <v>130</v>
      </c>
      <c r="G797" s="166">
        <v>78</v>
      </c>
      <c r="H797" s="166">
        <v>56</v>
      </c>
      <c r="I797" s="166">
        <v>152</v>
      </c>
      <c r="J797" s="166">
        <v>39</v>
      </c>
      <c r="K797" s="166">
        <v>21</v>
      </c>
      <c r="L797" s="166">
        <v>18</v>
      </c>
    </row>
    <row r="798" spans="1:12" s="167" customFormat="1" ht="15.6" customHeight="1">
      <c r="A798" s="420"/>
      <c r="B798" s="421"/>
      <c r="C798" s="164"/>
      <c r="D798" s="169" t="s">
        <v>25</v>
      </c>
      <c r="E798" s="166">
        <v>8</v>
      </c>
      <c r="F798" s="166">
        <v>4</v>
      </c>
      <c r="G798" s="166">
        <v>4</v>
      </c>
      <c r="H798" s="166">
        <v>1</v>
      </c>
      <c r="I798" s="166">
        <v>7</v>
      </c>
      <c r="J798" s="166">
        <v>1</v>
      </c>
      <c r="K798" s="170">
        <v>0</v>
      </c>
      <c r="L798" s="166">
        <v>1</v>
      </c>
    </row>
    <row r="799" spans="1:12" s="167" customFormat="1" ht="15.6" customHeight="1">
      <c r="A799" s="420"/>
      <c r="B799" s="421"/>
      <c r="C799" s="164"/>
      <c r="D799" s="169" t="s">
        <v>414</v>
      </c>
      <c r="E799" s="166">
        <v>1</v>
      </c>
      <c r="F799" s="166">
        <v>1</v>
      </c>
      <c r="G799" s="170">
        <v>0</v>
      </c>
      <c r="H799" s="166">
        <v>1</v>
      </c>
      <c r="I799" s="170">
        <v>0</v>
      </c>
      <c r="J799" s="170">
        <v>0</v>
      </c>
      <c r="K799" s="170">
        <v>0</v>
      </c>
      <c r="L799" s="170">
        <v>0</v>
      </c>
    </row>
    <row r="800" spans="1:12" s="167" customFormat="1" ht="15.6" customHeight="1">
      <c r="A800" s="420"/>
      <c r="B800" s="421"/>
      <c r="C800" s="164"/>
      <c r="D800" s="169" t="s">
        <v>26</v>
      </c>
      <c r="E800" s="166">
        <v>1</v>
      </c>
      <c r="F800" s="170">
        <v>0</v>
      </c>
      <c r="G800" s="166">
        <v>1</v>
      </c>
      <c r="H800" s="170">
        <v>0</v>
      </c>
      <c r="I800" s="166">
        <v>1</v>
      </c>
      <c r="J800" s="166">
        <v>2</v>
      </c>
      <c r="K800" s="166">
        <v>1</v>
      </c>
      <c r="L800" s="166">
        <v>1</v>
      </c>
    </row>
    <row r="801" spans="1:12" s="167" customFormat="1" ht="15.6" customHeight="1">
      <c r="A801" s="420"/>
      <c r="B801" s="421"/>
      <c r="C801" s="164"/>
      <c r="D801" s="169" t="s">
        <v>28</v>
      </c>
      <c r="E801" s="166">
        <v>79</v>
      </c>
      <c r="F801" s="166">
        <v>53</v>
      </c>
      <c r="G801" s="166">
        <v>26</v>
      </c>
      <c r="H801" s="166">
        <v>13</v>
      </c>
      <c r="I801" s="166">
        <v>66</v>
      </c>
      <c r="J801" s="166">
        <v>25</v>
      </c>
      <c r="K801" s="166">
        <v>9</v>
      </c>
      <c r="L801" s="166">
        <v>16</v>
      </c>
    </row>
    <row r="802" spans="1:12" s="167" customFormat="1" ht="15.6" customHeight="1">
      <c r="A802" s="420"/>
      <c r="B802" s="421"/>
      <c r="C802" s="164"/>
      <c r="D802" s="169" t="s">
        <v>29</v>
      </c>
      <c r="E802" s="166">
        <v>2</v>
      </c>
      <c r="F802" s="166">
        <v>1</v>
      </c>
      <c r="G802" s="166">
        <v>1</v>
      </c>
      <c r="H802" s="170">
        <v>0</v>
      </c>
      <c r="I802" s="166">
        <v>2</v>
      </c>
      <c r="J802" s="166">
        <v>1</v>
      </c>
      <c r="K802" s="170">
        <v>0</v>
      </c>
      <c r="L802" s="166">
        <v>1</v>
      </c>
    </row>
    <row r="803" spans="1:12" s="167" customFormat="1" ht="15.6" customHeight="1">
      <c r="A803" s="420"/>
      <c r="B803" s="421"/>
      <c r="C803" s="164"/>
      <c r="D803" s="169" t="s">
        <v>30</v>
      </c>
      <c r="E803" s="166">
        <v>1</v>
      </c>
      <c r="F803" s="166">
        <v>1</v>
      </c>
      <c r="G803" s="170">
        <v>0</v>
      </c>
      <c r="H803" s="166">
        <v>1</v>
      </c>
      <c r="I803" s="170">
        <v>0</v>
      </c>
      <c r="J803" s="170">
        <v>0</v>
      </c>
      <c r="K803" s="170">
        <v>0</v>
      </c>
      <c r="L803" s="170">
        <v>0</v>
      </c>
    </row>
    <row r="804" spans="1:12" s="167" customFormat="1" ht="15.6" customHeight="1">
      <c r="A804" s="420"/>
      <c r="B804" s="421"/>
      <c r="C804" s="164"/>
      <c r="D804" s="169" t="s">
        <v>33</v>
      </c>
      <c r="E804" s="166">
        <v>19</v>
      </c>
      <c r="F804" s="166">
        <v>8</v>
      </c>
      <c r="G804" s="166">
        <v>11</v>
      </c>
      <c r="H804" s="166">
        <v>7</v>
      </c>
      <c r="I804" s="166">
        <v>12</v>
      </c>
      <c r="J804" s="166">
        <v>1</v>
      </c>
      <c r="K804" s="170">
        <v>0</v>
      </c>
      <c r="L804" s="166">
        <v>1</v>
      </c>
    </row>
    <row r="805" spans="1:12" s="167" customFormat="1" ht="15.6" customHeight="1">
      <c r="A805" s="420"/>
      <c r="B805" s="421"/>
      <c r="C805" s="164"/>
      <c r="D805" s="169" t="s">
        <v>563</v>
      </c>
      <c r="E805" s="170">
        <v>0</v>
      </c>
      <c r="F805" s="170">
        <v>0</v>
      </c>
      <c r="G805" s="170">
        <v>0</v>
      </c>
      <c r="H805" s="170">
        <v>0</v>
      </c>
      <c r="I805" s="170">
        <v>0</v>
      </c>
      <c r="J805" s="166">
        <v>1</v>
      </c>
      <c r="K805" s="170">
        <v>0</v>
      </c>
      <c r="L805" s="166">
        <v>1</v>
      </c>
    </row>
    <row r="806" spans="1:12" s="167" customFormat="1" ht="15.6" customHeight="1">
      <c r="A806" s="420"/>
      <c r="B806" s="421"/>
      <c r="C806" s="164"/>
      <c r="D806" s="169" t="s">
        <v>35</v>
      </c>
      <c r="E806" s="166">
        <v>2</v>
      </c>
      <c r="F806" s="166">
        <v>1</v>
      </c>
      <c r="G806" s="166">
        <v>1</v>
      </c>
      <c r="H806" s="170">
        <v>0</v>
      </c>
      <c r="I806" s="166">
        <v>2</v>
      </c>
      <c r="J806" s="170">
        <v>0</v>
      </c>
      <c r="K806" s="170">
        <v>0</v>
      </c>
      <c r="L806" s="170">
        <v>0</v>
      </c>
    </row>
    <row r="807" spans="1:12" s="167" customFormat="1" ht="15.6" customHeight="1">
      <c r="A807" s="420"/>
      <c r="B807" s="421"/>
      <c r="C807" s="164"/>
      <c r="D807" s="169" t="s">
        <v>572</v>
      </c>
      <c r="E807" s="170">
        <v>0</v>
      </c>
      <c r="F807" s="170">
        <v>0</v>
      </c>
      <c r="G807" s="170">
        <v>0</v>
      </c>
      <c r="H807" s="170">
        <v>0</v>
      </c>
      <c r="I807" s="170">
        <v>0</v>
      </c>
      <c r="J807" s="166">
        <v>1</v>
      </c>
      <c r="K807" s="170">
        <v>0</v>
      </c>
      <c r="L807" s="166">
        <v>1</v>
      </c>
    </row>
    <row r="808" spans="1:12" s="167" customFormat="1" ht="15.6" customHeight="1">
      <c r="A808" s="420"/>
      <c r="B808" s="421"/>
      <c r="C808" s="164"/>
      <c r="D808" s="169" t="s">
        <v>514</v>
      </c>
      <c r="E808" s="166">
        <v>1</v>
      </c>
      <c r="F808" s="170">
        <v>0</v>
      </c>
      <c r="G808" s="166">
        <v>1</v>
      </c>
      <c r="H808" s="166">
        <v>1</v>
      </c>
      <c r="I808" s="170">
        <v>0</v>
      </c>
      <c r="J808" s="170">
        <v>0</v>
      </c>
      <c r="K808" s="170">
        <v>0</v>
      </c>
      <c r="L808" s="170">
        <v>0</v>
      </c>
    </row>
    <row r="809" spans="1:12" s="167" customFormat="1" ht="15.6" customHeight="1">
      <c r="A809" s="420"/>
      <c r="B809" s="421"/>
      <c r="C809" s="164"/>
      <c r="D809" s="169" t="s">
        <v>580</v>
      </c>
      <c r="E809" s="166">
        <v>2</v>
      </c>
      <c r="F809" s="170">
        <v>0</v>
      </c>
      <c r="G809" s="166">
        <v>2</v>
      </c>
      <c r="H809" s="170">
        <v>0</v>
      </c>
      <c r="I809" s="166">
        <v>2</v>
      </c>
      <c r="J809" s="170">
        <v>0</v>
      </c>
      <c r="K809" s="170">
        <v>0</v>
      </c>
      <c r="L809" s="170">
        <v>0</v>
      </c>
    </row>
    <row r="810" spans="1:12" s="167" customFormat="1" ht="15.6" customHeight="1">
      <c r="A810" s="420"/>
      <c r="B810" s="421"/>
      <c r="C810" s="164"/>
      <c r="D810" s="169" t="s">
        <v>582</v>
      </c>
      <c r="E810" s="166">
        <v>2</v>
      </c>
      <c r="F810" s="170">
        <v>0</v>
      </c>
      <c r="G810" s="166">
        <v>2</v>
      </c>
      <c r="H810" s="166">
        <v>1</v>
      </c>
      <c r="I810" s="166">
        <v>1</v>
      </c>
      <c r="J810" s="170">
        <v>0</v>
      </c>
      <c r="K810" s="170">
        <v>0</v>
      </c>
      <c r="L810" s="170">
        <v>0</v>
      </c>
    </row>
    <row r="811" spans="1:12" s="167" customFormat="1" ht="15.6" customHeight="1">
      <c r="A811" s="420"/>
      <c r="B811" s="421"/>
      <c r="C811" s="164"/>
      <c r="D811" s="169" t="s">
        <v>38</v>
      </c>
      <c r="E811" s="166">
        <v>1</v>
      </c>
      <c r="F811" s="170">
        <v>0</v>
      </c>
      <c r="G811" s="166">
        <v>1</v>
      </c>
      <c r="H811" s="166">
        <v>1</v>
      </c>
      <c r="I811" s="170">
        <v>0</v>
      </c>
      <c r="J811" s="170">
        <v>0</v>
      </c>
      <c r="K811" s="170">
        <v>0</v>
      </c>
      <c r="L811" s="170">
        <v>0</v>
      </c>
    </row>
    <row r="812" spans="1:12" s="167" customFormat="1" ht="15.6" customHeight="1">
      <c r="A812" s="420"/>
      <c r="B812" s="421"/>
      <c r="C812" s="164"/>
      <c r="D812" s="169" t="s">
        <v>585</v>
      </c>
      <c r="E812" s="166">
        <v>1</v>
      </c>
      <c r="F812" s="170">
        <v>0</v>
      </c>
      <c r="G812" s="166">
        <v>1</v>
      </c>
      <c r="H812" s="170">
        <v>0</v>
      </c>
      <c r="I812" s="166">
        <v>1</v>
      </c>
      <c r="J812" s="170">
        <v>0</v>
      </c>
      <c r="K812" s="170">
        <v>0</v>
      </c>
      <c r="L812" s="170">
        <v>0</v>
      </c>
    </row>
    <row r="813" spans="1:12" s="167" customFormat="1" ht="15.6" customHeight="1">
      <c r="A813" s="420"/>
      <c r="B813" s="421"/>
      <c r="C813" s="164"/>
      <c r="D813" s="169" t="s">
        <v>39</v>
      </c>
      <c r="E813" s="166">
        <v>2</v>
      </c>
      <c r="F813" s="166">
        <v>2</v>
      </c>
      <c r="G813" s="170">
        <v>0</v>
      </c>
      <c r="H813" s="166">
        <v>2</v>
      </c>
      <c r="I813" s="170">
        <v>0</v>
      </c>
      <c r="J813" s="170">
        <v>0</v>
      </c>
      <c r="K813" s="170">
        <v>0</v>
      </c>
      <c r="L813" s="170">
        <v>0</v>
      </c>
    </row>
    <row r="814" spans="1:12" s="167" customFormat="1" ht="15.6" customHeight="1">
      <c r="A814" s="420"/>
      <c r="B814" s="421"/>
      <c r="C814" s="164"/>
      <c r="D814" s="169" t="s">
        <v>590</v>
      </c>
      <c r="E814" s="166">
        <v>1</v>
      </c>
      <c r="F814" s="170">
        <v>0</v>
      </c>
      <c r="G814" s="166">
        <v>1</v>
      </c>
      <c r="H814" s="166">
        <v>1</v>
      </c>
      <c r="I814" s="170">
        <v>0</v>
      </c>
      <c r="J814" s="170">
        <v>0</v>
      </c>
      <c r="K814" s="170">
        <v>0</v>
      </c>
      <c r="L814" s="170">
        <v>0</v>
      </c>
    </row>
    <row r="815" spans="1:12" s="167" customFormat="1" ht="15.6" customHeight="1">
      <c r="A815" s="420"/>
      <c r="B815" s="421"/>
      <c r="C815" s="164"/>
      <c r="D815" s="169" t="s">
        <v>591</v>
      </c>
      <c r="E815" s="166">
        <v>1</v>
      </c>
      <c r="F815" s="166">
        <v>1</v>
      </c>
      <c r="G815" s="170">
        <v>0</v>
      </c>
      <c r="H815" s="170">
        <v>0</v>
      </c>
      <c r="I815" s="166">
        <v>1</v>
      </c>
      <c r="J815" s="170">
        <v>0</v>
      </c>
      <c r="K815" s="170">
        <v>0</v>
      </c>
      <c r="L815" s="170">
        <v>0</v>
      </c>
    </row>
    <row r="816" spans="1:12" s="167" customFormat="1" ht="15.6" customHeight="1">
      <c r="A816" s="420"/>
      <c r="B816" s="421"/>
      <c r="C816" s="164"/>
      <c r="D816" s="169" t="s">
        <v>40</v>
      </c>
      <c r="E816" s="166">
        <v>3</v>
      </c>
      <c r="F816" s="166">
        <v>2</v>
      </c>
      <c r="G816" s="166">
        <v>1</v>
      </c>
      <c r="H816" s="170">
        <v>0</v>
      </c>
      <c r="I816" s="166">
        <v>3</v>
      </c>
      <c r="J816" s="166">
        <v>1</v>
      </c>
      <c r="K816" s="166">
        <v>1</v>
      </c>
      <c r="L816" s="170">
        <v>0</v>
      </c>
    </row>
    <row r="817" spans="1:12" s="167" customFormat="1" ht="15.6" customHeight="1">
      <c r="A817" s="420"/>
      <c r="B817" s="421"/>
      <c r="C817" s="164"/>
      <c r="D817" s="169" t="s">
        <v>42</v>
      </c>
      <c r="E817" s="166">
        <v>1</v>
      </c>
      <c r="F817" s="170">
        <v>0</v>
      </c>
      <c r="G817" s="166">
        <v>1</v>
      </c>
      <c r="H817" s="170">
        <v>0</v>
      </c>
      <c r="I817" s="166">
        <v>1</v>
      </c>
      <c r="J817" s="166">
        <v>1</v>
      </c>
      <c r="K817" s="166">
        <v>1</v>
      </c>
      <c r="L817" s="170">
        <v>0</v>
      </c>
    </row>
    <row r="818" spans="1:12" s="167" customFormat="1" ht="15.6" customHeight="1">
      <c r="A818" s="420"/>
      <c r="B818" s="421"/>
      <c r="C818" s="164"/>
      <c r="D818" s="169" t="s">
        <v>594</v>
      </c>
      <c r="E818" s="166">
        <v>1</v>
      </c>
      <c r="F818" s="166">
        <v>1</v>
      </c>
      <c r="G818" s="170">
        <v>0</v>
      </c>
      <c r="H818" s="170">
        <v>0</v>
      </c>
      <c r="I818" s="166">
        <v>1</v>
      </c>
      <c r="J818" s="170">
        <v>0</v>
      </c>
      <c r="K818" s="170">
        <v>0</v>
      </c>
      <c r="L818" s="170">
        <v>0</v>
      </c>
    </row>
    <row r="819" spans="1:12" s="167" customFormat="1" ht="15.6" customHeight="1">
      <c r="A819" s="420"/>
      <c r="B819" s="421"/>
      <c r="C819" s="164"/>
      <c r="D819" s="169" t="s">
        <v>595</v>
      </c>
      <c r="E819" s="166">
        <v>1</v>
      </c>
      <c r="F819" s="166">
        <v>1</v>
      </c>
      <c r="G819" s="170">
        <v>0</v>
      </c>
      <c r="H819" s="166">
        <v>1</v>
      </c>
      <c r="I819" s="170">
        <v>0</v>
      </c>
      <c r="J819" s="170">
        <v>0</v>
      </c>
      <c r="K819" s="170">
        <v>0</v>
      </c>
      <c r="L819" s="170">
        <v>0</v>
      </c>
    </row>
    <row r="820" spans="1:12" s="167" customFormat="1" ht="15.6" customHeight="1">
      <c r="A820" s="422" t="s">
        <v>671</v>
      </c>
      <c r="B820" s="423"/>
      <c r="C820" s="164"/>
      <c r="D820" s="165"/>
      <c r="E820" s="166">
        <v>186</v>
      </c>
      <c r="F820" s="166">
        <v>82</v>
      </c>
      <c r="G820" s="166">
        <v>104</v>
      </c>
      <c r="H820" s="166">
        <v>47</v>
      </c>
      <c r="I820" s="166">
        <v>139</v>
      </c>
      <c r="J820" s="166">
        <v>32</v>
      </c>
      <c r="K820" s="166">
        <v>15</v>
      </c>
      <c r="L820" s="166">
        <v>17</v>
      </c>
    </row>
    <row r="821" spans="1:12" s="167" customFormat="1" ht="15.6" customHeight="1">
      <c r="A821" s="420"/>
      <c r="B821" s="421"/>
      <c r="C821" s="168" t="s">
        <v>549</v>
      </c>
      <c r="D821" s="169" t="s">
        <v>26</v>
      </c>
      <c r="E821" s="166">
        <v>1</v>
      </c>
      <c r="F821" s="170">
        <v>0</v>
      </c>
      <c r="G821" s="166">
        <v>1</v>
      </c>
      <c r="H821" s="170">
        <v>0</v>
      </c>
      <c r="I821" s="166">
        <v>1</v>
      </c>
      <c r="J821" s="170">
        <v>0</v>
      </c>
      <c r="K821" s="170">
        <v>0</v>
      </c>
      <c r="L821" s="170">
        <v>0</v>
      </c>
    </row>
    <row r="822" spans="1:12" s="167" customFormat="1" ht="15.6" customHeight="1">
      <c r="A822" s="420"/>
      <c r="B822" s="421"/>
      <c r="C822" s="164"/>
      <c r="D822" s="169" t="s">
        <v>28</v>
      </c>
      <c r="E822" s="166">
        <v>2</v>
      </c>
      <c r="F822" s="170">
        <v>0</v>
      </c>
      <c r="G822" s="166">
        <v>2</v>
      </c>
      <c r="H822" s="166">
        <v>1</v>
      </c>
      <c r="I822" s="166">
        <v>1</v>
      </c>
      <c r="J822" s="166">
        <v>2</v>
      </c>
      <c r="K822" s="170">
        <v>0</v>
      </c>
      <c r="L822" s="166">
        <v>2</v>
      </c>
    </row>
    <row r="823" spans="1:12" s="167" customFormat="1" ht="15.6" customHeight="1">
      <c r="A823" s="420"/>
      <c r="B823" s="421"/>
      <c r="C823" s="164"/>
      <c r="D823" s="169" t="s">
        <v>33</v>
      </c>
      <c r="E823" s="166">
        <v>2</v>
      </c>
      <c r="F823" s="166">
        <v>1</v>
      </c>
      <c r="G823" s="166">
        <v>1</v>
      </c>
      <c r="H823" s="166">
        <v>1</v>
      </c>
      <c r="I823" s="166">
        <v>1</v>
      </c>
      <c r="J823" s="170">
        <v>0</v>
      </c>
      <c r="K823" s="170">
        <v>0</v>
      </c>
      <c r="L823" s="170">
        <v>0</v>
      </c>
    </row>
    <row r="824" spans="1:12" s="167" customFormat="1" ht="15.6" customHeight="1">
      <c r="A824" s="420"/>
      <c r="B824" s="421"/>
      <c r="C824" s="168" t="s">
        <v>550</v>
      </c>
      <c r="D824" s="169" t="s">
        <v>21</v>
      </c>
      <c r="E824" s="166">
        <v>9</v>
      </c>
      <c r="F824" s="166">
        <v>3</v>
      </c>
      <c r="G824" s="166">
        <v>6</v>
      </c>
      <c r="H824" s="166">
        <v>1</v>
      </c>
      <c r="I824" s="166">
        <v>8</v>
      </c>
      <c r="J824" s="166">
        <v>1</v>
      </c>
      <c r="K824" s="170">
        <v>0</v>
      </c>
      <c r="L824" s="166">
        <v>1</v>
      </c>
    </row>
    <row r="825" spans="1:12" s="167" customFormat="1" ht="15.6" customHeight="1">
      <c r="A825" s="420"/>
      <c r="B825" s="421"/>
      <c r="C825" s="164"/>
      <c r="D825" s="169" t="s">
        <v>24</v>
      </c>
      <c r="E825" s="166">
        <v>55</v>
      </c>
      <c r="F825" s="166">
        <v>22</v>
      </c>
      <c r="G825" s="166">
        <v>33</v>
      </c>
      <c r="H825" s="166">
        <v>16</v>
      </c>
      <c r="I825" s="166">
        <v>39</v>
      </c>
      <c r="J825" s="166">
        <v>8</v>
      </c>
      <c r="K825" s="166">
        <v>6</v>
      </c>
      <c r="L825" s="166">
        <v>2</v>
      </c>
    </row>
    <row r="826" spans="1:12" s="167" customFormat="1" ht="15.6" customHeight="1">
      <c r="A826" s="420"/>
      <c r="B826" s="421"/>
      <c r="C826" s="164"/>
      <c r="D826" s="169" t="s">
        <v>25</v>
      </c>
      <c r="E826" s="166">
        <v>2</v>
      </c>
      <c r="F826" s="166">
        <v>2</v>
      </c>
      <c r="G826" s="170">
        <v>0</v>
      </c>
      <c r="H826" s="170">
        <v>0</v>
      </c>
      <c r="I826" s="166">
        <v>2</v>
      </c>
      <c r="J826" s="170">
        <v>0</v>
      </c>
      <c r="K826" s="170">
        <v>0</v>
      </c>
      <c r="L826" s="170">
        <v>0</v>
      </c>
    </row>
    <row r="827" spans="1:12" s="167" customFormat="1" ht="15.6" customHeight="1">
      <c r="A827" s="420"/>
      <c r="B827" s="421"/>
      <c r="C827" s="164"/>
      <c r="D827" s="169" t="s">
        <v>26</v>
      </c>
      <c r="E827" s="166">
        <v>4</v>
      </c>
      <c r="F827" s="166">
        <v>1</v>
      </c>
      <c r="G827" s="166">
        <v>3</v>
      </c>
      <c r="H827" s="166">
        <v>1</v>
      </c>
      <c r="I827" s="166">
        <v>3</v>
      </c>
      <c r="J827" s="170">
        <v>0</v>
      </c>
      <c r="K827" s="170">
        <v>0</v>
      </c>
      <c r="L827" s="170">
        <v>0</v>
      </c>
    </row>
    <row r="828" spans="1:12" s="167" customFormat="1" ht="15.6" customHeight="1">
      <c r="A828" s="420"/>
      <c r="B828" s="421"/>
      <c r="C828" s="164"/>
      <c r="D828" s="169" t="s">
        <v>28</v>
      </c>
      <c r="E828" s="166">
        <v>97</v>
      </c>
      <c r="F828" s="166">
        <v>44</v>
      </c>
      <c r="G828" s="166">
        <v>53</v>
      </c>
      <c r="H828" s="166">
        <v>18</v>
      </c>
      <c r="I828" s="166">
        <v>79</v>
      </c>
      <c r="J828" s="166">
        <v>20</v>
      </c>
      <c r="K828" s="166">
        <v>9</v>
      </c>
      <c r="L828" s="166">
        <v>11</v>
      </c>
    </row>
    <row r="829" spans="1:12" s="167" customFormat="1" ht="15.6" customHeight="1">
      <c r="A829" s="420"/>
      <c r="B829" s="421"/>
      <c r="C829" s="164"/>
      <c r="D829" s="169" t="s">
        <v>32</v>
      </c>
      <c r="E829" s="166">
        <v>1</v>
      </c>
      <c r="F829" s="170">
        <v>0</v>
      </c>
      <c r="G829" s="166">
        <v>1</v>
      </c>
      <c r="H829" s="170">
        <v>0</v>
      </c>
      <c r="I829" s="166">
        <v>1</v>
      </c>
      <c r="J829" s="166">
        <v>1</v>
      </c>
      <c r="K829" s="170">
        <v>0</v>
      </c>
      <c r="L829" s="166">
        <v>1</v>
      </c>
    </row>
    <row r="830" spans="1:12" s="167" customFormat="1" ht="15.6" customHeight="1">
      <c r="A830" s="420"/>
      <c r="B830" s="421"/>
      <c r="C830" s="164"/>
      <c r="D830" s="169" t="s">
        <v>33</v>
      </c>
      <c r="E830" s="166">
        <v>11</v>
      </c>
      <c r="F830" s="166">
        <v>7</v>
      </c>
      <c r="G830" s="166">
        <v>4</v>
      </c>
      <c r="H830" s="166">
        <v>9</v>
      </c>
      <c r="I830" s="166">
        <v>2</v>
      </c>
      <c r="J830" s="170">
        <v>0</v>
      </c>
      <c r="K830" s="170">
        <v>0</v>
      </c>
      <c r="L830" s="170">
        <v>0</v>
      </c>
    </row>
    <row r="831" spans="1:12" s="167" customFormat="1" ht="15.6" customHeight="1">
      <c r="A831" s="420"/>
      <c r="B831" s="421"/>
      <c r="C831" s="164"/>
      <c r="D831" s="169" t="s">
        <v>40</v>
      </c>
      <c r="E831" s="166">
        <v>1</v>
      </c>
      <c r="F831" s="166">
        <v>1</v>
      </c>
      <c r="G831" s="170">
        <v>0</v>
      </c>
      <c r="H831" s="170">
        <v>0</v>
      </c>
      <c r="I831" s="166">
        <v>1</v>
      </c>
      <c r="J831" s="170">
        <v>0</v>
      </c>
      <c r="K831" s="170">
        <v>0</v>
      </c>
      <c r="L831" s="170">
        <v>0</v>
      </c>
    </row>
    <row r="832" spans="1:12" s="167" customFormat="1" ht="15.6" customHeight="1">
      <c r="A832" s="420"/>
      <c r="B832" s="421"/>
      <c r="C832" s="164"/>
      <c r="D832" s="169" t="s">
        <v>594</v>
      </c>
      <c r="E832" s="166">
        <v>1</v>
      </c>
      <c r="F832" s="166">
        <v>1</v>
      </c>
      <c r="G832" s="170">
        <v>0</v>
      </c>
      <c r="H832" s="170">
        <v>0</v>
      </c>
      <c r="I832" s="166">
        <v>1</v>
      </c>
      <c r="J832" s="170">
        <v>0</v>
      </c>
      <c r="K832" s="170">
        <v>0</v>
      </c>
      <c r="L832" s="170">
        <v>0</v>
      </c>
    </row>
    <row r="833" spans="1:12" s="167" customFormat="1" ht="15.6" customHeight="1">
      <c r="A833" s="422" t="s">
        <v>672</v>
      </c>
      <c r="B833" s="423"/>
      <c r="C833" s="164"/>
      <c r="D833" s="165"/>
      <c r="E833" s="166">
        <v>192</v>
      </c>
      <c r="F833" s="166">
        <v>129</v>
      </c>
      <c r="G833" s="166">
        <v>63</v>
      </c>
      <c r="H833" s="166">
        <v>51</v>
      </c>
      <c r="I833" s="166">
        <v>141</v>
      </c>
      <c r="J833" s="166">
        <v>31</v>
      </c>
      <c r="K833" s="166">
        <v>13</v>
      </c>
      <c r="L833" s="166">
        <v>18</v>
      </c>
    </row>
    <row r="834" spans="1:12" s="167" customFormat="1" ht="15.6" customHeight="1">
      <c r="A834" s="420"/>
      <c r="B834" s="421"/>
      <c r="C834" s="168" t="s">
        <v>549</v>
      </c>
      <c r="D834" s="169" t="s">
        <v>24</v>
      </c>
      <c r="E834" s="166">
        <v>2</v>
      </c>
      <c r="F834" s="166">
        <v>1</v>
      </c>
      <c r="G834" s="166">
        <v>1</v>
      </c>
      <c r="H834" s="166">
        <v>1</v>
      </c>
      <c r="I834" s="166">
        <v>1</v>
      </c>
      <c r="J834" s="170">
        <v>0</v>
      </c>
      <c r="K834" s="170">
        <v>0</v>
      </c>
      <c r="L834" s="170">
        <v>0</v>
      </c>
    </row>
    <row r="835" spans="1:12" s="167" customFormat="1" ht="15.6" customHeight="1">
      <c r="A835" s="420"/>
      <c r="B835" s="421"/>
      <c r="C835" s="164"/>
      <c r="D835" s="169" t="s">
        <v>28</v>
      </c>
      <c r="E835" s="166">
        <v>5</v>
      </c>
      <c r="F835" s="166">
        <v>4</v>
      </c>
      <c r="G835" s="166">
        <v>1</v>
      </c>
      <c r="H835" s="166">
        <v>2</v>
      </c>
      <c r="I835" s="166">
        <v>3</v>
      </c>
      <c r="J835" s="166">
        <v>2</v>
      </c>
      <c r="K835" s="166">
        <v>2</v>
      </c>
      <c r="L835" s="170">
        <v>0</v>
      </c>
    </row>
    <row r="836" spans="1:12" s="167" customFormat="1" ht="15.6" customHeight="1">
      <c r="A836" s="420"/>
      <c r="B836" s="421"/>
      <c r="C836" s="164"/>
      <c r="D836" s="169" t="s">
        <v>33</v>
      </c>
      <c r="E836" s="166">
        <v>1</v>
      </c>
      <c r="F836" s="166">
        <v>1</v>
      </c>
      <c r="G836" s="170">
        <v>0</v>
      </c>
      <c r="H836" s="170">
        <v>0</v>
      </c>
      <c r="I836" s="166">
        <v>1</v>
      </c>
      <c r="J836" s="170">
        <v>0</v>
      </c>
      <c r="K836" s="170">
        <v>0</v>
      </c>
      <c r="L836" s="170">
        <v>0</v>
      </c>
    </row>
    <row r="837" spans="1:12" s="167" customFormat="1" ht="15.6" customHeight="1">
      <c r="A837" s="420"/>
      <c r="B837" s="421"/>
      <c r="C837" s="168" t="s">
        <v>550</v>
      </c>
      <c r="D837" s="169" t="s">
        <v>21</v>
      </c>
      <c r="E837" s="166">
        <v>2</v>
      </c>
      <c r="F837" s="166">
        <v>2</v>
      </c>
      <c r="G837" s="170">
        <v>0</v>
      </c>
      <c r="H837" s="166">
        <v>1</v>
      </c>
      <c r="I837" s="166">
        <v>1</v>
      </c>
      <c r="J837" s="170">
        <v>0</v>
      </c>
      <c r="K837" s="170">
        <v>0</v>
      </c>
      <c r="L837" s="170">
        <v>0</v>
      </c>
    </row>
    <row r="838" spans="1:12" s="167" customFormat="1" ht="15.6" customHeight="1">
      <c r="A838" s="420"/>
      <c r="B838" s="421"/>
      <c r="C838" s="164"/>
      <c r="D838" s="169" t="s">
        <v>22</v>
      </c>
      <c r="E838" s="166">
        <v>1</v>
      </c>
      <c r="F838" s="170">
        <v>0</v>
      </c>
      <c r="G838" s="166">
        <v>1</v>
      </c>
      <c r="H838" s="170">
        <v>0</v>
      </c>
      <c r="I838" s="166">
        <v>1</v>
      </c>
      <c r="J838" s="170">
        <v>0</v>
      </c>
      <c r="K838" s="170">
        <v>0</v>
      </c>
      <c r="L838" s="170">
        <v>0</v>
      </c>
    </row>
    <row r="839" spans="1:12" s="167" customFormat="1" ht="15.6" customHeight="1">
      <c r="A839" s="420"/>
      <c r="B839" s="421"/>
      <c r="C839" s="164"/>
      <c r="D839" s="169" t="s">
        <v>24</v>
      </c>
      <c r="E839" s="166">
        <v>57</v>
      </c>
      <c r="F839" s="166">
        <v>35</v>
      </c>
      <c r="G839" s="166">
        <v>22</v>
      </c>
      <c r="H839" s="166">
        <v>25</v>
      </c>
      <c r="I839" s="166">
        <v>32</v>
      </c>
      <c r="J839" s="166">
        <v>3</v>
      </c>
      <c r="K839" s="166">
        <v>2</v>
      </c>
      <c r="L839" s="166">
        <v>1</v>
      </c>
    </row>
    <row r="840" spans="1:12" s="167" customFormat="1" ht="15.6" customHeight="1">
      <c r="A840" s="420"/>
      <c r="B840" s="421"/>
      <c r="C840" s="164"/>
      <c r="D840" s="169" t="s">
        <v>25</v>
      </c>
      <c r="E840" s="166">
        <v>2</v>
      </c>
      <c r="F840" s="166">
        <v>2</v>
      </c>
      <c r="G840" s="170">
        <v>0</v>
      </c>
      <c r="H840" s="166">
        <v>1</v>
      </c>
      <c r="I840" s="166">
        <v>1</v>
      </c>
      <c r="J840" s="166">
        <v>1</v>
      </c>
      <c r="K840" s="170">
        <v>0</v>
      </c>
      <c r="L840" s="166">
        <v>1</v>
      </c>
    </row>
    <row r="841" spans="1:12" s="167" customFormat="1" ht="15.6" customHeight="1">
      <c r="A841" s="420"/>
      <c r="B841" s="421"/>
      <c r="C841" s="164"/>
      <c r="D841" s="169" t="s">
        <v>26</v>
      </c>
      <c r="E841" s="166">
        <v>1</v>
      </c>
      <c r="F841" s="166">
        <v>1</v>
      </c>
      <c r="G841" s="170">
        <v>0</v>
      </c>
      <c r="H841" s="170">
        <v>0</v>
      </c>
      <c r="I841" s="166">
        <v>1</v>
      </c>
      <c r="J841" s="170">
        <v>0</v>
      </c>
      <c r="K841" s="170">
        <v>0</v>
      </c>
      <c r="L841" s="170">
        <v>0</v>
      </c>
    </row>
    <row r="842" spans="1:12" s="167" customFormat="1" ht="15.6" customHeight="1">
      <c r="A842" s="420"/>
      <c r="B842" s="421"/>
      <c r="C842" s="164"/>
      <c r="D842" s="169" t="s">
        <v>28</v>
      </c>
      <c r="E842" s="166">
        <v>101</v>
      </c>
      <c r="F842" s="166">
        <v>72</v>
      </c>
      <c r="G842" s="166">
        <v>29</v>
      </c>
      <c r="H842" s="166">
        <v>18</v>
      </c>
      <c r="I842" s="166">
        <v>83</v>
      </c>
      <c r="J842" s="166">
        <v>20</v>
      </c>
      <c r="K842" s="166">
        <v>7</v>
      </c>
      <c r="L842" s="166">
        <v>13</v>
      </c>
    </row>
    <row r="843" spans="1:12" s="167" customFormat="1" ht="15.6" customHeight="1">
      <c r="A843" s="420"/>
      <c r="B843" s="421"/>
      <c r="C843" s="164"/>
      <c r="D843" s="169" t="s">
        <v>29</v>
      </c>
      <c r="E843" s="166">
        <v>1</v>
      </c>
      <c r="F843" s="166">
        <v>1</v>
      </c>
      <c r="G843" s="170">
        <v>0</v>
      </c>
      <c r="H843" s="170">
        <v>0</v>
      </c>
      <c r="I843" s="166">
        <v>1</v>
      </c>
      <c r="J843" s="166">
        <v>2</v>
      </c>
      <c r="K843" s="170">
        <v>0</v>
      </c>
      <c r="L843" s="166">
        <v>2</v>
      </c>
    </row>
    <row r="844" spans="1:12" s="167" customFormat="1" ht="15.6" customHeight="1">
      <c r="A844" s="420"/>
      <c r="B844" s="421"/>
      <c r="C844" s="164"/>
      <c r="D844" s="169" t="s">
        <v>31</v>
      </c>
      <c r="E844" s="170">
        <v>0</v>
      </c>
      <c r="F844" s="170">
        <v>0</v>
      </c>
      <c r="G844" s="170">
        <v>0</v>
      </c>
      <c r="H844" s="170">
        <v>0</v>
      </c>
      <c r="I844" s="170">
        <v>0</v>
      </c>
      <c r="J844" s="166">
        <v>1</v>
      </c>
      <c r="K844" s="166">
        <v>1</v>
      </c>
      <c r="L844" s="170">
        <v>0</v>
      </c>
    </row>
    <row r="845" spans="1:12" s="167" customFormat="1" ht="15.6" customHeight="1">
      <c r="A845" s="420"/>
      <c r="B845" s="421"/>
      <c r="C845" s="164"/>
      <c r="D845" s="169" t="s">
        <v>32</v>
      </c>
      <c r="E845" s="166">
        <v>4</v>
      </c>
      <c r="F845" s="166">
        <v>2</v>
      </c>
      <c r="G845" s="166">
        <v>2</v>
      </c>
      <c r="H845" s="170">
        <v>0</v>
      </c>
      <c r="I845" s="166">
        <v>4</v>
      </c>
      <c r="J845" s="170">
        <v>0</v>
      </c>
      <c r="K845" s="170">
        <v>0</v>
      </c>
      <c r="L845" s="170">
        <v>0</v>
      </c>
    </row>
    <row r="846" spans="1:12" s="167" customFormat="1" ht="15.6" customHeight="1">
      <c r="A846" s="420"/>
      <c r="B846" s="421"/>
      <c r="C846" s="164"/>
      <c r="D846" s="169" t="s">
        <v>33</v>
      </c>
      <c r="E846" s="166">
        <v>7</v>
      </c>
      <c r="F846" s="166">
        <v>1</v>
      </c>
      <c r="G846" s="166">
        <v>6</v>
      </c>
      <c r="H846" s="166">
        <v>3</v>
      </c>
      <c r="I846" s="166">
        <v>4</v>
      </c>
      <c r="J846" s="166">
        <v>1</v>
      </c>
      <c r="K846" s="170">
        <v>0</v>
      </c>
      <c r="L846" s="166">
        <v>1</v>
      </c>
    </row>
    <row r="847" spans="1:12" s="167" customFormat="1" ht="15.6" customHeight="1">
      <c r="A847" s="420"/>
      <c r="B847" s="421"/>
      <c r="C847" s="164"/>
      <c r="D847" s="169" t="s">
        <v>34</v>
      </c>
      <c r="E847" s="166">
        <v>1</v>
      </c>
      <c r="F847" s="166">
        <v>1</v>
      </c>
      <c r="G847" s="170">
        <v>0</v>
      </c>
      <c r="H847" s="170">
        <v>0</v>
      </c>
      <c r="I847" s="166">
        <v>1</v>
      </c>
      <c r="J847" s="170">
        <v>0</v>
      </c>
      <c r="K847" s="170">
        <v>0</v>
      </c>
      <c r="L847" s="170">
        <v>0</v>
      </c>
    </row>
    <row r="848" spans="1:12" s="167" customFormat="1" ht="15.6" customHeight="1">
      <c r="A848" s="420"/>
      <c r="B848" s="421"/>
      <c r="C848" s="164"/>
      <c r="D848" s="169" t="s">
        <v>35</v>
      </c>
      <c r="E848" s="170">
        <v>0</v>
      </c>
      <c r="F848" s="170">
        <v>0</v>
      </c>
      <c r="G848" s="170">
        <v>0</v>
      </c>
      <c r="H848" s="170">
        <v>0</v>
      </c>
      <c r="I848" s="170">
        <v>0</v>
      </c>
      <c r="J848" s="166">
        <v>1</v>
      </c>
      <c r="K848" s="166">
        <v>1</v>
      </c>
      <c r="L848" s="170">
        <v>0</v>
      </c>
    </row>
    <row r="849" spans="1:12" s="167" customFormat="1" ht="15.6" customHeight="1">
      <c r="A849" s="420"/>
      <c r="B849" s="421"/>
      <c r="C849" s="164"/>
      <c r="D849" s="169" t="s">
        <v>37</v>
      </c>
      <c r="E849" s="166">
        <v>1</v>
      </c>
      <c r="F849" s="166">
        <v>1</v>
      </c>
      <c r="G849" s="170">
        <v>0</v>
      </c>
      <c r="H849" s="170">
        <v>0</v>
      </c>
      <c r="I849" s="166">
        <v>1</v>
      </c>
      <c r="J849" s="170">
        <v>0</v>
      </c>
      <c r="K849" s="170">
        <v>0</v>
      </c>
      <c r="L849" s="170">
        <v>0</v>
      </c>
    </row>
    <row r="850" spans="1:12" s="167" customFormat="1" ht="15.6" customHeight="1">
      <c r="A850" s="420"/>
      <c r="B850" s="421"/>
      <c r="C850" s="164"/>
      <c r="D850" s="169" t="s">
        <v>40</v>
      </c>
      <c r="E850" s="166">
        <v>2</v>
      </c>
      <c r="F850" s="166">
        <v>2</v>
      </c>
      <c r="G850" s="170">
        <v>0</v>
      </c>
      <c r="H850" s="170">
        <v>0</v>
      </c>
      <c r="I850" s="166">
        <v>2</v>
      </c>
      <c r="J850" s="170">
        <v>0</v>
      </c>
      <c r="K850" s="170">
        <v>0</v>
      </c>
      <c r="L850" s="170">
        <v>0</v>
      </c>
    </row>
    <row r="851" spans="1:12" s="167" customFormat="1" ht="15.6" customHeight="1">
      <c r="A851" s="420"/>
      <c r="B851" s="421"/>
      <c r="C851" s="164"/>
      <c r="D851" s="169" t="s">
        <v>42</v>
      </c>
      <c r="E851" s="166">
        <v>2</v>
      </c>
      <c r="F851" s="166">
        <v>1</v>
      </c>
      <c r="G851" s="166">
        <v>1</v>
      </c>
      <c r="H851" s="170">
        <v>0</v>
      </c>
      <c r="I851" s="166">
        <v>2</v>
      </c>
      <c r="J851" s="170">
        <v>0</v>
      </c>
      <c r="K851" s="170">
        <v>0</v>
      </c>
      <c r="L851" s="170">
        <v>0</v>
      </c>
    </row>
    <row r="852" spans="1:12" s="167" customFormat="1" ht="15.6" customHeight="1">
      <c r="A852" s="420"/>
      <c r="B852" s="421"/>
      <c r="C852" s="164"/>
      <c r="D852" s="169" t="s">
        <v>594</v>
      </c>
      <c r="E852" s="166">
        <v>1</v>
      </c>
      <c r="F852" s="166">
        <v>1</v>
      </c>
      <c r="G852" s="170">
        <v>0</v>
      </c>
      <c r="H852" s="170">
        <v>0</v>
      </c>
      <c r="I852" s="166">
        <v>1</v>
      </c>
      <c r="J852" s="170">
        <v>0</v>
      </c>
      <c r="K852" s="170">
        <v>0</v>
      </c>
      <c r="L852" s="170">
        <v>0</v>
      </c>
    </row>
    <row r="853" spans="1:12" s="167" customFormat="1" ht="15.6" customHeight="1">
      <c r="A853" s="420"/>
      <c r="B853" s="421"/>
      <c r="C853" s="164"/>
      <c r="D853" s="169" t="s">
        <v>596</v>
      </c>
      <c r="E853" s="166">
        <v>1</v>
      </c>
      <c r="F853" s="166">
        <v>1</v>
      </c>
      <c r="G853" s="170">
        <v>0</v>
      </c>
      <c r="H853" s="170">
        <v>0</v>
      </c>
      <c r="I853" s="166">
        <v>1</v>
      </c>
      <c r="J853" s="170">
        <v>0</v>
      </c>
      <c r="K853" s="170">
        <v>0</v>
      </c>
      <c r="L853" s="170">
        <v>0</v>
      </c>
    </row>
    <row r="854" spans="1:12" s="167" customFormat="1" ht="15.6" customHeight="1">
      <c r="A854" s="422" t="s">
        <v>673</v>
      </c>
      <c r="B854" s="423"/>
      <c r="C854" s="164"/>
      <c r="D854" s="165"/>
      <c r="E854" s="166">
        <v>71</v>
      </c>
      <c r="F854" s="166">
        <v>31</v>
      </c>
      <c r="G854" s="166">
        <v>40</v>
      </c>
      <c r="H854" s="166">
        <v>28</v>
      </c>
      <c r="I854" s="166">
        <v>43</v>
      </c>
      <c r="J854" s="166">
        <v>13</v>
      </c>
      <c r="K854" s="166">
        <v>8</v>
      </c>
      <c r="L854" s="166">
        <v>5</v>
      </c>
    </row>
    <row r="855" spans="1:12" s="167" customFormat="1" ht="15.6" customHeight="1">
      <c r="A855" s="420"/>
      <c r="B855" s="421"/>
      <c r="C855" s="168" t="s">
        <v>549</v>
      </c>
      <c r="D855" s="169" t="s">
        <v>24</v>
      </c>
      <c r="E855" s="166">
        <v>1</v>
      </c>
      <c r="F855" s="166">
        <v>1</v>
      </c>
      <c r="G855" s="170">
        <v>0</v>
      </c>
      <c r="H855" s="170">
        <v>0</v>
      </c>
      <c r="I855" s="166">
        <v>1</v>
      </c>
      <c r="J855" s="170">
        <v>0</v>
      </c>
      <c r="K855" s="170">
        <v>0</v>
      </c>
      <c r="L855" s="170">
        <v>0</v>
      </c>
    </row>
    <row r="856" spans="1:12" s="167" customFormat="1" ht="15.6" customHeight="1">
      <c r="A856" s="420"/>
      <c r="B856" s="421"/>
      <c r="C856" s="164"/>
      <c r="D856" s="169" t="s">
        <v>28</v>
      </c>
      <c r="E856" s="170">
        <v>0</v>
      </c>
      <c r="F856" s="170">
        <v>0</v>
      </c>
      <c r="G856" s="170">
        <v>0</v>
      </c>
      <c r="H856" s="170">
        <v>0</v>
      </c>
      <c r="I856" s="170">
        <v>0</v>
      </c>
      <c r="J856" s="166">
        <v>1</v>
      </c>
      <c r="K856" s="166">
        <v>1</v>
      </c>
      <c r="L856" s="170">
        <v>0</v>
      </c>
    </row>
    <row r="857" spans="1:12" s="167" customFormat="1" ht="15.6" customHeight="1">
      <c r="A857" s="420"/>
      <c r="B857" s="421"/>
      <c r="C857" s="168" t="s">
        <v>550</v>
      </c>
      <c r="D857" s="169" t="s">
        <v>21</v>
      </c>
      <c r="E857" s="166">
        <v>4</v>
      </c>
      <c r="F857" s="166">
        <v>2</v>
      </c>
      <c r="G857" s="166">
        <v>2</v>
      </c>
      <c r="H857" s="166">
        <v>2</v>
      </c>
      <c r="I857" s="166">
        <v>2</v>
      </c>
      <c r="J857" s="166">
        <v>2</v>
      </c>
      <c r="K857" s="166">
        <v>1</v>
      </c>
      <c r="L857" s="166">
        <v>1</v>
      </c>
    </row>
    <row r="858" spans="1:12" s="167" customFormat="1" ht="15.6" customHeight="1">
      <c r="A858" s="420"/>
      <c r="B858" s="421"/>
      <c r="C858" s="164"/>
      <c r="D858" s="169" t="s">
        <v>24</v>
      </c>
      <c r="E858" s="166">
        <v>36</v>
      </c>
      <c r="F858" s="166">
        <v>11</v>
      </c>
      <c r="G858" s="166">
        <v>25</v>
      </c>
      <c r="H858" s="166">
        <v>23</v>
      </c>
      <c r="I858" s="166">
        <v>13</v>
      </c>
      <c r="J858" s="166">
        <v>1</v>
      </c>
      <c r="K858" s="166">
        <v>1</v>
      </c>
      <c r="L858" s="170">
        <v>0</v>
      </c>
    </row>
    <row r="859" spans="1:12" s="167" customFormat="1" ht="15.6" customHeight="1">
      <c r="A859" s="420"/>
      <c r="B859" s="421"/>
      <c r="C859" s="164"/>
      <c r="D859" s="169" t="s">
        <v>26</v>
      </c>
      <c r="E859" s="166">
        <v>1</v>
      </c>
      <c r="F859" s="170">
        <v>0</v>
      </c>
      <c r="G859" s="166">
        <v>1</v>
      </c>
      <c r="H859" s="170">
        <v>0</v>
      </c>
      <c r="I859" s="166">
        <v>1</v>
      </c>
      <c r="J859" s="170">
        <v>0</v>
      </c>
      <c r="K859" s="170">
        <v>0</v>
      </c>
      <c r="L859" s="170">
        <v>0</v>
      </c>
    </row>
    <row r="860" spans="1:12" s="167" customFormat="1" ht="15.6" customHeight="1">
      <c r="A860" s="420"/>
      <c r="B860" s="421"/>
      <c r="C860" s="164"/>
      <c r="D860" s="169" t="s">
        <v>28</v>
      </c>
      <c r="E860" s="166">
        <v>23</v>
      </c>
      <c r="F860" s="166">
        <v>13</v>
      </c>
      <c r="G860" s="166">
        <v>10</v>
      </c>
      <c r="H860" s="166">
        <v>2</v>
      </c>
      <c r="I860" s="166">
        <v>21</v>
      </c>
      <c r="J860" s="166">
        <v>8</v>
      </c>
      <c r="K860" s="166">
        <v>4</v>
      </c>
      <c r="L860" s="166">
        <v>4</v>
      </c>
    </row>
    <row r="861" spans="1:12" s="167" customFormat="1" ht="15.6" customHeight="1">
      <c r="A861" s="420"/>
      <c r="B861" s="421"/>
      <c r="C861" s="164"/>
      <c r="D861" s="169" t="s">
        <v>32</v>
      </c>
      <c r="E861" s="166">
        <v>1</v>
      </c>
      <c r="F861" s="170">
        <v>0</v>
      </c>
      <c r="G861" s="166">
        <v>1</v>
      </c>
      <c r="H861" s="170">
        <v>0</v>
      </c>
      <c r="I861" s="166">
        <v>1</v>
      </c>
      <c r="J861" s="170">
        <v>0</v>
      </c>
      <c r="K861" s="170">
        <v>0</v>
      </c>
      <c r="L861" s="170">
        <v>0</v>
      </c>
    </row>
    <row r="862" spans="1:12" s="167" customFormat="1" ht="15.6" customHeight="1">
      <c r="A862" s="420"/>
      <c r="B862" s="421"/>
      <c r="C862" s="164"/>
      <c r="D862" s="169" t="s">
        <v>33</v>
      </c>
      <c r="E862" s="166">
        <v>5</v>
      </c>
      <c r="F862" s="166">
        <v>4</v>
      </c>
      <c r="G862" s="166">
        <v>1</v>
      </c>
      <c r="H862" s="166">
        <v>1</v>
      </c>
      <c r="I862" s="166">
        <v>4</v>
      </c>
      <c r="J862" s="166">
        <v>1</v>
      </c>
      <c r="K862" s="166">
        <v>1</v>
      </c>
      <c r="L862" s="170">
        <v>0</v>
      </c>
    </row>
    <row r="863" spans="1:12" s="167" customFormat="1" ht="15.6" customHeight="1">
      <c r="A863" s="422" t="s">
        <v>674</v>
      </c>
      <c r="B863" s="423"/>
      <c r="C863" s="164"/>
      <c r="D863" s="165"/>
      <c r="E863" s="166">
        <v>91</v>
      </c>
      <c r="F863" s="166">
        <v>30</v>
      </c>
      <c r="G863" s="166">
        <v>61</v>
      </c>
      <c r="H863" s="166">
        <v>21</v>
      </c>
      <c r="I863" s="166">
        <v>70</v>
      </c>
      <c r="J863" s="166">
        <v>17</v>
      </c>
      <c r="K863" s="166">
        <v>11</v>
      </c>
      <c r="L863" s="166">
        <v>6</v>
      </c>
    </row>
    <row r="864" spans="1:12" s="167" customFormat="1" ht="15.6" customHeight="1">
      <c r="A864" s="420"/>
      <c r="B864" s="421"/>
      <c r="C864" s="168" t="s">
        <v>548</v>
      </c>
      <c r="D864" s="169" t="s">
        <v>28</v>
      </c>
      <c r="E864" s="166">
        <v>4</v>
      </c>
      <c r="F864" s="166">
        <v>1</v>
      </c>
      <c r="G864" s="166">
        <v>3</v>
      </c>
      <c r="H864" s="170">
        <v>0</v>
      </c>
      <c r="I864" s="166">
        <v>4</v>
      </c>
      <c r="J864" s="166">
        <v>1</v>
      </c>
      <c r="K864" s="166">
        <v>1</v>
      </c>
      <c r="L864" s="170">
        <v>0</v>
      </c>
    </row>
    <row r="865" spans="1:12" s="167" customFormat="1" ht="15.6" customHeight="1">
      <c r="A865" s="420"/>
      <c r="B865" s="421"/>
      <c r="C865" s="168" t="s">
        <v>549</v>
      </c>
      <c r="D865" s="169" t="s">
        <v>28</v>
      </c>
      <c r="E865" s="166">
        <v>2</v>
      </c>
      <c r="F865" s="170">
        <v>0</v>
      </c>
      <c r="G865" s="166">
        <v>2</v>
      </c>
      <c r="H865" s="166">
        <v>1</v>
      </c>
      <c r="I865" s="166">
        <v>1</v>
      </c>
      <c r="J865" s="166">
        <v>4</v>
      </c>
      <c r="K865" s="166">
        <v>3</v>
      </c>
      <c r="L865" s="166">
        <v>1</v>
      </c>
    </row>
    <row r="866" spans="1:12" s="167" customFormat="1" ht="15.6" customHeight="1">
      <c r="A866" s="420"/>
      <c r="B866" s="421"/>
      <c r="C866" s="164"/>
      <c r="D866" s="169" t="s">
        <v>33</v>
      </c>
      <c r="E866" s="166">
        <v>1</v>
      </c>
      <c r="F866" s="170">
        <v>0</v>
      </c>
      <c r="G866" s="166">
        <v>1</v>
      </c>
      <c r="H866" s="166">
        <v>1</v>
      </c>
      <c r="I866" s="170">
        <v>0</v>
      </c>
      <c r="J866" s="170">
        <v>0</v>
      </c>
      <c r="K866" s="170">
        <v>0</v>
      </c>
      <c r="L866" s="170">
        <v>0</v>
      </c>
    </row>
    <row r="867" spans="1:12" s="167" customFormat="1" ht="15.6" customHeight="1">
      <c r="A867" s="420"/>
      <c r="B867" s="421"/>
      <c r="C867" s="168" t="s">
        <v>550</v>
      </c>
      <c r="D867" s="169" t="s">
        <v>21</v>
      </c>
      <c r="E867" s="166">
        <v>22</v>
      </c>
      <c r="F867" s="166">
        <v>4</v>
      </c>
      <c r="G867" s="166">
        <v>18</v>
      </c>
      <c r="H867" s="166">
        <v>11</v>
      </c>
      <c r="I867" s="166">
        <v>11</v>
      </c>
      <c r="J867" s="170">
        <v>0</v>
      </c>
      <c r="K867" s="170">
        <v>0</v>
      </c>
      <c r="L867" s="170">
        <v>0</v>
      </c>
    </row>
    <row r="868" spans="1:12" s="167" customFormat="1" ht="15.6" customHeight="1">
      <c r="A868" s="420"/>
      <c r="B868" s="421"/>
      <c r="C868" s="164"/>
      <c r="D868" s="169" t="s">
        <v>24</v>
      </c>
      <c r="E868" s="166">
        <v>6</v>
      </c>
      <c r="F868" s="166">
        <v>2</v>
      </c>
      <c r="G868" s="166">
        <v>4</v>
      </c>
      <c r="H868" s="166">
        <v>1</v>
      </c>
      <c r="I868" s="166">
        <v>5</v>
      </c>
      <c r="J868" s="166">
        <v>3</v>
      </c>
      <c r="K868" s="166">
        <v>3</v>
      </c>
      <c r="L868" s="170">
        <v>0</v>
      </c>
    </row>
    <row r="869" spans="1:12" s="167" customFormat="1" ht="15.6" customHeight="1">
      <c r="A869" s="420"/>
      <c r="B869" s="421"/>
      <c r="C869" s="164"/>
      <c r="D869" s="169" t="s">
        <v>25</v>
      </c>
      <c r="E869" s="166">
        <v>3</v>
      </c>
      <c r="F869" s="166">
        <v>1</v>
      </c>
      <c r="G869" s="166">
        <v>2</v>
      </c>
      <c r="H869" s="166">
        <v>1</v>
      </c>
      <c r="I869" s="166">
        <v>2</v>
      </c>
      <c r="J869" s="166">
        <v>1</v>
      </c>
      <c r="K869" s="166">
        <v>1</v>
      </c>
      <c r="L869" s="170">
        <v>0</v>
      </c>
    </row>
    <row r="870" spans="1:12" s="167" customFormat="1" ht="15.6" customHeight="1">
      <c r="A870" s="420"/>
      <c r="B870" s="421"/>
      <c r="C870" s="164"/>
      <c r="D870" s="169" t="s">
        <v>26</v>
      </c>
      <c r="E870" s="166">
        <v>4</v>
      </c>
      <c r="F870" s="166">
        <v>2</v>
      </c>
      <c r="G870" s="166">
        <v>2</v>
      </c>
      <c r="H870" s="166">
        <v>1</v>
      </c>
      <c r="I870" s="166">
        <v>3</v>
      </c>
      <c r="J870" s="170">
        <v>0</v>
      </c>
      <c r="K870" s="170">
        <v>0</v>
      </c>
      <c r="L870" s="170">
        <v>0</v>
      </c>
    </row>
    <row r="871" spans="1:12" s="167" customFormat="1" ht="15.6" customHeight="1">
      <c r="A871" s="420"/>
      <c r="B871" s="421"/>
      <c r="C871" s="164"/>
      <c r="D871" s="169" t="s">
        <v>28</v>
      </c>
      <c r="E871" s="166">
        <v>28</v>
      </c>
      <c r="F871" s="166">
        <v>9</v>
      </c>
      <c r="G871" s="166">
        <v>19</v>
      </c>
      <c r="H871" s="166">
        <v>1</v>
      </c>
      <c r="I871" s="166">
        <v>27</v>
      </c>
      <c r="J871" s="166">
        <v>5</v>
      </c>
      <c r="K871" s="170">
        <v>0</v>
      </c>
      <c r="L871" s="166">
        <v>5</v>
      </c>
    </row>
    <row r="872" spans="1:12" s="167" customFormat="1" ht="15.6" customHeight="1">
      <c r="A872" s="420"/>
      <c r="B872" s="421"/>
      <c r="C872" s="164"/>
      <c r="D872" s="169" t="s">
        <v>29</v>
      </c>
      <c r="E872" s="166">
        <v>1</v>
      </c>
      <c r="F872" s="170">
        <v>0</v>
      </c>
      <c r="G872" s="166">
        <v>1</v>
      </c>
      <c r="H872" s="170">
        <v>0</v>
      </c>
      <c r="I872" s="166">
        <v>1</v>
      </c>
      <c r="J872" s="170">
        <v>0</v>
      </c>
      <c r="K872" s="170">
        <v>0</v>
      </c>
      <c r="L872" s="170">
        <v>0</v>
      </c>
    </row>
    <row r="873" spans="1:12" s="167" customFormat="1" ht="15.6" customHeight="1">
      <c r="A873" s="420"/>
      <c r="B873" s="421"/>
      <c r="C873" s="164"/>
      <c r="D873" s="169" t="s">
        <v>31</v>
      </c>
      <c r="E873" s="166">
        <v>2</v>
      </c>
      <c r="F873" s="166">
        <v>2</v>
      </c>
      <c r="G873" s="170">
        <v>0</v>
      </c>
      <c r="H873" s="170">
        <v>0</v>
      </c>
      <c r="I873" s="166">
        <v>2</v>
      </c>
      <c r="J873" s="170">
        <v>0</v>
      </c>
      <c r="K873" s="170">
        <v>0</v>
      </c>
      <c r="L873" s="170">
        <v>0</v>
      </c>
    </row>
    <row r="874" spans="1:12" s="167" customFormat="1" ht="15.6" customHeight="1">
      <c r="A874" s="420"/>
      <c r="B874" s="421"/>
      <c r="C874" s="164"/>
      <c r="D874" s="169" t="s">
        <v>32</v>
      </c>
      <c r="E874" s="166">
        <v>1</v>
      </c>
      <c r="F874" s="166">
        <v>1</v>
      </c>
      <c r="G874" s="170">
        <v>0</v>
      </c>
      <c r="H874" s="170">
        <v>0</v>
      </c>
      <c r="I874" s="166">
        <v>1</v>
      </c>
      <c r="J874" s="170">
        <v>0</v>
      </c>
      <c r="K874" s="170">
        <v>0</v>
      </c>
      <c r="L874" s="170">
        <v>0</v>
      </c>
    </row>
    <row r="875" spans="1:12" s="167" customFormat="1" ht="15.6" customHeight="1">
      <c r="A875" s="420"/>
      <c r="B875" s="421"/>
      <c r="C875" s="164"/>
      <c r="D875" s="169" t="s">
        <v>33</v>
      </c>
      <c r="E875" s="166">
        <v>2</v>
      </c>
      <c r="F875" s="166">
        <v>1</v>
      </c>
      <c r="G875" s="166">
        <v>1</v>
      </c>
      <c r="H875" s="166">
        <v>1</v>
      </c>
      <c r="I875" s="166">
        <v>1</v>
      </c>
      <c r="J875" s="166">
        <v>1</v>
      </c>
      <c r="K875" s="166">
        <v>1</v>
      </c>
      <c r="L875" s="170">
        <v>0</v>
      </c>
    </row>
    <row r="876" spans="1:12" s="167" customFormat="1" ht="15.6" customHeight="1">
      <c r="A876" s="420"/>
      <c r="B876" s="421"/>
      <c r="C876" s="164"/>
      <c r="D876" s="169" t="s">
        <v>562</v>
      </c>
      <c r="E876" s="166">
        <v>1</v>
      </c>
      <c r="F876" s="166">
        <v>1</v>
      </c>
      <c r="G876" s="170">
        <v>0</v>
      </c>
      <c r="H876" s="170">
        <v>0</v>
      </c>
      <c r="I876" s="166">
        <v>1</v>
      </c>
      <c r="J876" s="170">
        <v>0</v>
      </c>
      <c r="K876" s="170">
        <v>0</v>
      </c>
      <c r="L876" s="170">
        <v>0</v>
      </c>
    </row>
    <row r="877" spans="1:12" s="167" customFormat="1" ht="15.6" customHeight="1">
      <c r="A877" s="420"/>
      <c r="B877" s="421"/>
      <c r="C877" s="164"/>
      <c r="D877" s="169" t="s">
        <v>37</v>
      </c>
      <c r="E877" s="166">
        <v>6</v>
      </c>
      <c r="F877" s="166">
        <v>3</v>
      </c>
      <c r="G877" s="166">
        <v>3</v>
      </c>
      <c r="H877" s="166">
        <v>1</v>
      </c>
      <c r="I877" s="166">
        <v>5</v>
      </c>
      <c r="J877" s="170">
        <v>0</v>
      </c>
      <c r="K877" s="170">
        <v>0</v>
      </c>
      <c r="L877" s="170">
        <v>0</v>
      </c>
    </row>
    <row r="878" spans="1:12" s="167" customFormat="1" ht="15.6" customHeight="1">
      <c r="A878" s="420"/>
      <c r="B878" s="421"/>
      <c r="C878" s="164"/>
      <c r="D878" s="169" t="s">
        <v>40</v>
      </c>
      <c r="E878" s="166">
        <v>7</v>
      </c>
      <c r="F878" s="166">
        <v>3</v>
      </c>
      <c r="G878" s="166">
        <v>4</v>
      </c>
      <c r="H878" s="166">
        <v>2</v>
      </c>
      <c r="I878" s="166">
        <v>5</v>
      </c>
      <c r="J878" s="166">
        <v>2</v>
      </c>
      <c r="K878" s="166">
        <v>2</v>
      </c>
      <c r="L878" s="170">
        <v>0</v>
      </c>
    </row>
    <row r="879" spans="1:12" s="167" customFormat="1" ht="15.6" customHeight="1">
      <c r="A879" s="420"/>
      <c r="B879" s="421"/>
      <c r="C879" s="164"/>
      <c r="D879" s="169" t="s">
        <v>41</v>
      </c>
      <c r="E879" s="166">
        <v>1</v>
      </c>
      <c r="F879" s="170">
        <v>0</v>
      </c>
      <c r="G879" s="166">
        <v>1</v>
      </c>
      <c r="H879" s="170">
        <v>0</v>
      </c>
      <c r="I879" s="166">
        <v>1</v>
      </c>
      <c r="J879" s="170">
        <v>0</v>
      </c>
      <c r="K879" s="170">
        <v>0</v>
      </c>
      <c r="L879" s="170">
        <v>0</v>
      </c>
    </row>
    <row r="880" spans="1:12" s="167" customFormat="1" ht="15.6" customHeight="1">
      <c r="A880" s="422" t="s">
        <v>675</v>
      </c>
      <c r="B880" s="423"/>
      <c r="C880" s="164"/>
      <c r="D880" s="165"/>
      <c r="E880" s="166">
        <v>46</v>
      </c>
      <c r="F880" s="166">
        <v>27</v>
      </c>
      <c r="G880" s="166">
        <v>19</v>
      </c>
      <c r="H880" s="166">
        <v>14</v>
      </c>
      <c r="I880" s="166">
        <v>32</v>
      </c>
      <c r="J880" s="166">
        <v>7</v>
      </c>
      <c r="K880" s="166">
        <v>5</v>
      </c>
      <c r="L880" s="166">
        <v>2</v>
      </c>
    </row>
    <row r="881" spans="1:12" s="167" customFormat="1" ht="15.6" customHeight="1">
      <c r="A881" s="420"/>
      <c r="B881" s="421"/>
      <c r="C881" s="168" t="s">
        <v>549</v>
      </c>
      <c r="D881" s="169" t="s">
        <v>24</v>
      </c>
      <c r="E881" s="166">
        <v>1</v>
      </c>
      <c r="F881" s="170">
        <v>0</v>
      </c>
      <c r="G881" s="166">
        <v>1</v>
      </c>
      <c r="H881" s="166">
        <v>1</v>
      </c>
      <c r="I881" s="170">
        <v>0</v>
      </c>
      <c r="J881" s="170">
        <v>0</v>
      </c>
      <c r="K881" s="170">
        <v>0</v>
      </c>
      <c r="L881" s="170">
        <v>0</v>
      </c>
    </row>
    <row r="882" spans="1:12" s="167" customFormat="1" ht="15.6" customHeight="1">
      <c r="A882" s="420"/>
      <c r="B882" s="421"/>
      <c r="C882" s="168" t="s">
        <v>550</v>
      </c>
      <c r="D882" s="169" t="s">
        <v>24</v>
      </c>
      <c r="E882" s="166">
        <v>20</v>
      </c>
      <c r="F882" s="166">
        <v>10</v>
      </c>
      <c r="G882" s="166">
        <v>10</v>
      </c>
      <c r="H882" s="166">
        <v>5</v>
      </c>
      <c r="I882" s="166">
        <v>15</v>
      </c>
      <c r="J882" s="166">
        <v>1</v>
      </c>
      <c r="K882" s="170">
        <v>0</v>
      </c>
      <c r="L882" s="166">
        <v>1</v>
      </c>
    </row>
    <row r="883" spans="1:12" s="167" customFormat="1" ht="15.6" customHeight="1">
      <c r="A883" s="420"/>
      <c r="B883" s="421"/>
      <c r="C883" s="164"/>
      <c r="D883" s="169" t="s">
        <v>25</v>
      </c>
      <c r="E883" s="166">
        <v>1</v>
      </c>
      <c r="F883" s="166">
        <v>1</v>
      </c>
      <c r="G883" s="170">
        <v>0</v>
      </c>
      <c r="H883" s="170">
        <v>0</v>
      </c>
      <c r="I883" s="166">
        <v>1</v>
      </c>
      <c r="J883" s="170">
        <v>0</v>
      </c>
      <c r="K883" s="170">
        <v>0</v>
      </c>
      <c r="L883" s="170">
        <v>0</v>
      </c>
    </row>
    <row r="884" spans="1:12" s="167" customFormat="1" ht="15.6" customHeight="1">
      <c r="A884" s="420"/>
      <c r="B884" s="421"/>
      <c r="C884" s="164"/>
      <c r="D884" s="169" t="s">
        <v>28</v>
      </c>
      <c r="E884" s="166">
        <v>8</v>
      </c>
      <c r="F884" s="166">
        <v>5</v>
      </c>
      <c r="G884" s="166">
        <v>3</v>
      </c>
      <c r="H884" s="166">
        <v>3</v>
      </c>
      <c r="I884" s="166">
        <v>5</v>
      </c>
      <c r="J884" s="166">
        <v>6</v>
      </c>
      <c r="K884" s="166">
        <v>5</v>
      </c>
      <c r="L884" s="166">
        <v>1</v>
      </c>
    </row>
    <row r="885" spans="1:12" s="167" customFormat="1" ht="15.6" customHeight="1">
      <c r="A885" s="420"/>
      <c r="B885" s="421"/>
      <c r="C885" s="164"/>
      <c r="D885" s="169" t="s">
        <v>29</v>
      </c>
      <c r="E885" s="166">
        <v>6</v>
      </c>
      <c r="F885" s="166">
        <v>4</v>
      </c>
      <c r="G885" s="166">
        <v>2</v>
      </c>
      <c r="H885" s="170">
        <v>0</v>
      </c>
      <c r="I885" s="166">
        <v>6</v>
      </c>
      <c r="J885" s="170">
        <v>0</v>
      </c>
      <c r="K885" s="170">
        <v>0</v>
      </c>
      <c r="L885" s="170">
        <v>0</v>
      </c>
    </row>
    <row r="886" spans="1:12" s="167" customFormat="1" ht="15.6" customHeight="1">
      <c r="A886" s="420"/>
      <c r="B886" s="421"/>
      <c r="C886" s="164"/>
      <c r="D886" s="169" t="s">
        <v>32</v>
      </c>
      <c r="E886" s="166">
        <v>1</v>
      </c>
      <c r="F886" s="170">
        <v>0</v>
      </c>
      <c r="G886" s="166">
        <v>1</v>
      </c>
      <c r="H886" s="166">
        <v>1</v>
      </c>
      <c r="I886" s="170">
        <v>0</v>
      </c>
      <c r="J886" s="170">
        <v>0</v>
      </c>
      <c r="K886" s="170">
        <v>0</v>
      </c>
      <c r="L886" s="170">
        <v>0</v>
      </c>
    </row>
    <row r="887" spans="1:12" s="167" customFormat="1" ht="15.6" customHeight="1">
      <c r="A887" s="420"/>
      <c r="B887" s="421"/>
      <c r="C887" s="164"/>
      <c r="D887" s="169" t="s">
        <v>33</v>
      </c>
      <c r="E887" s="166">
        <v>7</v>
      </c>
      <c r="F887" s="166">
        <v>6</v>
      </c>
      <c r="G887" s="166">
        <v>1</v>
      </c>
      <c r="H887" s="166">
        <v>4</v>
      </c>
      <c r="I887" s="166">
        <v>3</v>
      </c>
      <c r="J887" s="170">
        <v>0</v>
      </c>
      <c r="K887" s="170">
        <v>0</v>
      </c>
      <c r="L887" s="170">
        <v>0</v>
      </c>
    </row>
    <row r="888" spans="1:12" s="167" customFormat="1" ht="15.6" customHeight="1">
      <c r="A888" s="420"/>
      <c r="B888" s="421"/>
      <c r="C888" s="164"/>
      <c r="D888" s="169" t="s">
        <v>39</v>
      </c>
      <c r="E888" s="166">
        <v>1</v>
      </c>
      <c r="F888" s="166">
        <v>1</v>
      </c>
      <c r="G888" s="170">
        <v>0</v>
      </c>
      <c r="H888" s="170">
        <v>0</v>
      </c>
      <c r="I888" s="166">
        <v>1</v>
      </c>
      <c r="J888" s="170">
        <v>0</v>
      </c>
      <c r="K888" s="170">
        <v>0</v>
      </c>
      <c r="L888" s="170">
        <v>0</v>
      </c>
    </row>
    <row r="889" spans="1:12" s="167" customFormat="1" ht="15.6" customHeight="1">
      <c r="A889" s="420"/>
      <c r="B889" s="421"/>
      <c r="C889" s="164"/>
      <c r="D889" s="169" t="s">
        <v>593</v>
      </c>
      <c r="E889" s="166">
        <v>1</v>
      </c>
      <c r="F889" s="170">
        <v>0</v>
      </c>
      <c r="G889" s="166">
        <v>1</v>
      </c>
      <c r="H889" s="170">
        <v>0</v>
      </c>
      <c r="I889" s="166">
        <v>1</v>
      </c>
      <c r="J889" s="170">
        <v>0</v>
      </c>
      <c r="K889" s="170">
        <v>0</v>
      </c>
      <c r="L889" s="170">
        <v>0</v>
      </c>
    </row>
    <row r="890" spans="1:12" s="167" customFormat="1" ht="15.6" customHeight="1">
      <c r="A890" s="422" t="s">
        <v>676</v>
      </c>
      <c r="B890" s="423"/>
      <c r="C890" s="164"/>
      <c r="D890" s="165"/>
      <c r="E890" s="166">
        <v>21</v>
      </c>
      <c r="F890" s="166">
        <v>15</v>
      </c>
      <c r="G890" s="166">
        <v>6</v>
      </c>
      <c r="H890" s="166">
        <v>1</v>
      </c>
      <c r="I890" s="166">
        <v>20</v>
      </c>
      <c r="J890" s="170">
        <v>0</v>
      </c>
      <c r="K890" s="170">
        <v>0</v>
      </c>
      <c r="L890" s="170">
        <v>0</v>
      </c>
    </row>
    <row r="891" spans="1:12" s="167" customFormat="1" ht="15.6" customHeight="1">
      <c r="A891" s="420"/>
      <c r="B891" s="421"/>
      <c r="C891" s="168" t="s">
        <v>549</v>
      </c>
      <c r="D891" s="169" t="s">
        <v>24</v>
      </c>
      <c r="E891" s="166">
        <v>1</v>
      </c>
      <c r="F891" s="166">
        <v>1</v>
      </c>
      <c r="G891" s="170">
        <v>0</v>
      </c>
      <c r="H891" s="170">
        <v>0</v>
      </c>
      <c r="I891" s="166">
        <v>1</v>
      </c>
      <c r="J891" s="170">
        <v>0</v>
      </c>
      <c r="K891" s="170">
        <v>0</v>
      </c>
      <c r="L891" s="170">
        <v>0</v>
      </c>
    </row>
    <row r="892" spans="1:12" s="167" customFormat="1" ht="15.6" customHeight="1">
      <c r="A892" s="420"/>
      <c r="B892" s="421"/>
      <c r="C892" s="168" t="s">
        <v>550</v>
      </c>
      <c r="D892" s="169" t="s">
        <v>21</v>
      </c>
      <c r="E892" s="166">
        <v>1</v>
      </c>
      <c r="F892" s="170">
        <v>0</v>
      </c>
      <c r="G892" s="166">
        <v>1</v>
      </c>
      <c r="H892" s="170">
        <v>0</v>
      </c>
      <c r="I892" s="166">
        <v>1</v>
      </c>
      <c r="J892" s="170">
        <v>0</v>
      </c>
      <c r="K892" s="170">
        <v>0</v>
      </c>
      <c r="L892" s="170">
        <v>0</v>
      </c>
    </row>
    <row r="893" spans="1:12" s="167" customFormat="1" ht="15.6" customHeight="1">
      <c r="A893" s="420"/>
      <c r="B893" s="421"/>
      <c r="C893" s="164"/>
      <c r="D893" s="169" t="s">
        <v>24</v>
      </c>
      <c r="E893" s="166">
        <v>3</v>
      </c>
      <c r="F893" s="166">
        <v>2</v>
      </c>
      <c r="G893" s="166">
        <v>1</v>
      </c>
      <c r="H893" s="170">
        <v>0</v>
      </c>
      <c r="I893" s="166">
        <v>3</v>
      </c>
      <c r="J893" s="170">
        <v>0</v>
      </c>
      <c r="K893" s="170">
        <v>0</v>
      </c>
      <c r="L893" s="170">
        <v>0</v>
      </c>
    </row>
    <row r="894" spans="1:12" s="167" customFormat="1" ht="15.6" customHeight="1">
      <c r="A894" s="420"/>
      <c r="B894" s="421"/>
      <c r="C894" s="164"/>
      <c r="D894" s="169" t="s">
        <v>25</v>
      </c>
      <c r="E894" s="166">
        <v>1</v>
      </c>
      <c r="F894" s="166">
        <v>1</v>
      </c>
      <c r="G894" s="170">
        <v>0</v>
      </c>
      <c r="H894" s="170">
        <v>0</v>
      </c>
      <c r="I894" s="166">
        <v>1</v>
      </c>
      <c r="J894" s="170">
        <v>0</v>
      </c>
      <c r="K894" s="170">
        <v>0</v>
      </c>
      <c r="L894" s="170">
        <v>0</v>
      </c>
    </row>
    <row r="895" spans="1:12" s="167" customFormat="1" ht="15.6" customHeight="1">
      <c r="A895" s="420"/>
      <c r="B895" s="421"/>
      <c r="C895" s="164"/>
      <c r="D895" s="169" t="s">
        <v>28</v>
      </c>
      <c r="E895" s="166">
        <v>14</v>
      </c>
      <c r="F895" s="166">
        <v>10</v>
      </c>
      <c r="G895" s="166">
        <v>4</v>
      </c>
      <c r="H895" s="166">
        <v>1</v>
      </c>
      <c r="I895" s="166">
        <v>13</v>
      </c>
      <c r="J895" s="170">
        <v>0</v>
      </c>
      <c r="K895" s="170">
        <v>0</v>
      </c>
      <c r="L895" s="170">
        <v>0</v>
      </c>
    </row>
    <row r="896" spans="1:12" s="167" customFormat="1" ht="15.6" customHeight="1">
      <c r="A896" s="420"/>
      <c r="B896" s="421"/>
      <c r="C896" s="164"/>
      <c r="D896" s="169" t="s">
        <v>33</v>
      </c>
      <c r="E896" s="166">
        <v>1</v>
      </c>
      <c r="F896" s="166">
        <v>1</v>
      </c>
      <c r="G896" s="170">
        <v>0</v>
      </c>
      <c r="H896" s="170">
        <v>0</v>
      </c>
      <c r="I896" s="166">
        <v>1</v>
      </c>
      <c r="J896" s="170">
        <v>0</v>
      </c>
      <c r="K896" s="170">
        <v>0</v>
      </c>
      <c r="L896" s="170">
        <v>0</v>
      </c>
    </row>
    <row r="897" spans="1:12" s="167" customFormat="1" ht="15.6" customHeight="1">
      <c r="A897" s="422" t="s">
        <v>677</v>
      </c>
      <c r="B897" s="423"/>
      <c r="C897" s="164"/>
      <c r="D897" s="165"/>
      <c r="E897" s="166">
        <v>44</v>
      </c>
      <c r="F897" s="166">
        <v>21</v>
      </c>
      <c r="G897" s="166">
        <v>23</v>
      </c>
      <c r="H897" s="166">
        <v>16</v>
      </c>
      <c r="I897" s="166">
        <v>28</v>
      </c>
      <c r="J897" s="166">
        <v>1</v>
      </c>
      <c r="K897" s="166">
        <v>1</v>
      </c>
      <c r="L897" s="170">
        <v>0</v>
      </c>
    </row>
    <row r="898" spans="1:12" s="167" customFormat="1" ht="15.6" customHeight="1">
      <c r="A898" s="420"/>
      <c r="B898" s="421"/>
      <c r="C898" s="168" t="s">
        <v>549</v>
      </c>
      <c r="D898" s="169" t="s">
        <v>28</v>
      </c>
      <c r="E898" s="166">
        <v>1</v>
      </c>
      <c r="F898" s="170">
        <v>0</v>
      </c>
      <c r="G898" s="166">
        <v>1</v>
      </c>
      <c r="H898" s="170">
        <v>0</v>
      </c>
      <c r="I898" s="166">
        <v>1</v>
      </c>
      <c r="J898" s="170">
        <v>0</v>
      </c>
      <c r="K898" s="170">
        <v>0</v>
      </c>
      <c r="L898" s="170">
        <v>0</v>
      </c>
    </row>
    <row r="899" spans="1:12" s="167" customFormat="1" ht="15.6" customHeight="1">
      <c r="A899" s="420"/>
      <c r="B899" s="421"/>
      <c r="C899" s="168" t="s">
        <v>550</v>
      </c>
      <c r="D899" s="169" t="s">
        <v>24</v>
      </c>
      <c r="E899" s="166">
        <v>19</v>
      </c>
      <c r="F899" s="166">
        <v>8</v>
      </c>
      <c r="G899" s="166">
        <v>11</v>
      </c>
      <c r="H899" s="166">
        <v>11</v>
      </c>
      <c r="I899" s="166">
        <v>8</v>
      </c>
      <c r="J899" s="170">
        <v>0</v>
      </c>
      <c r="K899" s="170">
        <v>0</v>
      </c>
      <c r="L899" s="170">
        <v>0</v>
      </c>
    </row>
    <row r="900" spans="1:12" s="167" customFormat="1" ht="15.6" customHeight="1">
      <c r="A900" s="420"/>
      <c r="B900" s="421"/>
      <c r="C900" s="164"/>
      <c r="D900" s="169" t="s">
        <v>28</v>
      </c>
      <c r="E900" s="166">
        <v>24</v>
      </c>
      <c r="F900" s="166">
        <v>13</v>
      </c>
      <c r="G900" s="166">
        <v>11</v>
      </c>
      <c r="H900" s="166">
        <v>5</v>
      </c>
      <c r="I900" s="166">
        <v>19</v>
      </c>
      <c r="J900" s="166">
        <v>1</v>
      </c>
      <c r="K900" s="166">
        <v>1</v>
      </c>
      <c r="L900" s="170">
        <v>0</v>
      </c>
    </row>
    <row r="901" spans="1:12" s="167" customFormat="1" ht="15.6" customHeight="1">
      <c r="A901" s="422" t="s">
        <v>678</v>
      </c>
      <c r="B901" s="423"/>
      <c r="C901" s="164"/>
      <c r="D901" s="165"/>
      <c r="E901" s="166">
        <v>8</v>
      </c>
      <c r="F901" s="166">
        <v>3</v>
      </c>
      <c r="G901" s="166">
        <v>5</v>
      </c>
      <c r="H901" s="166">
        <v>4</v>
      </c>
      <c r="I901" s="166">
        <v>4</v>
      </c>
      <c r="J901" s="166">
        <v>1</v>
      </c>
      <c r="K901" s="170">
        <v>0</v>
      </c>
      <c r="L901" s="166">
        <v>1</v>
      </c>
    </row>
    <row r="902" spans="1:12" s="167" customFormat="1" ht="15.6" customHeight="1">
      <c r="A902" s="420"/>
      <c r="B902" s="421"/>
      <c r="C902" s="168" t="s">
        <v>549</v>
      </c>
      <c r="D902" s="169" t="s">
        <v>28</v>
      </c>
      <c r="E902" s="170">
        <v>0</v>
      </c>
      <c r="F902" s="170">
        <v>0</v>
      </c>
      <c r="G902" s="170">
        <v>0</v>
      </c>
      <c r="H902" s="170">
        <v>0</v>
      </c>
      <c r="I902" s="170">
        <v>0</v>
      </c>
      <c r="J902" s="166">
        <v>1</v>
      </c>
      <c r="K902" s="170">
        <v>0</v>
      </c>
      <c r="L902" s="166">
        <v>1</v>
      </c>
    </row>
    <row r="903" spans="1:12" s="167" customFormat="1" ht="15.6" customHeight="1">
      <c r="A903" s="420"/>
      <c r="B903" s="421"/>
      <c r="C903" s="168" t="s">
        <v>550</v>
      </c>
      <c r="D903" s="169" t="s">
        <v>24</v>
      </c>
      <c r="E903" s="166">
        <v>7</v>
      </c>
      <c r="F903" s="166">
        <v>2</v>
      </c>
      <c r="G903" s="166">
        <v>5</v>
      </c>
      <c r="H903" s="166">
        <v>4</v>
      </c>
      <c r="I903" s="166">
        <v>3</v>
      </c>
      <c r="J903" s="170">
        <v>0</v>
      </c>
      <c r="K903" s="170">
        <v>0</v>
      </c>
      <c r="L903" s="170">
        <v>0</v>
      </c>
    </row>
    <row r="904" spans="1:12" s="167" customFormat="1" ht="15.6" customHeight="1">
      <c r="A904" s="420"/>
      <c r="B904" s="421"/>
      <c r="C904" s="164"/>
      <c r="D904" s="169" t="s">
        <v>28</v>
      </c>
      <c r="E904" s="166">
        <v>1</v>
      </c>
      <c r="F904" s="166">
        <v>1</v>
      </c>
      <c r="G904" s="170">
        <v>0</v>
      </c>
      <c r="H904" s="170">
        <v>0</v>
      </c>
      <c r="I904" s="166">
        <v>1</v>
      </c>
      <c r="J904" s="170">
        <v>0</v>
      </c>
      <c r="K904" s="170">
        <v>0</v>
      </c>
      <c r="L904" s="170">
        <v>0</v>
      </c>
    </row>
    <row r="905" spans="1:12" s="167" customFormat="1" ht="15.6" customHeight="1">
      <c r="A905" s="422" t="s">
        <v>679</v>
      </c>
      <c r="B905" s="423"/>
      <c r="C905" s="164"/>
      <c r="D905" s="165"/>
      <c r="E905" s="166">
        <v>106</v>
      </c>
      <c r="F905" s="166">
        <v>55</v>
      </c>
      <c r="G905" s="166">
        <v>51</v>
      </c>
      <c r="H905" s="166">
        <v>24</v>
      </c>
      <c r="I905" s="166">
        <v>82</v>
      </c>
      <c r="J905" s="166">
        <v>18</v>
      </c>
      <c r="K905" s="166">
        <v>10</v>
      </c>
      <c r="L905" s="166">
        <v>8</v>
      </c>
    </row>
    <row r="906" spans="1:12" s="167" customFormat="1" ht="15.6" customHeight="1">
      <c r="A906" s="420"/>
      <c r="B906" s="421"/>
      <c r="C906" s="168" t="s">
        <v>549</v>
      </c>
      <c r="D906" s="169" t="s">
        <v>28</v>
      </c>
      <c r="E906" s="166">
        <v>1</v>
      </c>
      <c r="F906" s="166">
        <v>1</v>
      </c>
      <c r="G906" s="170">
        <v>0</v>
      </c>
      <c r="H906" s="166">
        <v>1</v>
      </c>
      <c r="I906" s="170">
        <v>0</v>
      </c>
      <c r="J906" s="166">
        <v>1</v>
      </c>
      <c r="K906" s="166">
        <v>1</v>
      </c>
      <c r="L906" s="170">
        <v>0</v>
      </c>
    </row>
    <row r="907" spans="1:12" s="167" customFormat="1" ht="15.6" customHeight="1">
      <c r="A907" s="420"/>
      <c r="B907" s="421"/>
      <c r="C907" s="168" t="s">
        <v>550</v>
      </c>
      <c r="D907" s="169" t="s">
        <v>24</v>
      </c>
      <c r="E907" s="166">
        <v>67</v>
      </c>
      <c r="F907" s="166">
        <v>28</v>
      </c>
      <c r="G907" s="166">
        <v>39</v>
      </c>
      <c r="H907" s="166">
        <v>19</v>
      </c>
      <c r="I907" s="166">
        <v>48</v>
      </c>
      <c r="J907" s="166">
        <v>2</v>
      </c>
      <c r="K907" s="170">
        <v>0</v>
      </c>
      <c r="L907" s="166">
        <v>2</v>
      </c>
    </row>
    <row r="908" spans="1:12" s="167" customFormat="1" ht="15.6" customHeight="1">
      <c r="A908" s="420"/>
      <c r="B908" s="421"/>
      <c r="C908" s="164"/>
      <c r="D908" s="169" t="s">
        <v>26</v>
      </c>
      <c r="E908" s="166">
        <v>1</v>
      </c>
      <c r="F908" s="166">
        <v>1</v>
      </c>
      <c r="G908" s="170">
        <v>0</v>
      </c>
      <c r="H908" s="166">
        <v>1</v>
      </c>
      <c r="I908" s="170">
        <v>0</v>
      </c>
      <c r="J908" s="166">
        <v>1</v>
      </c>
      <c r="K908" s="166">
        <v>1</v>
      </c>
      <c r="L908" s="170">
        <v>0</v>
      </c>
    </row>
    <row r="909" spans="1:12" s="167" customFormat="1" ht="15.6" customHeight="1">
      <c r="A909" s="420"/>
      <c r="B909" s="421"/>
      <c r="C909" s="164"/>
      <c r="D909" s="169" t="s">
        <v>28</v>
      </c>
      <c r="E909" s="166">
        <v>35</v>
      </c>
      <c r="F909" s="166">
        <v>24</v>
      </c>
      <c r="G909" s="166">
        <v>11</v>
      </c>
      <c r="H909" s="166">
        <v>3</v>
      </c>
      <c r="I909" s="166">
        <v>32</v>
      </c>
      <c r="J909" s="166">
        <v>14</v>
      </c>
      <c r="K909" s="166">
        <v>8</v>
      </c>
      <c r="L909" s="166">
        <v>6</v>
      </c>
    </row>
    <row r="910" spans="1:12" s="167" customFormat="1" ht="15.6" customHeight="1">
      <c r="A910" s="420"/>
      <c r="B910" s="421"/>
      <c r="C910" s="164"/>
      <c r="D910" s="169" t="s">
        <v>33</v>
      </c>
      <c r="E910" s="166">
        <v>1</v>
      </c>
      <c r="F910" s="170">
        <v>0</v>
      </c>
      <c r="G910" s="166">
        <v>1</v>
      </c>
      <c r="H910" s="170">
        <v>0</v>
      </c>
      <c r="I910" s="166">
        <v>1</v>
      </c>
      <c r="J910" s="170">
        <v>0</v>
      </c>
      <c r="K910" s="170">
        <v>0</v>
      </c>
      <c r="L910" s="170">
        <v>0</v>
      </c>
    </row>
    <row r="911" spans="1:12" s="167" customFormat="1" ht="15.6" customHeight="1">
      <c r="A911" s="420"/>
      <c r="B911" s="421"/>
      <c r="C911" s="164"/>
      <c r="D911" s="169" t="s">
        <v>37</v>
      </c>
      <c r="E911" s="166">
        <v>1</v>
      </c>
      <c r="F911" s="166">
        <v>1</v>
      </c>
      <c r="G911" s="170">
        <v>0</v>
      </c>
      <c r="H911" s="170">
        <v>0</v>
      </c>
      <c r="I911" s="166">
        <v>1</v>
      </c>
      <c r="J911" s="170">
        <v>0</v>
      </c>
      <c r="K911" s="170">
        <v>0</v>
      </c>
      <c r="L911" s="170">
        <v>0</v>
      </c>
    </row>
    <row r="912" spans="1:12" s="167" customFormat="1" ht="15.6" customHeight="1">
      <c r="A912" s="422" t="s">
        <v>680</v>
      </c>
      <c r="B912" s="423"/>
      <c r="C912" s="164"/>
      <c r="D912" s="165"/>
      <c r="E912" s="166">
        <v>151</v>
      </c>
      <c r="F912" s="166">
        <v>63</v>
      </c>
      <c r="G912" s="166">
        <v>88</v>
      </c>
      <c r="H912" s="166">
        <v>39</v>
      </c>
      <c r="I912" s="166">
        <v>112</v>
      </c>
      <c r="J912" s="166">
        <v>23</v>
      </c>
      <c r="K912" s="166">
        <v>5</v>
      </c>
      <c r="L912" s="166">
        <v>18</v>
      </c>
    </row>
    <row r="913" spans="1:12" s="167" customFormat="1" ht="15.6" customHeight="1">
      <c r="A913" s="420"/>
      <c r="B913" s="421"/>
      <c r="C913" s="168" t="s">
        <v>549</v>
      </c>
      <c r="D913" s="169" t="s">
        <v>28</v>
      </c>
      <c r="E913" s="166">
        <v>3</v>
      </c>
      <c r="F913" s="166">
        <v>3</v>
      </c>
      <c r="G913" s="170">
        <v>0</v>
      </c>
      <c r="H913" s="166">
        <v>2</v>
      </c>
      <c r="I913" s="166">
        <v>1</v>
      </c>
      <c r="J913" s="166">
        <v>2</v>
      </c>
      <c r="K913" s="170">
        <v>0</v>
      </c>
      <c r="L913" s="166">
        <v>2</v>
      </c>
    </row>
    <row r="914" spans="1:12" s="167" customFormat="1" ht="15.6" customHeight="1">
      <c r="A914" s="420"/>
      <c r="B914" s="421"/>
      <c r="C914" s="164"/>
      <c r="D914" s="169" t="s">
        <v>34</v>
      </c>
      <c r="E914" s="166">
        <v>1</v>
      </c>
      <c r="F914" s="166">
        <v>1</v>
      </c>
      <c r="G914" s="170">
        <v>0</v>
      </c>
      <c r="H914" s="170">
        <v>0</v>
      </c>
      <c r="I914" s="166">
        <v>1</v>
      </c>
      <c r="J914" s="170">
        <v>0</v>
      </c>
      <c r="K914" s="170">
        <v>0</v>
      </c>
      <c r="L914" s="170">
        <v>0</v>
      </c>
    </row>
    <row r="915" spans="1:12" s="167" customFormat="1" ht="15.6" customHeight="1">
      <c r="A915" s="420"/>
      <c r="B915" s="421"/>
      <c r="C915" s="168" t="s">
        <v>550</v>
      </c>
      <c r="D915" s="169" t="s">
        <v>21</v>
      </c>
      <c r="E915" s="166">
        <v>4</v>
      </c>
      <c r="F915" s="166">
        <v>2</v>
      </c>
      <c r="G915" s="166">
        <v>2</v>
      </c>
      <c r="H915" s="166">
        <v>2</v>
      </c>
      <c r="I915" s="166">
        <v>2</v>
      </c>
      <c r="J915" s="170">
        <v>0</v>
      </c>
      <c r="K915" s="170">
        <v>0</v>
      </c>
      <c r="L915" s="170">
        <v>0</v>
      </c>
    </row>
    <row r="916" spans="1:12" s="167" customFormat="1" ht="15.6" customHeight="1">
      <c r="A916" s="420"/>
      <c r="B916" s="421"/>
      <c r="C916" s="164"/>
      <c r="D916" s="169" t="s">
        <v>24</v>
      </c>
      <c r="E916" s="166">
        <v>6</v>
      </c>
      <c r="F916" s="166">
        <v>2</v>
      </c>
      <c r="G916" s="166">
        <v>4</v>
      </c>
      <c r="H916" s="166">
        <v>1</v>
      </c>
      <c r="I916" s="166">
        <v>5</v>
      </c>
      <c r="J916" s="166">
        <v>1</v>
      </c>
      <c r="K916" s="170">
        <v>0</v>
      </c>
      <c r="L916" s="166">
        <v>1</v>
      </c>
    </row>
    <row r="917" spans="1:12" s="167" customFormat="1" ht="15.6" customHeight="1">
      <c r="A917" s="420"/>
      <c r="B917" s="421"/>
      <c r="C917" s="164"/>
      <c r="D917" s="169" t="s">
        <v>25</v>
      </c>
      <c r="E917" s="166">
        <v>1</v>
      </c>
      <c r="F917" s="170">
        <v>0</v>
      </c>
      <c r="G917" s="166">
        <v>1</v>
      </c>
      <c r="H917" s="170">
        <v>0</v>
      </c>
      <c r="I917" s="166">
        <v>1</v>
      </c>
      <c r="J917" s="170">
        <v>0</v>
      </c>
      <c r="K917" s="170">
        <v>0</v>
      </c>
      <c r="L917" s="170">
        <v>0</v>
      </c>
    </row>
    <row r="918" spans="1:12" s="167" customFormat="1" ht="15.6" customHeight="1">
      <c r="A918" s="420"/>
      <c r="B918" s="421"/>
      <c r="C918" s="164"/>
      <c r="D918" s="169" t="s">
        <v>26</v>
      </c>
      <c r="E918" s="166">
        <v>2</v>
      </c>
      <c r="F918" s="166">
        <v>1</v>
      </c>
      <c r="G918" s="166">
        <v>1</v>
      </c>
      <c r="H918" s="166">
        <v>1</v>
      </c>
      <c r="I918" s="166">
        <v>1</v>
      </c>
      <c r="J918" s="170">
        <v>0</v>
      </c>
      <c r="K918" s="170">
        <v>0</v>
      </c>
      <c r="L918" s="170">
        <v>0</v>
      </c>
    </row>
    <row r="919" spans="1:12" s="167" customFormat="1" ht="15.6" customHeight="1">
      <c r="A919" s="420"/>
      <c r="B919" s="421"/>
      <c r="C919" s="164"/>
      <c r="D919" s="169" t="s">
        <v>28</v>
      </c>
      <c r="E919" s="166">
        <v>126</v>
      </c>
      <c r="F919" s="166">
        <v>49</v>
      </c>
      <c r="G919" s="166">
        <v>77</v>
      </c>
      <c r="H919" s="166">
        <v>30</v>
      </c>
      <c r="I919" s="166">
        <v>96</v>
      </c>
      <c r="J919" s="166">
        <v>18</v>
      </c>
      <c r="K919" s="166">
        <v>5</v>
      </c>
      <c r="L919" s="166">
        <v>13</v>
      </c>
    </row>
    <row r="920" spans="1:12" s="167" customFormat="1" ht="15.6" customHeight="1">
      <c r="A920" s="420"/>
      <c r="B920" s="421"/>
      <c r="C920" s="164"/>
      <c r="D920" s="169" t="s">
        <v>32</v>
      </c>
      <c r="E920" s="166">
        <v>1</v>
      </c>
      <c r="F920" s="170">
        <v>0</v>
      </c>
      <c r="G920" s="166">
        <v>1</v>
      </c>
      <c r="H920" s="170">
        <v>0</v>
      </c>
      <c r="I920" s="166">
        <v>1</v>
      </c>
      <c r="J920" s="170">
        <v>0</v>
      </c>
      <c r="K920" s="170">
        <v>0</v>
      </c>
      <c r="L920" s="170">
        <v>0</v>
      </c>
    </row>
    <row r="921" spans="1:12" s="167" customFormat="1" ht="15.6" customHeight="1">
      <c r="A921" s="420"/>
      <c r="B921" s="421"/>
      <c r="C921" s="164"/>
      <c r="D921" s="169" t="s">
        <v>33</v>
      </c>
      <c r="E921" s="166">
        <v>6</v>
      </c>
      <c r="F921" s="166">
        <v>4</v>
      </c>
      <c r="G921" s="166">
        <v>2</v>
      </c>
      <c r="H921" s="166">
        <v>2</v>
      </c>
      <c r="I921" s="166">
        <v>4</v>
      </c>
      <c r="J921" s="166">
        <v>1</v>
      </c>
      <c r="K921" s="170">
        <v>0</v>
      </c>
      <c r="L921" s="166">
        <v>1</v>
      </c>
    </row>
    <row r="922" spans="1:12" s="167" customFormat="1" ht="15.6" customHeight="1">
      <c r="A922" s="420"/>
      <c r="B922" s="421"/>
      <c r="C922" s="164"/>
      <c r="D922" s="169" t="s">
        <v>585</v>
      </c>
      <c r="E922" s="166">
        <v>1</v>
      </c>
      <c r="F922" s="166">
        <v>1</v>
      </c>
      <c r="G922" s="170">
        <v>0</v>
      </c>
      <c r="H922" s="166">
        <v>1</v>
      </c>
      <c r="I922" s="170">
        <v>0</v>
      </c>
      <c r="J922" s="170">
        <v>0</v>
      </c>
      <c r="K922" s="170">
        <v>0</v>
      </c>
      <c r="L922" s="170">
        <v>0</v>
      </c>
    </row>
    <row r="923" spans="1:12" s="167" customFormat="1" ht="15.6" customHeight="1">
      <c r="A923" s="420"/>
      <c r="B923" s="421"/>
      <c r="C923" s="164"/>
      <c r="D923" s="169" t="s">
        <v>42</v>
      </c>
      <c r="E923" s="170">
        <v>0</v>
      </c>
      <c r="F923" s="170">
        <v>0</v>
      </c>
      <c r="G923" s="170">
        <v>0</v>
      </c>
      <c r="H923" s="170">
        <v>0</v>
      </c>
      <c r="I923" s="170">
        <v>0</v>
      </c>
      <c r="J923" s="166">
        <v>1</v>
      </c>
      <c r="K923" s="170">
        <v>0</v>
      </c>
      <c r="L923" s="166">
        <v>1</v>
      </c>
    </row>
    <row r="924" spans="1:12" s="167" customFormat="1" ht="15.6" customHeight="1">
      <c r="A924" s="422" t="s">
        <v>681</v>
      </c>
      <c r="B924" s="423"/>
      <c r="C924" s="164"/>
      <c r="D924" s="165"/>
      <c r="E924" s="166">
        <v>389</v>
      </c>
      <c r="F924" s="166">
        <v>156</v>
      </c>
      <c r="G924" s="166">
        <v>233</v>
      </c>
      <c r="H924" s="166">
        <v>37</v>
      </c>
      <c r="I924" s="166">
        <v>352</v>
      </c>
      <c r="J924" s="166">
        <v>63</v>
      </c>
      <c r="K924" s="166">
        <v>24</v>
      </c>
      <c r="L924" s="166">
        <v>39</v>
      </c>
    </row>
    <row r="925" spans="1:12" s="167" customFormat="1" ht="15.6" customHeight="1">
      <c r="A925" s="420"/>
      <c r="B925" s="421"/>
      <c r="C925" s="168" t="s">
        <v>549</v>
      </c>
      <c r="D925" s="169" t="s">
        <v>24</v>
      </c>
      <c r="E925" s="166">
        <v>2</v>
      </c>
      <c r="F925" s="170">
        <v>0</v>
      </c>
      <c r="G925" s="166">
        <v>2</v>
      </c>
      <c r="H925" s="166">
        <v>1</v>
      </c>
      <c r="I925" s="166">
        <v>1</v>
      </c>
      <c r="J925" s="166">
        <v>2</v>
      </c>
      <c r="K925" s="166">
        <v>1</v>
      </c>
      <c r="L925" s="166">
        <v>1</v>
      </c>
    </row>
    <row r="926" spans="1:12" s="167" customFormat="1" ht="15.6" customHeight="1">
      <c r="A926" s="420"/>
      <c r="B926" s="421"/>
      <c r="C926" s="164"/>
      <c r="D926" s="169" t="s">
        <v>28</v>
      </c>
      <c r="E926" s="166">
        <v>3</v>
      </c>
      <c r="F926" s="166">
        <v>2</v>
      </c>
      <c r="G926" s="166">
        <v>1</v>
      </c>
      <c r="H926" s="166">
        <v>1</v>
      </c>
      <c r="I926" s="166">
        <v>2</v>
      </c>
      <c r="J926" s="166">
        <v>2</v>
      </c>
      <c r="K926" s="170">
        <v>0</v>
      </c>
      <c r="L926" s="166">
        <v>2</v>
      </c>
    </row>
    <row r="927" spans="1:12" s="167" customFormat="1" ht="15.6" customHeight="1">
      <c r="A927" s="420"/>
      <c r="B927" s="421"/>
      <c r="C927" s="164"/>
      <c r="D927" s="169" t="s">
        <v>33</v>
      </c>
      <c r="E927" s="166">
        <v>2</v>
      </c>
      <c r="F927" s="170">
        <v>0</v>
      </c>
      <c r="G927" s="166">
        <v>2</v>
      </c>
      <c r="H927" s="166">
        <v>2</v>
      </c>
      <c r="I927" s="170">
        <v>0</v>
      </c>
      <c r="J927" s="170">
        <v>0</v>
      </c>
      <c r="K927" s="170">
        <v>0</v>
      </c>
      <c r="L927" s="170">
        <v>0</v>
      </c>
    </row>
    <row r="928" spans="1:12" s="167" customFormat="1" ht="15.6" customHeight="1">
      <c r="A928" s="420"/>
      <c r="B928" s="421"/>
      <c r="C928" s="168" t="s">
        <v>550</v>
      </c>
      <c r="D928" s="169" t="s">
        <v>21</v>
      </c>
      <c r="E928" s="166">
        <v>17</v>
      </c>
      <c r="F928" s="166">
        <v>7</v>
      </c>
      <c r="G928" s="166">
        <v>10</v>
      </c>
      <c r="H928" s="166">
        <v>4</v>
      </c>
      <c r="I928" s="166">
        <v>13</v>
      </c>
      <c r="J928" s="170">
        <v>0</v>
      </c>
      <c r="K928" s="170">
        <v>0</v>
      </c>
      <c r="L928" s="170">
        <v>0</v>
      </c>
    </row>
    <row r="929" spans="1:12" s="167" customFormat="1" ht="15.6" customHeight="1">
      <c r="A929" s="420"/>
      <c r="B929" s="421"/>
      <c r="C929" s="164"/>
      <c r="D929" s="169" t="s">
        <v>24</v>
      </c>
      <c r="E929" s="166">
        <v>103</v>
      </c>
      <c r="F929" s="166">
        <v>38</v>
      </c>
      <c r="G929" s="166">
        <v>65</v>
      </c>
      <c r="H929" s="166">
        <v>14</v>
      </c>
      <c r="I929" s="166">
        <v>89</v>
      </c>
      <c r="J929" s="166">
        <v>14</v>
      </c>
      <c r="K929" s="166">
        <v>7</v>
      </c>
      <c r="L929" s="166">
        <v>7</v>
      </c>
    </row>
    <row r="930" spans="1:12" s="167" customFormat="1" ht="15.6" customHeight="1">
      <c r="A930" s="420"/>
      <c r="B930" s="421"/>
      <c r="C930" s="164"/>
      <c r="D930" s="169" t="s">
        <v>28</v>
      </c>
      <c r="E930" s="166">
        <v>232</v>
      </c>
      <c r="F930" s="166">
        <v>97</v>
      </c>
      <c r="G930" s="166">
        <v>135</v>
      </c>
      <c r="H930" s="166">
        <v>7</v>
      </c>
      <c r="I930" s="166">
        <v>225</v>
      </c>
      <c r="J930" s="166">
        <v>41</v>
      </c>
      <c r="K930" s="166">
        <v>13</v>
      </c>
      <c r="L930" s="166">
        <v>28</v>
      </c>
    </row>
    <row r="931" spans="1:12" s="167" customFormat="1" ht="15.6" customHeight="1">
      <c r="A931" s="420"/>
      <c r="B931" s="421"/>
      <c r="C931" s="164"/>
      <c r="D931" s="169" t="s">
        <v>29</v>
      </c>
      <c r="E931" s="166">
        <v>1</v>
      </c>
      <c r="F931" s="170">
        <v>0</v>
      </c>
      <c r="G931" s="166">
        <v>1</v>
      </c>
      <c r="H931" s="166">
        <v>1</v>
      </c>
      <c r="I931" s="170">
        <v>0</v>
      </c>
      <c r="J931" s="170">
        <v>0</v>
      </c>
      <c r="K931" s="170">
        <v>0</v>
      </c>
      <c r="L931" s="170">
        <v>0</v>
      </c>
    </row>
    <row r="932" spans="1:12" s="167" customFormat="1" ht="15.6" customHeight="1">
      <c r="A932" s="420"/>
      <c r="B932" s="421"/>
      <c r="C932" s="164"/>
      <c r="D932" s="169" t="s">
        <v>31</v>
      </c>
      <c r="E932" s="166">
        <v>1</v>
      </c>
      <c r="F932" s="170">
        <v>0</v>
      </c>
      <c r="G932" s="166">
        <v>1</v>
      </c>
      <c r="H932" s="170">
        <v>0</v>
      </c>
      <c r="I932" s="166">
        <v>1</v>
      </c>
      <c r="J932" s="170">
        <v>0</v>
      </c>
      <c r="K932" s="170">
        <v>0</v>
      </c>
      <c r="L932" s="170">
        <v>0</v>
      </c>
    </row>
    <row r="933" spans="1:12" s="167" customFormat="1" ht="15.6" customHeight="1">
      <c r="A933" s="420"/>
      <c r="B933" s="421"/>
      <c r="C933" s="164"/>
      <c r="D933" s="169" t="s">
        <v>32</v>
      </c>
      <c r="E933" s="166">
        <v>4</v>
      </c>
      <c r="F933" s="166">
        <v>2</v>
      </c>
      <c r="G933" s="166">
        <v>2</v>
      </c>
      <c r="H933" s="170">
        <v>0</v>
      </c>
      <c r="I933" s="166">
        <v>4</v>
      </c>
      <c r="J933" s="166">
        <v>1</v>
      </c>
      <c r="K933" s="166">
        <v>1</v>
      </c>
      <c r="L933" s="170">
        <v>0</v>
      </c>
    </row>
    <row r="934" spans="1:12" s="167" customFormat="1" ht="15.6" customHeight="1">
      <c r="A934" s="420"/>
      <c r="B934" s="421"/>
      <c r="C934" s="164"/>
      <c r="D934" s="169" t="s">
        <v>33</v>
      </c>
      <c r="E934" s="166">
        <v>20</v>
      </c>
      <c r="F934" s="166">
        <v>8</v>
      </c>
      <c r="G934" s="166">
        <v>12</v>
      </c>
      <c r="H934" s="166">
        <v>6</v>
      </c>
      <c r="I934" s="166">
        <v>14</v>
      </c>
      <c r="J934" s="166">
        <v>2</v>
      </c>
      <c r="K934" s="166">
        <v>1</v>
      </c>
      <c r="L934" s="166">
        <v>1</v>
      </c>
    </row>
    <row r="935" spans="1:12" s="167" customFormat="1" ht="15.6" customHeight="1">
      <c r="A935" s="420"/>
      <c r="B935" s="421"/>
      <c r="C935" s="164"/>
      <c r="D935" s="169" t="s">
        <v>578</v>
      </c>
      <c r="E935" s="166">
        <v>1</v>
      </c>
      <c r="F935" s="170">
        <v>0</v>
      </c>
      <c r="G935" s="166">
        <v>1</v>
      </c>
      <c r="H935" s="170">
        <v>0</v>
      </c>
      <c r="I935" s="166">
        <v>1</v>
      </c>
      <c r="J935" s="170">
        <v>0</v>
      </c>
      <c r="K935" s="170">
        <v>0</v>
      </c>
      <c r="L935" s="170">
        <v>0</v>
      </c>
    </row>
    <row r="936" spans="1:12" s="167" customFormat="1" ht="15.6" customHeight="1">
      <c r="A936" s="420"/>
      <c r="B936" s="421"/>
      <c r="C936" s="164"/>
      <c r="D936" s="169" t="s">
        <v>40</v>
      </c>
      <c r="E936" s="166">
        <v>1</v>
      </c>
      <c r="F936" s="166">
        <v>1</v>
      </c>
      <c r="G936" s="170">
        <v>0</v>
      </c>
      <c r="H936" s="170">
        <v>0</v>
      </c>
      <c r="I936" s="166">
        <v>1</v>
      </c>
      <c r="J936" s="166">
        <v>1</v>
      </c>
      <c r="K936" s="166">
        <v>1</v>
      </c>
      <c r="L936" s="170">
        <v>0</v>
      </c>
    </row>
    <row r="937" spans="1:12" s="167" customFormat="1" ht="15.6" customHeight="1">
      <c r="A937" s="420"/>
      <c r="B937" s="421"/>
      <c r="C937" s="164"/>
      <c r="D937" s="169" t="s">
        <v>42</v>
      </c>
      <c r="E937" s="166">
        <v>2</v>
      </c>
      <c r="F937" s="166">
        <v>1</v>
      </c>
      <c r="G937" s="166">
        <v>1</v>
      </c>
      <c r="H937" s="166">
        <v>1</v>
      </c>
      <c r="I937" s="166">
        <v>1</v>
      </c>
      <c r="J937" s="170">
        <v>0</v>
      </c>
      <c r="K937" s="170">
        <v>0</v>
      </c>
      <c r="L937" s="170">
        <v>0</v>
      </c>
    </row>
    <row r="938" spans="1:12" s="167" customFormat="1" ht="15.6" customHeight="1">
      <c r="A938" s="422" t="s">
        <v>682</v>
      </c>
      <c r="B938" s="423"/>
      <c r="C938" s="164"/>
      <c r="D938" s="165"/>
      <c r="E938" s="166">
        <v>186</v>
      </c>
      <c r="F938" s="166">
        <v>57</v>
      </c>
      <c r="G938" s="166">
        <v>129</v>
      </c>
      <c r="H938" s="166">
        <v>50</v>
      </c>
      <c r="I938" s="166">
        <v>136</v>
      </c>
      <c r="J938" s="166">
        <v>33</v>
      </c>
      <c r="K938" s="166">
        <v>10</v>
      </c>
      <c r="L938" s="166">
        <v>23</v>
      </c>
    </row>
    <row r="939" spans="1:12" s="167" customFormat="1" ht="15.6" customHeight="1">
      <c r="A939" s="420"/>
      <c r="B939" s="421"/>
      <c r="C939" s="168" t="s">
        <v>549</v>
      </c>
      <c r="D939" s="169" t="s">
        <v>24</v>
      </c>
      <c r="E939" s="166">
        <v>1</v>
      </c>
      <c r="F939" s="166">
        <v>1</v>
      </c>
      <c r="G939" s="170">
        <v>0</v>
      </c>
      <c r="H939" s="170">
        <v>0</v>
      </c>
      <c r="I939" s="166">
        <v>1</v>
      </c>
      <c r="J939" s="170">
        <v>0</v>
      </c>
      <c r="K939" s="170">
        <v>0</v>
      </c>
      <c r="L939" s="170">
        <v>0</v>
      </c>
    </row>
    <row r="940" spans="1:12" s="167" customFormat="1" ht="15.6" customHeight="1">
      <c r="A940" s="420"/>
      <c r="B940" s="421"/>
      <c r="C940" s="164"/>
      <c r="D940" s="169" t="s">
        <v>28</v>
      </c>
      <c r="E940" s="166">
        <v>1</v>
      </c>
      <c r="F940" s="170">
        <v>0</v>
      </c>
      <c r="G940" s="166">
        <v>1</v>
      </c>
      <c r="H940" s="170">
        <v>0</v>
      </c>
      <c r="I940" s="166">
        <v>1</v>
      </c>
      <c r="J940" s="170">
        <v>0</v>
      </c>
      <c r="K940" s="170">
        <v>0</v>
      </c>
      <c r="L940" s="170">
        <v>0</v>
      </c>
    </row>
    <row r="941" spans="1:12" s="167" customFormat="1" ht="15.6" customHeight="1">
      <c r="A941" s="420"/>
      <c r="B941" s="421"/>
      <c r="C941" s="164"/>
      <c r="D941" s="169" t="s">
        <v>37</v>
      </c>
      <c r="E941" s="166">
        <v>1</v>
      </c>
      <c r="F941" s="166">
        <v>1</v>
      </c>
      <c r="G941" s="170">
        <v>0</v>
      </c>
      <c r="H941" s="170">
        <v>0</v>
      </c>
      <c r="I941" s="166">
        <v>1</v>
      </c>
      <c r="J941" s="170">
        <v>0</v>
      </c>
      <c r="K941" s="170">
        <v>0</v>
      </c>
      <c r="L941" s="170">
        <v>0</v>
      </c>
    </row>
    <row r="942" spans="1:12" s="167" customFormat="1" ht="15.6" customHeight="1">
      <c r="A942" s="420"/>
      <c r="B942" s="421"/>
      <c r="C942" s="168" t="s">
        <v>550</v>
      </c>
      <c r="D942" s="169" t="s">
        <v>21</v>
      </c>
      <c r="E942" s="166">
        <v>10</v>
      </c>
      <c r="F942" s="166">
        <v>5</v>
      </c>
      <c r="G942" s="166">
        <v>5</v>
      </c>
      <c r="H942" s="166">
        <v>3</v>
      </c>
      <c r="I942" s="166">
        <v>7</v>
      </c>
      <c r="J942" s="166">
        <v>2</v>
      </c>
      <c r="K942" s="170">
        <v>0</v>
      </c>
      <c r="L942" s="166">
        <v>2</v>
      </c>
    </row>
    <row r="943" spans="1:12" s="167" customFormat="1" ht="15.6" customHeight="1">
      <c r="A943" s="420"/>
      <c r="B943" s="421"/>
      <c r="C943" s="164"/>
      <c r="D943" s="169" t="s">
        <v>24</v>
      </c>
      <c r="E943" s="166">
        <v>113</v>
      </c>
      <c r="F943" s="166">
        <v>31</v>
      </c>
      <c r="G943" s="166">
        <v>82</v>
      </c>
      <c r="H943" s="166">
        <v>41</v>
      </c>
      <c r="I943" s="166">
        <v>72</v>
      </c>
      <c r="J943" s="166">
        <v>11</v>
      </c>
      <c r="K943" s="166">
        <v>3</v>
      </c>
      <c r="L943" s="166">
        <v>8</v>
      </c>
    </row>
    <row r="944" spans="1:12" s="167" customFormat="1" ht="15.6" customHeight="1">
      <c r="A944" s="420"/>
      <c r="B944" s="421"/>
      <c r="C944" s="164"/>
      <c r="D944" s="169" t="s">
        <v>25</v>
      </c>
      <c r="E944" s="166">
        <v>1</v>
      </c>
      <c r="F944" s="166">
        <v>1</v>
      </c>
      <c r="G944" s="170">
        <v>0</v>
      </c>
      <c r="H944" s="170">
        <v>0</v>
      </c>
      <c r="I944" s="166">
        <v>1</v>
      </c>
      <c r="J944" s="170">
        <v>0</v>
      </c>
      <c r="K944" s="170">
        <v>0</v>
      </c>
      <c r="L944" s="170">
        <v>0</v>
      </c>
    </row>
    <row r="945" spans="1:12" s="167" customFormat="1" ht="15.6" customHeight="1">
      <c r="A945" s="420"/>
      <c r="B945" s="421"/>
      <c r="C945" s="164"/>
      <c r="D945" s="169" t="s">
        <v>26</v>
      </c>
      <c r="E945" s="166">
        <v>1</v>
      </c>
      <c r="F945" s="166">
        <v>1</v>
      </c>
      <c r="G945" s="170">
        <v>0</v>
      </c>
      <c r="H945" s="170">
        <v>0</v>
      </c>
      <c r="I945" s="166">
        <v>1</v>
      </c>
      <c r="J945" s="166">
        <v>1</v>
      </c>
      <c r="K945" s="166">
        <v>1</v>
      </c>
      <c r="L945" s="170">
        <v>0</v>
      </c>
    </row>
    <row r="946" spans="1:12" s="167" customFormat="1" ht="15.6" customHeight="1">
      <c r="A946" s="420"/>
      <c r="B946" s="421"/>
      <c r="C946" s="164"/>
      <c r="D946" s="169" t="s">
        <v>28</v>
      </c>
      <c r="E946" s="166">
        <v>54</v>
      </c>
      <c r="F946" s="166">
        <v>16</v>
      </c>
      <c r="G946" s="166">
        <v>38</v>
      </c>
      <c r="H946" s="166">
        <v>6</v>
      </c>
      <c r="I946" s="166">
        <v>48</v>
      </c>
      <c r="J946" s="166">
        <v>17</v>
      </c>
      <c r="K946" s="166">
        <v>6</v>
      </c>
      <c r="L946" s="166">
        <v>11</v>
      </c>
    </row>
    <row r="947" spans="1:12" s="167" customFormat="1" ht="15.6" customHeight="1">
      <c r="A947" s="420"/>
      <c r="B947" s="421"/>
      <c r="C947" s="164"/>
      <c r="D947" s="169" t="s">
        <v>33</v>
      </c>
      <c r="E947" s="166">
        <v>3</v>
      </c>
      <c r="F947" s="166">
        <v>1</v>
      </c>
      <c r="G947" s="166">
        <v>2</v>
      </c>
      <c r="H947" s="170">
        <v>0</v>
      </c>
      <c r="I947" s="166">
        <v>3</v>
      </c>
      <c r="J947" s="166">
        <v>2</v>
      </c>
      <c r="K947" s="170">
        <v>0</v>
      </c>
      <c r="L947" s="166">
        <v>2</v>
      </c>
    </row>
    <row r="948" spans="1:12" s="167" customFormat="1" ht="15.6" customHeight="1">
      <c r="A948" s="420"/>
      <c r="B948" s="421"/>
      <c r="C948" s="164"/>
      <c r="D948" s="169" t="s">
        <v>41</v>
      </c>
      <c r="E948" s="166">
        <v>1</v>
      </c>
      <c r="F948" s="170">
        <v>0</v>
      </c>
      <c r="G948" s="166">
        <v>1</v>
      </c>
      <c r="H948" s="170">
        <v>0</v>
      </c>
      <c r="I948" s="166">
        <v>1</v>
      </c>
      <c r="J948" s="170">
        <v>0</v>
      </c>
      <c r="K948" s="170">
        <v>0</v>
      </c>
      <c r="L948" s="170">
        <v>0</v>
      </c>
    </row>
    <row r="949" spans="1:12" s="167" customFormat="1" ht="15.6" customHeight="1">
      <c r="A949" s="422" t="s">
        <v>683</v>
      </c>
      <c r="B949" s="423"/>
      <c r="C949" s="164"/>
      <c r="D949" s="165"/>
      <c r="E949" s="166">
        <v>67</v>
      </c>
      <c r="F949" s="166">
        <v>30</v>
      </c>
      <c r="G949" s="166">
        <v>37</v>
      </c>
      <c r="H949" s="166">
        <v>14</v>
      </c>
      <c r="I949" s="166">
        <v>53</v>
      </c>
      <c r="J949" s="166">
        <v>14</v>
      </c>
      <c r="K949" s="166">
        <v>7</v>
      </c>
      <c r="L949" s="166">
        <v>7</v>
      </c>
    </row>
    <row r="950" spans="1:12" s="167" customFormat="1" ht="15.6" customHeight="1">
      <c r="A950" s="420"/>
      <c r="B950" s="421"/>
      <c r="C950" s="168" t="s">
        <v>549</v>
      </c>
      <c r="D950" s="169" t="s">
        <v>28</v>
      </c>
      <c r="E950" s="166">
        <v>4</v>
      </c>
      <c r="F950" s="166">
        <v>3</v>
      </c>
      <c r="G950" s="166">
        <v>1</v>
      </c>
      <c r="H950" s="166">
        <v>4</v>
      </c>
      <c r="I950" s="170">
        <v>0</v>
      </c>
      <c r="J950" s="170">
        <v>0</v>
      </c>
      <c r="K950" s="170">
        <v>0</v>
      </c>
      <c r="L950" s="170">
        <v>0</v>
      </c>
    </row>
    <row r="951" spans="1:12" s="167" customFormat="1" ht="15.6" customHeight="1">
      <c r="A951" s="420"/>
      <c r="B951" s="421"/>
      <c r="C951" s="168" t="s">
        <v>550</v>
      </c>
      <c r="D951" s="169" t="s">
        <v>24</v>
      </c>
      <c r="E951" s="166">
        <v>44</v>
      </c>
      <c r="F951" s="166">
        <v>18</v>
      </c>
      <c r="G951" s="166">
        <v>26</v>
      </c>
      <c r="H951" s="166">
        <v>9</v>
      </c>
      <c r="I951" s="166">
        <v>35</v>
      </c>
      <c r="J951" s="166">
        <v>4</v>
      </c>
      <c r="K951" s="170">
        <v>0</v>
      </c>
      <c r="L951" s="166">
        <v>4</v>
      </c>
    </row>
    <row r="952" spans="1:12" s="167" customFormat="1" ht="15.6" customHeight="1">
      <c r="A952" s="420"/>
      <c r="B952" s="421"/>
      <c r="C952" s="164"/>
      <c r="D952" s="169" t="s">
        <v>28</v>
      </c>
      <c r="E952" s="166">
        <v>15</v>
      </c>
      <c r="F952" s="166">
        <v>6</v>
      </c>
      <c r="G952" s="166">
        <v>9</v>
      </c>
      <c r="H952" s="166">
        <v>1</v>
      </c>
      <c r="I952" s="166">
        <v>14</v>
      </c>
      <c r="J952" s="166">
        <v>10</v>
      </c>
      <c r="K952" s="166">
        <v>7</v>
      </c>
      <c r="L952" s="166">
        <v>3</v>
      </c>
    </row>
    <row r="953" spans="1:12" s="167" customFormat="1" ht="15.6" customHeight="1">
      <c r="A953" s="420"/>
      <c r="B953" s="421"/>
      <c r="C953" s="164"/>
      <c r="D953" s="169" t="s">
        <v>32</v>
      </c>
      <c r="E953" s="166">
        <v>1</v>
      </c>
      <c r="F953" s="170">
        <v>0</v>
      </c>
      <c r="G953" s="166">
        <v>1</v>
      </c>
      <c r="H953" s="170">
        <v>0</v>
      </c>
      <c r="I953" s="166">
        <v>1</v>
      </c>
      <c r="J953" s="170">
        <v>0</v>
      </c>
      <c r="K953" s="170">
        <v>0</v>
      </c>
      <c r="L953" s="170">
        <v>0</v>
      </c>
    </row>
    <row r="954" spans="1:12" s="167" customFormat="1" ht="15.6" customHeight="1">
      <c r="A954" s="420"/>
      <c r="B954" s="421"/>
      <c r="C954" s="164"/>
      <c r="D954" s="169" t="s">
        <v>33</v>
      </c>
      <c r="E954" s="166">
        <v>1</v>
      </c>
      <c r="F954" s="166">
        <v>1</v>
      </c>
      <c r="G954" s="170">
        <v>0</v>
      </c>
      <c r="H954" s="170">
        <v>0</v>
      </c>
      <c r="I954" s="166">
        <v>1</v>
      </c>
      <c r="J954" s="170">
        <v>0</v>
      </c>
      <c r="K954" s="170">
        <v>0</v>
      </c>
      <c r="L954" s="170">
        <v>0</v>
      </c>
    </row>
    <row r="955" spans="1:12" s="167" customFormat="1" ht="15.6" customHeight="1">
      <c r="A955" s="420"/>
      <c r="B955" s="421"/>
      <c r="C955" s="164"/>
      <c r="D955" s="169" t="s">
        <v>571</v>
      </c>
      <c r="E955" s="166">
        <v>1</v>
      </c>
      <c r="F955" s="166">
        <v>1</v>
      </c>
      <c r="G955" s="170">
        <v>0</v>
      </c>
      <c r="H955" s="170">
        <v>0</v>
      </c>
      <c r="I955" s="166">
        <v>1</v>
      </c>
      <c r="J955" s="170">
        <v>0</v>
      </c>
      <c r="K955" s="170">
        <v>0</v>
      </c>
      <c r="L955" s="170">
        <v>0</v>
      </c>
    </row>
    <row r="956" spans="1:12" s="167" customFormat="1" ht="15.6" customHeight="1">
      <c r="A956" s="420"/>
      <c r="B956" s="421"/>
      <c r="C956" s="164"/>
      <c r="D956" s="169" t="s">
        <v>37</v>
      </c>
      <c r="E956" s="166">
        <v>1</v>
      </c>
      <c r="F956" s="166">
        <v>1</v>
      </c>
      <c r="G956" s="170">
        <v>0</v>
      </c>
      <c r="H956" s="170">
        <v>0</v>
      </c>
      <c r="I956" s="166">
        <v>1</v>
      </c>
      <c r="J956" s="170">
        <v>0</v>
      </c>
      <c r="K956" s="170">
        <v>0</v>
      </c>
      <c r="L956" s="170">
        <v>0</v>
      </c>
    </row>
    <row r="957" spans="1:12" s="167" customFormat="1" ht="15.6" customHeight="1">
      <c r="A957" s="422" t="s">
        <v>684</v>
      </c>
      <c r="B957" s="423"/>
      <c r="C957" s="164"/>
      <c r="D957" s="165"/>
      <c r="E957" s="166">
        <v>116</v>
      </c>
      <c r="F957" s="166">
        <v>43</v>
      </c>
      <c r="G957" s="166">
        <v>73</v>
      </c>
      <c r="H957" s="166">
        <v>17</v>
      </c>
      <c r="I957" s="166">
        <v>99</v>
      </c>
      <c r="J957" s="166">
        <v>25</v>
      </c>
      <c r="K957" s="166">
        <v>8</v>
      </c>
      <c r="L957" s="166">
        <v>17</v>
      </c>
    </row>
    <row r="958" spans="1:12" s="167" customFormat="1" ht="15.6" customHeight="1">
      <c r="A958" s="420"/>
      <c r="B958" s="421"/>
      <c r="C958" s="168" t="s">
        <v>548</v>
      </c>
      <c r="D958" s="169" t="s">
        <v>28</v>
      </c>
      <c r="E958" s="166">
        <v>4</v>
      </c>
      <c r="F958" s="166">
        <v>3</v>
      </c>
      <c r="G958" s="166">
        <v>1</v>
      </c>
      <c r="H958" s="166">
        <v>1</v>
      </c>
      <c r="I958" s="166">
        <v>3</v>
      </c>
      <c r="J958" s="166">
        <v>1</v>
      </c>
      <c r="K958" s="170">
        <v>0</v>
      </c>
      <c r="L958" s="166">
        <v>1</v>
      </c>
    </row>
    <row r="959" spans="1:12" s="167" customFormat="1" ht="15.6" customHeight="1">
      <c r="A959" s="420"/>
      <c r="B959" s="421"/>
      <c r="C959" s="168" t="s">
        <v>549</v>
      </c>
      <c r="D959" s="169" t="s">
        <v>28</v>
      </c>
      <c r="E959" s="166">
        <v>8</v>
      </c>
      <c r="F959" s="166">
        <v>2</v>
      </c>
      <c r="G959" s="166">
        <v>6</v>
      </c>
      <c r="H959" s="166">
        <v>2</v>
      </c>
      <c r="I959" s="166">
        <v>6</v>
      </c>
      <c r="J959" s="170">
        <v>0</v>
      </c>
      <c r="K959" s="170">
        <v>0</v>
      </c>
      <c r="L959" s="170">
        <v>0</v>
      </c>
    </row>
    <row r="960" spans="1:12" s="167" customFormat="1" ht="15.6" customHeight="1">
      <c r="A960" s="420"/>
      <c r="B960" s="421"/>
      <c r="C960" s="164"/>
      <c r="D960" s="169" t="s">
        <v>35</v>
      </c>
      <c r="E960" s="166">
        <v>1</v>
      </c>
      <c r="F960" s="166">
        <v>1</v>
      </c>
      <c r="G960" s="170">
        <v>0</v>
      </c>
      <c r="H960" s="170">
        <v>0</v>
      </c>
      <c r="I960" s="166">
        <v>1</v>
      </c>
      <c r="J960" s="170">
        <v>0</v>
      </c>
      <c r="K960" s="170">
        <v>0</v>
      </c>
      <c r="L960" s="170">
        <v>0</v>
      </c>
    </row>
    <row r="961" spans="1:12" s="167" customFormat="1" ht="15.6" customHeight="1">
      <c r="A961" s="420"/>
      <c r="B961" s="421"/>
      <c r="C961" s="168" t="s">
        <v>550</v>
      </c>
      <c r="D961" s="169" t="s">
        <v>21</v>
      </c>
      <c r="E961" s="166">
        <v>15</v>
      </c>
      <c r="F961" s="166">
        <v>2</v>
      </c>
      <c r="G961" s="166">
        <v>13</v>
      </c>
      <c r="H961" s="166">
        <v>8</v>
      </c>
      <c r="I961" s="166">
        <v>7</v>
      </c>
      <c r="J961" s="166">
        <v>2</v>
      </c>
      <c r="K961" s="170">
        <v>0</v>
      </c>
      <c r="L961" s="166">
        <v>2</v>
      </c>
    </row>
    <row r="962" spans="1:12" s="167" customFormat="1" ht="15.6" customHeight="1">
      <c r="A962" s="420"/>
      <c r="B962" s="421"/>
      <c r="C962" s="164"/>
      <c r="D962" s="169" t="s">
        <v>24</v>
      </c>
      <c r="E962" s="166">
        <v>11</v>
      </c>
      <c r="F962" s="166">
        <v>2</v>
      </c>
      <c r="G962" s="166">
        <v>9</v>
      </c>
      <c r="H962" s="166">
        <v>3</v>
      </c>
      <c r="I962" s="166">
        <v>8</v>
      </c>
      <c r="J962" s="166">
        <v>1</v>
      </c>
      <c r="K962" s="170">
        <v>0</v>
      </c>
      <c r="L962" s="166">
        <v>1</v>
      </c>
    </row>
    <row r="963" spans="1:12" s="167" customFormat="1" ht="15.6" customHeight="1">
      <c r="A963" s="420"/>
      <c r="B963" s="421"/>
      <c r="C963" s="164"/>
      <c r="D963" s="169" t="s">
        <v>25</v>
      </c>
      <c r="E963" s="166">
        <v>1</v>
      </c>
      <c r="F963" s="170">
        <v>0</v>
      </c>
      <c r="G963" s="166">
        <v>1</v>
      </c>
      <c r="H963" s="170">
        <v>0</v>
      </c>
      <c r="I963" s="166">
        <v>1</v>
      </c>
      <c r="J963" s="170">
        <v>0</v>
      </c>
      <c r="K963" s="170">
        <v>0</v>
      </c>
      <c r="L963" s="170">
        <v>0</v>
      </c>
    </row>
    <row r="964" spans="1:12" s="167" customFormat="1" ht="15.6" customHeight="1">
      <c r="A964" s="420"/>
      <c r="B964" s="421"/>
      <c r="C964" s="164"/>
      <c r="D964" s="169" t="s">
        <v>26</v>
      </c>
      <c r="E964" s="166">
        <v>8</v>
      </c>
      <c r="F964" s="166">
        <v>4</v>
      </c>
      <c r="G964" s="166">
        <v>4</v>
      </c>
      <c r="H964" s="170">
        <v>0</v>
      </c>
      <c r="I964" s="166">
        <v>8</v>
      </c>
      <c r="J964" s="166">
        <v>1</v>
      </c>
      <c r="K964" s="166">
        <v>1</v>
      </c>
      <c r="L964" s="170">
        <v>0</v>
      </c>
    </row>
    <row r="965" spans="1:12" s="167" customFormat="1" ht="15.6" customHeight="1">
      <c r="A965" s="420"/>
      <c r="B965" s="421"/>
      <c r="C965" s="164"/>
      <c r="D965" s="169" t="s">
        <v>27</v>
      </c>
      <c r="E965" s="166">
        <v>1</v>
      </c>
      <c r="F965" s="170">
        <v>0</v>
      </c>
      <c r="G965" s="166">
        <v>1</v>
      </c>
      <c r="H965" s="166">
        <v>1</v>
      </c>
      <c r="I965" s="170">
        <v>0</v>
      </c>
      <c r="J965" s="170">
        <v>0</v>
      </c>
      <c r="K965" s="170">
        <v>0</v>
      </c>
      <c r="L965" s="170">
        <v>0</v>
      </c>
    </row>
    <row r="966" spans="1:12" s="167" customFormat="1" ht="15.6" customHeight="1">
      <c r="A966" s="420"/>
      <c r="B966" s="421"/>
      <c r="C966" s="164"/>
      <c r="D966" s="169" t="s">
        <v>28</v>
      </c>
      <c r="E966" s="166">
        <v>51</v>
      </c>
      <c r="F966" s="166">
        <v>18</v>
      </c>
      <c r="G966" s="166">
        <v>33</v>
      </c>
      <c r="H966" s="166">
        <v>1</v>
      </c>
      <c r="I966" s="166">
        <v>50</v>
      </c>
      <c r="J966" s="166">
        <v>14</v>
      </c>
      <c r="K966" s="166">
        <v>4</v>
      </c>
      <c r="L966" s="166">
        <v>10</v>
      </c>
    </row>
    <row r="967" spans="1:12" s="167" customFormat="1" ht="15.6" customHeight="1">
      <c r="A967" s="420"/>
      <c r="B967" s="421"/>
      <c r="C967" s="164"/>
      <c r="D967" s="169" t="s">
        <v>31</v>
      </c>
      <c r="E967" s="166">
        <v>1</v>
      </c>
      <c r="F967" s="166">
        <v>1</v>
      </c>
      <c r="G967" s="170">
        <v>0</v>
      </c>
      <c r="H967" s="170">
        <v>0</v>
      </c>
      <c r="I967" s="166">
        <v>1</v>
      </c>
      <c r="J967" s="166">
        <v>1</v>
      </c>
      <c r="K967" s="170">
        <v>0</v>
      </c>
      <c r="L967" s="166">
        <v>1</v>
      </c>
    </row>
    <row r="968" spans="1:12" s="167" customFormat="1" ht="15.6" customHeight="1">
      <c r="A968" s="420"/>
      <c r="B968" s="421"/>
      <c r="C968" s="164"/>
      <c r="D968" s="169" t="s">
        <v>32</v>
      </c>
      <c r="E968" s="170">
        <v>0</v>
      </c>
      <c r="F968" s="170">
        <v>0</v>
      </c>
      <c r="G968" s="170">
        <v>0</v>
      </c>
      <c r="H968" s="170">
        <v>0</v>
      </c>
      <c r="I968" s="170">
        <v>0</v>
      </c>
      <c r="J968" s="166">
        <v>1</v>
      </c>
      <c r="K968" s="166">
        <v>1</v>
      </c>
      <c r="L968" s="170">
        <v>0</v>
      </c>
    </row>
    <row r="969" spans="1:12" s="167" customFormat="1" ht="15.6" customHeight="1">
      <c r="A969" s="420"/>
      <c r="B969" s="421"/>
      <c r="C969" s="164"/>
      <c r="D969" s="169" t="s">
        <v>33</v>
      </c>
      <c r="E969" s="166">
        <v>1</v>
      </c>
      <c r="F969" s="170">
        <v>0</v>
      </c>
      <c r="G969" s="166">
        <v>1</v>
      </c>
      <c r="H969" s="170">
        <v>0</v>
      </c>
      <c r="I969" s="166">
        <v>1</v>
      </c>
      <c r="J969" s="170">
        <v>0</v>
      </c>
      <c r="K969" s="170">
        <v>0</v>
      </c>
      <c r="L969" s="170">
        <v>0</v>
      </c>
    </row>
    <row r="970" spans="1:12" s="167" customFormat="1" ht="15.6" customHeight="1">
      <c r="A970" s="420"/>
      <c r="B970" s="421"/>
      <c r="C970" s="164"/>
      <c r="D970" s="169" t="s">
        <v>563</v>
      </c>
      <c r="E970" s="166">
        <v>1</v>
      </c>
      <c r="F970" s="166">
        <v>1</v>
      </c>
      <c r="G970" s="170">
        <v>0</v>
      </c>
      <c r="H970" s="170">
        <v>0</v>
      </c>
      <c r="I970" s="166">
        <v>1</v>
      </c>
      <c r="J970" s="170">
        <v>0</v>
      </c>
      <c r="K970" s="170">
        <v>0</v>
      </c>
      <c r="L970" s="170">
        <v>0</v>
      </c>
    </row>
    <row r="971" spans="1:12" s="167" customFormat="1" ht="15.6" customHeight="1">
      <c r="A971" s="420"/>
      <c r="B971" s="421"/>
      <c r="C971" s="164"/>
      <c r="D971" s="169" t="s">
        <v>37</v>
      </c>
      <c r="E971" s="166">
        <v>10</v>
      </c>
      <c r="F971" s="166">
        <v>7</v>
      </c>
      <c r="G971" s="166">
        <v>3</v>
      </c>
      <c r="H971" s="166">
        <v>1</v>
      </c>
      <c r="I971" s="166">
        <v>9</v>
      </c>
      <c r="J971" s="166">
        <v>3</v>
      </c>
      <c r="K971" s="166">
        <v>2</v>
      </c>
      <c r="L971" s="166">
        <v>1</v>
      </c>
    </row>
    <row r="972" spans="1:12" s="167" customFormat="1" ht="15.6" customHeight="1">
      <c r="A972" s="420"/>
      <c r="B972" s="421"/>
      <c r="C972" s="164"/>
      <c r="D972" s="169" t="s">
        <v>38</v>
      </c>
      <c r="E972" s="166">
        <v>1</v>
      </c>
      <c r="F972" s="166">
        <v>1</v>
      </c>
      <c r="G972" s="170">
        <v>0</v>
      </c>
      <c r="H972" s="170">
        <v>0</v>
      </c>
      <c r="I972" s="166">
        <v>1</v>
      </c>
      <c r="J972" s="170">
        <v>0</v>
      </c>
      <c r="K972" s="170">
        <v>0</v>
      </c>
      <c r="L972" s="170">
        <v>0</v>
      </c>
    </row>
    <row r="973" spans="1:12" s="167" customFormat="1" ht="15.6" customHeight="1">
      <c r="A973" s="420"/>
      <c r="B973" s="421"/>
      <c r="C973" s="164"/>
      <c r="D973" s="169" t="s">
        <v>40</v>
      </c>
      <c r="E973" s="166">
        <v>1</v>
      </c>
      <c r="F973" s="166">
        <v>1</v>
      </c>
      <c r="G973" s="170">
        <v>0</v>
      </c>
      <c r="H973" s="170">
        <v>0</v>
      </c>
      <c r="I973" s="166">
        <v>1</v>
      </c>
      <c r="J973" s="166">
        <v>1</v>
      </c>
      <c r="K973" s="170">
        <v>0</v>
      </c>
      <c r="L973" s="166">
        <v>1</v>
      </c>
    </row>
    <row r="974" spans="1:12" s="167" customFormat="1" ht="15.6" customHeight="1">
      <c r="A974" s="420"/>
      <c r="B974" s="421"/>
      <c r="C974" s="164"/>
      <c r="D974" s="169" t="s">
        <v>41</v>
      </c>
      <c r="E974" s="166">
        <v>1</v>
      </c>
      <c r="F974" s="170">
        <v>0</v>
      </c>
      <c r="G974" s="166">
        <v>1</v>
      </c>
      <c r="H974" s="170">
        <v>0</v>
      </c>
      <c r="I974" s="166">
        <v>1</v>
      </c>
      <c r="J974" s="170">
        <v>0</v>
      </c>
      <c r="K974" s="170">
        <v>0</v>
      </c>
      <c r="L974" s="170">
        <v>0</v>
      </c>
    </row>
    <row r="975" spans="1:12" s="167" customFormat="1" ht="15.6" customHeight="1">
      <c r="A975" s="422" t="s">
        <v>685</v>
      </c>
      <c r="B975" s="423"/>
      <c r="C975" s="164"/>
      <c r="D975" s="165"/>
      <c r="E975" s="166">
        <v>43</v>
      </c>
      <c r="F975" s="166">
        <v>22</v>
      </c>
      <c r="G975" s="166">
        <v>21</v>
      </c>
      <c r="H975" s="166">
        <v>12</v>
      </c>
      <c r="I975" s="166">
        <v>31</v>
      </c>
      <c r="J975" s="166">
        <v>4</v>
      </c>
      <c r="K975" s="166">
        <v>1</v>
      </c>
      <c r="L975" s="166">
        <v>3</v>
      </c>
    </row>
    <row r="976" spans="1:12" s="167" customFormat="1" ht="15.6" customHeight="1">
      <c r="A976" s="420"/>
      <c r="B976" s="421"/>
      <c r="C976" s="168" t="s">
        <v>549</v>
      </c>
      <c r="D976" s="169" t="s">
        <v>28</v>
      </c>
      <c r="E976" s="166">
        <v>6</v>
      </c>
      <c r="F976" s="166">
        <v>4</v>
      </c>
      <c r="G976" s="166">
        <v>2</v>
      </c>
      <c r="H976" s="166">
        <v>1</v>
      </c>
      <c r="I976" s="166">
        <v>5</v>
      </c>
      <c r="J976" s="166">
        <v>3</v>
      </c>
      <c r="K976" s="166">
        <v>1</v>
      </c>
      <c r="L976" s="166">
        <v>2</v>
      </c>
    </row>
    <row r="977" spans="1:12" s="167" customFormat="1" ht="15.6" customHeight="1">
      <c r="A977" s="420"/>
      <c r="B977" s="421"/>
      <c r="C977" s="168" t="s">
        <v>550</v>
      </c>
      <c r="D977" s="169" t="s">
        <v>24</v>
      </c>
      <c r="E977" s="166">
        <v>2</v>
      </c>
      <c r="F977" s="166">
        <v>1</v>
      </c>
      <c r="G977" s="166">
        <v>1</v>
      </c>
      <c r="H977" s="170">
        <v>0</v>
      </c>
      <c r="I977" s="166">
        <v>2</v>
      </c>
      <c r="J977" s="166">
        <v>1</v>
      </c>
      <c r="K977" s="170">
        <v>0</v>
      </c>
      <c r="L977" s="166">
        <v>1</v>
      </c>
    </row>
    <row r="978" spans="1:12" s="167" customFormat="1" ht="15.6" customHeight="1">
      <c r="A978" s="420"/>
      <c r="B978" s="421"/>
      <c r="C978" s="164"/>
      <c r="D978" s="169" t="s">
        <v>28</v>
      </c>
      <c r="E978" s="166">
        <v>33</v>
      </c>
      <c r="F978" s="166">
        <v>15</v>
      </c>
      <c r="G978" s="166">
        <v>18</v>
      </c>
      <c r="H978" s="166">
        <v>11</v>
      </c>
      <c r="I978" s="166">
        <v>22</v>
      </c>
      <c r="J978" s="170">
        <v>0</v>
      </c>
      <c r="K978" s="170">
        <v>0</v>
      </c>
      <c r="L978" s="170">
        <v>0</v>
      </c>
    </row>
    <row r="979" spans="1:12" s="167" customFormat="1" ht="15.6" customHeight="1">
      <c r="A979" s="420"/>
      <c r="B979" s="421"/>
      <c r="C979" s="164"/>
      <c r="D979" s="169" t="s">
        <v>33</v>
      </c>
      <c r="E979" s="166">
        <v>1</v>
      </c>
      <c r="F979" s="166">
        <v>1</v>
      </c>
      <c r="G979" s="170">
        <v>0</v>
      </c>
      <c r="H979" s="170">
        <v>0</v>
      </c>
      <c r="I979" s="166">
        <v>1</v>
      </c>
      <c r="J979" s="170">
        <v>0</v>
      </c>
      <c r="K979" s="170">
        <v>0</v>
      </c>
      <c r="L979" s="170">
        <v>0</v>
      </c>
    </row>
    <row r="980" spans="1:12" s="167" customFormat="1" ht="15.6" customHeight="1">
      <c r="A980" s="420"/>
      <c r="B980" s="421"/>
      <c r="C980" s="164"/>
      <c r="D980" s="169" t="s">
        <v>35</v>
      </c>
      <c r="E980" s="166">
        <v>1</v>
      </c>
      <c r="F980" s="166">
        <v>1</v>
      </c>
      <c r="G980" s="170">
        <v>0</v>
      </c>
      <c r="H980" s="170">
        <v>0</v>
      </c>
      <c r="I980" s="166">
        <v>1</v>
      </c>
      <c r="J980" s="170">
        <v>0</v>
      </c>
      <c r="K980" s="170">
        <v>0</v>
      </c>
      <c r="L980" s="170">
        <v>0</v>
      </c>
    </row>
    <row r="981" spans="1:12" s="167" customFormat="1" ht="15.6" customHeight="1">
      <c r="A981" s="422" t="s">
        <v>686</v>
      </c>
      <c r="B981" s="423"/>
      <c r="C981" s="164"/>
      <c r="D981" s="165"/>
      <c r="E981" s="166">
        <v>68</v>
      </c>
      <c r="F981" s="166">
        <v>41</v>
      </c>
      <c r="G981" s="166">
        <v>27</v>
      </c>
      <c r="H981" s="166">
        <v>12</v>
      </c>
      <c r="I981" s="166">
        <v>56</v>
      </c>
      <c r="J981" s="166">
        <v>23</v>
      </c>
      <c r="K981" s="166">
        <v>11</v>
      </c>
      <c r="L981" s="166">
        <v>12</v>
      </c>
    </row>
    <row r="982" spans="1:12" s="167" customFormat="1" ht="15.6" customHeight="1">
      <c r="A982" s="420"/>
      <c r="B982" s="421"/>
      <c r="C982" s="168" t="s">
        <v>549</v>
      </c>
      <c r="D982" s="169" t="s">
        <v>28</v>
      </c>
      <c r="E982" s="166">
        <v>1</v>
      </c>
      <c r="F982" s="166">
        <v>1</v>
      </c>
      <c r="G982" s="170">
        <v>0</v>
      </c>
      <c r="H982" s="170">
        <v>0</v>
      </c>
      <c r="I982" s="166">
        <v>1</v>
      </c>
      <c r="J982" s="166">
        <v>1</v>
      </c>
      <c r="K982" s="166">
        <v>1</v>
      </c>
      <c r="L982" s="170">
        <v>0</v>
      </c>
    </row>
    <row r="983" spans="1:12" s="167" customFormat="1" ht="15.6" customHeight="1">
      <c r="A983" s="420"/>
      <c r="B983" s="421"/>
      <c r="C983" s="168" t="s">
        <v>550</v>
      </c>
      <c r="D983" s="169" t="s">
        <v>24</v>
      </c>
      <c r="E983" s="166">
        <v>31</v>
      </c>
      <c r="F983" s="166">
        <v>20</v>
      </c>
      <c r="G983" s="166">
        <v>11</v>
      </c>
      <c r="H983" s="166">
        <v>8</v>
      </c>
      <c r="I983" s="166">
        <v>23</v>
      </c>
      <c r="J983" s="170">
        <v>0</v>
      </c>
      <c r="K983" s="170">
        <v>0</v>
      </c>
      <c r="L983" s="170">
        <v>0</v>
      </c>
    </row>
    <row r="984" spans="1:12" s="167" customFormat="1" ht="15.6" customHeight="1">
      <c r="A984" s="420"/>
      <c r="B984" s="421"/>
      <c r="C984" s="164"/>
      <c r="D984" s="169" t="s">
        <v>25</v>
      </c>
      <c r="E984" s="166">
        <v>1</v>
      </c>
      <c r="F984" s="166">
        <v>1</v>
      </c>
      <c r="G984" s="170">
        <v>0</v>
      </c>
      <c r="H984" s="166">
        <v>1</v>
      </c>
      <c r="I984" s="170">
        <v>0</v>
      </c>
      <c r="J984" s="170">
        <v>0</v>
      </c>
      <c r="K984" s="170">
        <v>0</v>
      </c>
      <c r="L984" s="170">
        <v>0</v>
      </c>
    </row>
    <row r="985" spans="1:12" s="167" customFormat="1" ht="15.6" customHeight="1">
      <c r="A985" s="420"/>
      <c r="B985" s="421"/>
      <c r="C985" s="164"/>
      <c r="D985" s="169" t="s">
        <v>28</v>
      </c>
      <c r="E985" s="166">
        <v>30</v>
      </c>
      <c r="F985" s="166">
        <v>17</v>
      </c>
      <c r="G985" s="166">
        <v>13</v>
      </c>
      <c r="H985" s="166">
        <v>1</v>
      </c>
      <c r="I985" s="166">
        <v>29</v>
      </c>
      <c r="J985" s="166">
        <v>22</v>
      </c>
      <c r="K985" s="166">
        <v>10</v>
      </c>
      <c r="L985" s="166">
        <v>12</v>
      </c>
    </row>
    <row r="986" spans="1:12" s="167" customFormat="1" ht="15.6" customHeight="1">
      <c r="A986" s="420"/>
      <c r="B986" s="421"/>
      <c r="C986" s="164"/>
      <c r="D986" s="169" t="s">
        <v>33</v>
      </c>
      <c r="E986" s="166">
        <v>3</v>
      </c>
      <c r="F986" s="166">
        <v>1</v>
      </c>
      <c r="G986" s="166">
        <v>2</v>
      </c>
      <c r="H986" s="166">
        <v>1</v>
      </c>
      <c r="I986" s="166">
        <v>2</v>
      </c>
      <c r="J986" s="170">
        <v>0</v>
      </c>
      <c r="K986" s="170">
        <v>0</v>
      </c>
      <c r="L986" s="170">
        <v>0</v>
      </c>
    </row>
    <row r="987" spans="1:12" s="167" customFormat="1" ht="15.6" customHeight="1">
      <c r="A987" s="420"/>
      <c r="B987" s="421"/>
      <c r="C987" s="164"/>
      <c r="D987" s="169" t="s">
        <v>35</v>
      </c>
      <c r="E987" s="166">
        <v>2</v>
      </c>
      <c r="F987" s="166">
        <v>1</v>
      </c>
      <c r="G987" s="166">
        <v>1</v>
      </c>
      <c r="H987" s="166">
        <v>1</v>
      </c>
      <c r="I987" s="166">
        <v>1</v>
      </c>
      <c r="J987" s="170">
        <v>0</v>
      </c>
      <c r="K987" s="170">
        <v>0</v>
      </c>
      <c r="L987" s="170">
        <v>0</v>
      </c>
    </row>
    <row r="988" spans="1:12" s="167" customFormat="1" ht="15.6" customHeight="1">
      <c r="A988" s="422" t="s">
        <v>687</v>
      </c>
      <c r="B988" s="423"/>
      <c r="C988" s="164"/>
      <c r="D988" s="165"/>
      <c r="E988" s="166">
        <v>18</v>
      </c>
      <c r="F988" s="166">
        <v>9</v>
      </c>
      <c r="G988" s="166">
        <v>9</v>
      </c>
      <c r="H988" s="166">
        <v>5</v>
      </c>
      <c r="I988" s="166">
        <v>13</v>
      </c>
      <c r="J988" s="166">
        <v>1</v>
      </c>
      <c r="K988" s="166">
        <v>1</v>
      </c>
      <c r="L988" s="170">
        <v>0</v>
      </c>
    </row>
    <row r="989" spans="1:12" s="167" customFormat="1" ht="15.6" customHeight="1">
      <c r="A989" s="420"/>
      <c r="B989" s="421"/>
      <c r="C989" s="168" t="s">
        <v>550</v>
      </c>
      <c r="D989" s="169" t="s">
        <v>21</v>
      </c>
      <c r="E989" s="166">
        <v>5</v>
      </c>
      <c r="F989" s="166">
        <v>2</v>
      </c>
      <c r="G989" s="166">
        <v>3</v>
      </c>
      <c r="H989" s="166">
        <v>5</v>
      </c>
      <c r="I989" s="170">
        <v>0</v>
      </c>
      <c r="J989" s="170">
        <v>0</v>
      </c>
      <c r="K989" s="170">
        <v>0</v>
      </c>
      <c r="L989" s="170">
        <v>0</v>
      </c>
    </row>
    <row r="990" spans="1:12" s="167" customFormat="1" ht="15.6" customHeight="1">
      <c r="A990" s="420"/>
      <c r="B990" s="421"/>
      <c r="C990" s="164"/>
      <c r="D990" s="169" t="s">
        <v>24</v>
      </c>
      <c r="E990" s="166">
        <v>4</v>
      </c>
      <c r="F990" s="166">
        <v>1</v>
      </c>
      <c r="G990" s="166">
        <v>3</v>
      </c>
      <c r="H990" s="170">
        <v>0</v>
      </c>
      <c r="I990" s="166">
        <v>4</v>
      </c>
      <c r="J990" s="170">
        <v>0</v>
      </c>
      <c r="K990" s="170">
        <v>0</v>
      </c>
      <c r="L990" s="170">
        <v>0</v>
      </c>
    </row>
    <row r="991" spans="1:12" s="167" customFormat="1" ht="15.6" customHeight="1">
      <c r="A991" s="420"/>
      <c r="B991" s="421"/>
      <c r="C991" s="164"/>
      <c r="D991" s="169" t="s">
        <v>25</v>
      </c>
      <c r="E991" s="166">
        <v>2</v>
      </c>
      <c r="F991" s="166">
        <v>2</v>
      </c>
      <c r="G991" s="170">
        <v>0</v>
      </c>
      <c r="H991" s="170">
        <v>0</v>
      </c>
      <c r="I991" s="166">
        <v>2</v>
      </c>
      <c r="J991" s="170">
        <v>0</v>
      </c>
      <c r="K991" s="170">
        <v>0</v>
      </c>
      <c r="L991" s="170">
        <v>0</v>
      </c>
    </row>
    <row r="992" spans="1:12" s="167" customFormat="1" ht="15.6" customHeight="1">
      <c r="A992" s="420"/>
      <c r="B992" s="421"/>
      <c r="C992" s="164"/>
      <c r="D992" s="169" t="s">
        <v>26</v>
      </c>
      <c r="E992" s="166">
        <v>1</v>
      </c>
      <c r="F992" s="166">
        <v>1</v>
      </c>
      <c r="G992" s="170">
        <v>0</v>
      </c>
      <c r="H992" s="170">
        <v>0</v>
      </c>
      <c r="I992" s="166">
        <v>1</v>
      </c>
      <c r="J992" s="170">
        <v>0</v>
      </c>
      <c r="K992" s="170">
        <v>0</v>
      </c>
      <c r="L992" s="170">
        <v>0</v>
      </c>
    </row>
    <row r="993" spans="1:12" s="167" customFormat="1" ht="15.6" customHeight="1">
      <c r="A993" s="420"/>
      <c r="B993" s="421"/>
      <c r="C993" s="164"/>
      <c r="D993" s="169" t="s">
        <v>28</v>
      </c>
      <c r="E993" s="166">
        <v>5</v>
      </c>
      <c r="F993" s="166">
        <v>3</v>
      </c>
      <c r="G993" s="166">
        <v>2</v>
      </c>
      <c r="H993" s="170">
        <v>0</v>
      </c>
      <c r="I993" s="166">
        <v>5</v>
      </c>
      <c r="J993" s="166">
        <v>1</v>
      </c>
      <c r="K993" s="166">
        <v>1</v>
      </c>
      <c r="L993" s="170">
        <v>0</v>
      </c>
    </row>
    <row r="994" spans="1:12" s="167" customFormat="1" ht="15.6" customHeight="1">
      <c r="A994" s="420"/>
      <c r="B994" s="421"/>
      <c r="C994" s="164"/>
      <c r="D994" s="169" t="s">
        <v>37</v>
      </c>
      <c r="E994" s="166">
        <v>1</v>
      </c>
      <c r="F994" s="170">
        <v>0</v>
      </c>
      <c r="G994" s="166">
        <v>1</v>
      </c>
      <c r="H994" s="170">
        <v>0</v>
      </c>
      <c r="I994" s="166">
        <v>1</v>
      </c>
      <c r="J994" s="170">
        <v>0</v>
      </c>
      <c r="K994" s="170">
        <v>0</v>
      </c>
      <c r="L994" s="170">
        <v>0</v>
      </c>
    </row>
    <row r="995" spans="1:12" s="167" customFormat="1" ht="15.6" customHeight="1">
      <c r="A995" s="422" t="s">
        <v>688</v>
      </c>
      <c r="B995" s="423"/>
      <c r="C995" s="164"/>
      <c r="D995" s="165"/>
      <c r="E995" s="166">
        <v>75</v>
      </c>
      <c r="F995" s="166">
        <v>42</v>
      </c>
      <c r="G995" s="166">
        <v>33</v>
      </c>
      <c r="H995" s="166">
        <v>37</v>
      </c>
      <c r="I995" s="166">
        <v>38</v>
      </c>
      <c r="J995" s="166">
        <v>9</v>
      </c>
      <c r="K995" s="166">
        <v>7</v>
      </c>
      <c r="L995" s="166">
        <v>2</v>
      </c>
    </row>
    <row r="996" spans="1:12" s="167" customFormat="1" ht="15.6" customHeight="1">
      <c r="A996" s="420"/>
      <c r="B996" s="421"/>
      <c r="C996" s="168" t="s">
        <v>549</v>
      </c>
      <c r="D996" s="169" t="s">
        <v>24</v>
      </c>
      <c r="E996" s="166">
        <v>2</v>
      </c>
      <c r="F996" s="166">
        <v>2</v>
      </c>
      <c r="G996" s="170">
        <v>0</v>
      </c>
      <c r="H996" s="170">
        <v>0</v>
      </c>
      <c r="I996" s="166">
        <v>2</v>
      </c>
      <c r="J996" s="170">
        <v>0</v>
      </c>
      <c r="K996" s="170">
        <v>0</v>
      </c>
      <c r="L996" s="170">
        <v>0</v>
      </c>
    </row>
    <row r="997" spans="1:12" s="167" customFormat="1" ht="15.6" customHeight="1">
      <c r="A997" s="420"/>
      <c r="B997" s="421"/>
      <c r="C997" s="164"/>
      <c r="D997" s="169" t="s">
        <v>28</v>
      </c>
      <c r="E997" s="166">
        <v>1</v>
      </c>
      <c r="F997" s="170">
        <v>0</v>
      </c>
      <c r="G997" s="166">
        <v>1</v>
      </c>
      <c r="H997" s="170">
        <v>0</v>
      </c>
      <c r="I997" s="166">
        <v>1</v>
      </c>
      <c r="J997" s="170">
        <v>0</v>
      </c>
      <c r="K997" s="170">
        <v>0</v>
      </c>
      <c r="L997" s="170">
        <v>0</v>
      </c>
    </row>
    <row r="998" spans="1:12" s="167" customFormat="1" ht="15.6" customHeight="1">
      <c r="A998" s="420"/>
      <c r="B998" s="421"/>
      <c r="C998" s="164"/>
      <c r="D998" s="169" t="s">
        <v>33</v>
      </c>
      <c r="E998" s="166">
        <v>1</v>
      </c>
      <c r="F998" s="166">
        <v>1</v>
      </c>
      <c r="G998" s="170">
        <v>0</v>
      </c>
      <c r="H998" s="170">
        <v>0</v>
      </c>
      <c r="I998" s="166">
        <v>1</v>
      </c>
      <c r="J998" s="170">
        <v>0</v>
      </c>
      <c r="K998" s="170">
        <v>0</v>
      </c>
      <c r="L998" s="170">
        <v>0</v>
      </c>
    </row>
    <row r="999" spans="1:12" s="167" customFormat="1" ht="15.6" customHeight="1">
      <c r="A999" s="420"/>
      <c r="B999" s="421"/>
      <c r="C999" s="168" t="s">
        <v>550</v>
      </c>
      <c r="D999" s="169" t="s">
        <v>21</v>
      </c>
      <c r="E999" s="166">
        <v>7</v>
      </c>
      <c r="F999" s="166">
        <v>1</v>
      </c>
      <c r="G999" s="166">
        <v>6</v>
      </c>
      <c r="H999" s="166">
        <v>7</v>
      </c>
      <c r="I999" s="170">
        <v>0</v>
      </c>
      <c r="J999" s="170">
        <v>0</v>
      </c>
      <c r="K999" s="170">
        <v>0</v>
      </c>
      <c r="L999" s="170">
        <v>0</v>
      </c>
    </row>
    <row r="1000" spans="1:12" s="167" customFormat="1" ht="15.6" customHeight="1">
      <c r="A1000" s="420"/>
      <c r="B1000" s="421"/>
      <c r="C1000" s="164"/>
      <c r="D1000" s="169" t="s">
        <v>24</v>
      </c>
      <c r="E1000" s="166">
        <v>19</v>
      </c>
      <c r="F1000" s="166">
        <v>3</v>
      </c>
      <c r="G1000" s="166">
        <v>16</v>
      </c>
      <c r="H1000" s="166">
        <v>12</v>
      </c>
      <c r="I1000" s="166">
        <v>7</v>
      </c>
      <c r="J1000" s="166">
        <v>1</v>
      </c>
      <c r="K1000" s="170">
        <v>0</v>
      </c>
      <c r="L1000" s="166">
        <v>1</v>
      </c>
    </row>
    <row r="1001" spans="1:12" s="167" customFormat="1" ht="15.6" customHeight="1">
      <c r="A1001" s="420"/>
      <c r="B1001" s="421"/>
      <c r="C1001" s="164"/>
      <c r="D1001" s="169" t="s">
        <v>28</v>
      </c>
      <c r="E1001" s="166">
        <v>32</v>
      </c>
      <c r="F1001" s="166">
        <v>25</v>
      </c>
      <c r="G1001" s="166">
        <v>7</v>
      </c>
      <c r="H1001" s="166">
        <v>7</v>
      </c>
      <c r="I1001" s="166">
        <v>25</v>
      </c>
      <c r="J1001" s="166">
        <v>5</v>
      </c>
      <c r="K1001" s="166">
        <v>5</v>
      </c>
      <c r="L1001" s="170">
        <v>0</v>
      </c>
    </row>
    <row r="1002" spans="1:12" s="167" customFormat="1" ht="15.6" customHeight="1">
      <c r="A1002" s="420"/>
      <c r="B1002" s="421"/>
      <c r="C1002" s="164"/>
      <c r="D1002" s="169" t="s">
        <v>33</v>
      </c>
      <c r="E1002" s="166">
        <v>11</v>
      </c>
      <c r="F1002" s="166">
        <v>8</v>
      </c>
      <c r="G1002" s="166">
        <v>3</v>
      </c>
      <c r="H1002" s="166">
        <v>11</v>
      </c>
      <c r="I1002" s="170">
        <v>0</v>
      </c>
      <c r="J1002" s="170">
        <v>0</v>
      </c>
      <c r="K1002" s="170">
        <v>0</v>
      </c>
      <c r="L1002" s="170">
        <v>0</v>
      </c>
    </row>
    <row r="1003" spans="1:12" s="167" customFormat="1" ht="15.6" customHeight="1">
      <c r="A1003" s="420"/>
      <c r="B1003" s="421"/>
      <c r="C1003" s="164"/>
      <c r="D1003" s="169" t="s">
        <v>580</v>
      </c>
      <c r="E1003" s="166">
        <v>1</v>
      </c>
      <c r="F1003" s="166">
        <v>1</v>
      </c>
      <c r="G1003" s="170">
        <v>0</v>
      </c>
      <c r="H1003" s="170">
        <v>0</v>
      </c>
      <c r="I1003" s="166">
        <v>1</v>
      </c>
      <c r="J1003" s="170">
        <v>0</v>
      </c>
      <c r="K1003" s="170">
        <v>0</v>
      </c>
      <c r="L1003" s="170">
        <v>0</v>
      </c>
    </row>
    <row r="1004" spans="1:12" s="167" customFormat="1" ht="15.6" customHeight="1">
      <c r="A1004" s="420"/>
      <c r="B1004" s="421"/>
      <c r="C1004" s="164"/>
      <c r="D1004" s="169" t="s">
        <v>586</v>
      </c>
      <c r="E1004" s="170">
        <v>0</v>
      </c>
      <c r="F1004" s="170">
        <v>0</v>
      </c>
      <c r="G1004" s="170">
        <v>0</v>
      </c>
      <c r="H1004" s="170">
        <v>0</v>
      </c>
      <c r="I1004" s="170">
        <v>0</v>
      </c>
      <c r="J1004" s="166">
        <v>1</v>
      </c>
      <c r="K1004" s="170">
        <v>0</v>
      </c>
      <c r="L1004" s="166">
        <v>1</v>
      </c>
    </row>
    <row r="1005" spans="1:12" s="167" customFormat="1" ht="15.6" customHeight="1">
      <c r="A1005" s="420"/>
      <c r="B1005" s="421"/>
      <c r="C1005" s="164"/>
      <c r="D1005" s="169" t="s">
        <v>40</v>
      </c>
      <c r="E1005" s="166">
        <v>1</v>
      </c>
      <c r="F1005" s="166">
        <v>1</v>
      </c>
      <c r="G1005" s="170">
        <v>0</v>
      </c>
      <c r="H1005" s="170">
        <v>0</v>
      </c>
      <c r="I1005" s="166">
        <v>1</v>
      </c>
      <c r="J1005" s="166">
        <v>1</v>
      </c>
      <c r="K1005" s="166">
        <v>1</v>
      </c>
      <c r="L1005" s="170">
        <v>0</v>
      </c>
    </row>
    <row r="1006" spans="1:12" s="167" customFormat="1" ht="15.6" customHeight="1">
      <c r="A1006" s="420"/>
      <c r="B1006" s="421"/>
      <c r="C1006" s="168" t="s">
        <v>546</v>
      </c>
      <c r="D1006" s="169" t="s">
        <v>37</v>
      </c>
      <c r="E1006" s="170">
        <v>0</v>
      </c>
      <c r="F1006" s="170">
        <v>0</v>
      </c>
      <c r="G1006" s="170">
        <v>0</v>
      </c>
      <c r="H1006" s="170">
        <v>0</v>
      </c>
      <c r="I1006" s="170">
        <v>0</v>
      </c>
      <c r="J1006" s="166">
        <v>1</v>
      </c>
      <c r="K1006" s="166">
        <v>1</v>
      </c>
      <c r="L1006" s="170">
        <v>0</v>
      </c>
    </row>
    <row r="1007" spans="1:12" s="167" customFormat="1" ht="15.6" customHeight="1">
      <c r="A1007" s="422" t="s">
        <v>689</v>
      </c>
      <c r="B1007" s="423"/>
      <c r="C1007" s="164"/>
      <c r="D1007" s="165"/>
      <c r="E1007" s="166">
        <v>636</v>
      </c>
      <c r="F1007" s="166">
        <v>342</v>
      </c>
      <c r="G1007" s="166">
        <v>294</v>
      </c>
      <c r="H1007" s="166">
        <v>195</v>
      </c>
      <c r="I1007" s="166">
        <v>441</v>
      </c>
      <c r="J1007" s="166">
        <v>41</v>
      </c>
      <c r="K1007" s="166">
        <v>20</v>
      </c>
      <c r="L1007" s="166">
        <v>21</v>
      </c>
    </row>
    <row r="1008" spans="1:12" s="167" customFormat="1" ht="15.6" customHeight="1">
      <c r="A1008" s="420"/>
      <c r="B1008" s="421"/>
      <c r="C1008" s="168" t="s">
        <v>549</v>
      </c>
      <c r="D1008" s="169" t="s">
        <v>24</v>
      </c>
      <c r="E1008" s="166">
        <v>3</v>
      </c>
      <c r="F1008" s="166">
        <v>1</v>
      </c>
      <c r="G1008" s="166">
        <v>2</v>
      </c>
      <c r="H1008" s="166">
        <v>3</v>
      </c>
      <c r="I1008" s="170">
        <v>0</v>
      </c>
      <c r="J1008" s="170">
        <v>0</v>
      </c>
      <c r="K1008" s="170">
        <v>0</v>
      </c>
      <c r="L1008" s="170">
        <v>0</v>
      </c>
    </row>
    <row r="1009" spans="1:12" s="167" customFormat="1" ht="15.6" customHeight="1">
      <c r="A1009" s="420"/>
      <c r="B1009" s="421"/>
      <c r="C1009" s="164"/>
      <c r="D1009" s="169" t="s">
        <v>28</v>
      </c>
      <c r="E1009" s="166">
        <v>3</v>
      </c>
      <c r="F1009" s="166">
        <v>3</v>
      </c>
      <c r="G1009" s="170">
        <v>0</v>
      </c>
      <c r="H1009" s="166">
        <v>2</v>
      </c>
      <c r="I1009" s="166">
        <v>1</v>
      </c>
      <c r="J1009" s="170">
        <v>0</v>
      </c>
      <c r="K1009" s="170">
        <v>0</v>
      </c>
      <c r="L1009" s="170">
        <v>0</v>
      </c>
    </row>
    <row r="1010" spans="1:12" s="167" customFormat="1" ht="15.6" customHeight="1">
      <c r="A1010" s="420"/>
      <c r="B1010" s="421"/>
      <c r="C1010" s="164"/>
      <c r="D1010" s="169" t="s">
        <v>33</v>
      </c>
      <c r="E1010" s="166">
        <v>6</v>
      </c>
      <c r="F1010" s="166">
        <v>1</v>
      </c>
      <c r="G1010" s="166">
        <v>5</v>
      </c>
      <c r="H1010" s="166">
        <v>3</v>
      </c>
      <c r="I1010" s="166">
        <v>3</v>
      </c>
      <c r="J1010" s="170">
        <v>0</v>
      </c>
      <c r="K1010" s="170">
        <v>0</v>
      </c>
      <c r="L1010" s="170">
        <v>0</v>
      </c>
    </row>
    <row r="1011" spans="1:12" s="167" customFormat="1" ht="15.6" customHeight="1">
      <c r="A1011" s="420"/>
      <c r="B1011" s="421"/>
      <c r="C1011" s="168" t="s">
        <v>550</v>
      </c>
      <c r="D1011" s="169" t="s">
        <v>21</v>
      </c>
      <c r="E1011" s="166">
        <v>4</v>
      </c>
      <c r="F1011" s="166">
        <v>3</v>
      </c>
      <c r="G1011" s="166">
        <v>1</v>
      </c>
      <c r="H1011" s="166">
        <v>1</v>
      </c>
      <c r="I1011" s="166">
        <v>3</v>
      </c>
      <c r="J1011" s="170">
        <v>0</v>
      </c>
      <c r="K1011" s="170">
        <v>0</v>
      </c>
      <c r="L1011" s="170">
        <v>0</v>
      </c>
    </row>
    <row r="1012" spans="1:12" s="167" customFormat="1" ht="15.6" customHeight="1">
      <c r="A1012" s="420"/>
      <c r="B1012" s="421"/>
      <c r="C1012" s="164"/>
      <c r="D1012" s="169" t="s">
        <v>22</v>
      </c>
      <c r="E1012" s="166">
        <v>10</v>
      </c>
      <c r="F1012" s="166">
        <v>3</v>
      </c>
      <c r="G1012" s="166">
        <v>7</v>
      </c>
      <c r="H1012" s="166">
        <v>3</v>
      </c>
      <c r="I1012" s="166">
        <v>7</v>
      </c>
      <c r="J1012" s="170">
        <v>0</v>
      </c>
      <c r="K1012" s="170">
        <v>0</v>
      </c>
      <c r="L1012" s="170">
        <v>0</v>
      </c>
    </row>
    <row r="1013" spans="1:12" s="167" customFormat="1" ht="15.6" customHeight="1">
      <c r="A1013" s="420"/>
      <c r="B1013" s="421"/>
      <c r="C1013" s="164"/>
      <c r="D1013" s="169" t="s">
        <v>24</v>
      </c>
      <c r="E1013" s="166">
        <v>421</v>
      </c>
      <c r="F1013" s="166">
        <v>238</v>
      </c>
      <c r="G1013" s="166">
        <v>183</v>
      </c>
      <c r="H1013" s="166">
        <v>154</v>
      </c>
      <c r="I1013" s="166">
        <v>267</v>
      </c>
      <c r="J1013" s="166">
        <v>24</v>
      </c>
      <c r="K1013" s="166">
        <v>12</v>
      </c>
      <c r="L1013" s="166">
        <v>12</v>
      </c>
    </row>
    <row r="1014" spans="1:12" s="167" customFormat="1" ht="15.6" customHeight="1">
      <c r="A1014" s="420"/>
      <c r="B1014" s="421"/>
      <c r="C1014" s="164"/>
      <c r="D1014" s="169" t="s">
        <v>28</v>
      </c>
      <c r="E1014" s="166">
        <v>33</v>
      </c>
      <c r="F1014" s="166">
        <v>22</v>
      </c>
      <c r="G1014" s="166">
        <v>11</v>
      </c>
      <c r="H1014" s="166">
        <v>5</v>
      </c>
      <c r="I1014" s="166">
        <v>28</v>
      </c>
      <c r="J1014" s="166">
        <v>3</v>
      </c>
      <c r="K1014" s="166">
        <v>1</v>
      </c>
      <c r="L1014" s="166">
        <v>2</v>
      </c>
    </row>
    <row r="1015" spans="1:12" s="167" customFormat="1" ht="15.6" customHeight="1">
      <c r="A1015" s="420"/>
      <c r="B1015" s="421"/>
      <c r="C1015" s="164"/>
      <c r="D1015" s="169" t="s">
        <v>29</v>
      </c>
      <c r="E1015" s="166">
        <v>64</v>
      </c>
      <c r="F1015" s="166">
        <v>27</v>
      </c>
      <c r="G1015" s="166">
        <v>37</v>
      </c>
      <c r="H1015" s="166">
        <v>11</v>
      </c>
      <c r="I1015" s="166">
        <v>53</v>
      </c>
      <c r="J1015" s="170">
        <v>0</v>
      </c>
      <c r="K1015" s="170">
        <v>0</v>
      </c>
      <c r="L1015" s="170">
        <v>0</v>
      </c>
    </row>
    <row r="1016" spans="1:12" s="167" customFormat="1" ht="15.6" customHeight="1">
      <c r="A1016" s="420"/>
      <c r="B1016" s="421"/>
      <c r="C1016" s="164"/>
      <c r="D1016" s="169" t="s">
        <v>32</v>
      </c>
      <c r="E1016" s="166">
        <v>1</v>
      </c>
      <c r="F1016" s="166">
        <v>1</v>
      </c>
      <c r="G1016" s="170">
        <v>0</v>
      </c>
      <c r="H1016" s="166">
        <v>1</v>
      </c>
      <c r="I1016" s="170">
        <v>0</v>
      </c>
      <c r="J1016" s="170">
        <v>0</v>
      </c>
      <c r="K1016" s="170">
        <v>0</v>
      </c>
      <c r="L1016" s="170">
        <v>0</v>
      </c>
    </row>
    <row r="1017" spans="1:12" s="167" customFormat="1" ht="15.6" customHeight="1">
      <c r="A1017" s="420"/>
      <c r="B1017" s="421"/>
      <c r="C1017" s="164"/>
      <c r="D1017" s="169" t="s">
        <v>33</v>
      </c>
      <c r="E1017" s="166">
        <v>90</v>
      </c>
      <c r="F1017" s="166">
        <v>43</v>
      </c>
      <c r="G1017" s="166">
        <v>47</v>
      </c>
      <c r="H1017" s="166">
        <v>12</v>
      </c>
      <c r="I1017" s="166">
        <v>78</v>
      </c>
      <c r="J1017" s="166">
        <v>14</v>
      </c>
      <c r="K1017" s="166">
        <v>7</v>
      </c>
      <c r="L1017" s="166">
        <v>7</v>
      </c>
    </row>
    <row r="1018" spans="1:12" s="167" customFormat="1" ht="15.6" customHeight="1">
      <c r="A1018" s="420"/>
      <c r="B1018" s="421"/>
      <c r="C1018" s="164"/>
      <c r="D1018" s="169" t="s">
        <v>596</v>
      </c>
      <c r="E1018" s="166">
        <v>1</v>
      </c>
      <c r="F1018" s="170">
        <v>0</v>
      </c>
      <c r="G1018" s="166">
        <v>1</v>
      </c>
      <c r="H1018" s="170">
        <v>0</v>
      </c>
      <c r="I1018" s="166">
        <v>1</v>
      </c>
      <c r="J1018" s="170">
        <v>0</v>
      </c>
      <c r="K1018" s="170">
        <v>0</v>
      </c>
      <c r="L1018" s="170">
        <v>0</v>
      </c>
    </row>
    <row r="1019" spans="1:12" s="167" customFormat="1" ht="15.6" customHeight="1">
      <c r="A1019" s="422" t="s">
        <v>690</v>
      </c>
      <c r="B1019" s="423"/>
      <c r="C1019" s="164"/>
      <c r="D1019" s="165"/>
      <c r="E1019" s="166">
        <v>90</v>
      </c>
      <c r="F1019" s="166">
        <v>51</v>
      </c>
      <c r="G1019" s="166">
        <v>39</v>
      </c>
      <c r="H1019" s="166">
        <v>83</v>
      </c>
      <c r="I1019" s="166">
        <v>7</v>
      </c>
      <c r="J1019" s="166">
        <v>2</v>
      </c>
      <c r="K1019" s="170">
        <v>0</v>
      </c>
      <c r="L1019" s="166">
        <v>2</v>
      </c>
    </row>
    <row r="1020" spans="1:12" s="167" customFormat="1" ht="15.6" customHeight="1">
      <c r="A1020" s="420"/>
      <c r="B1020" s="421"/>
      <c r="C1020" s="168" t="s">
        <v>550</v>
      </c>
      <c r="D1020" s="169" t="s">
        <v>21</v>
      </c>
      <c r="E1020" s="166">
        <v>1</v>
      </c>
      <c r="F1020" s="170">
        <v>0</v>
      </c>
      <c r="G1020" s="166">
        <v>1</v>
      </c>
      <c r="H1020" s="170">
        <v>0</v>
      </c>
      <c r="I1020" s="166">
        <v>1</v>
      </c>
      <c r="J1020" s="170">
        <v>0</v>
      </c>
      <c r="K1020" s="170">
        <v>0</v>
      </c>
      <c r="L1020" s="170">
        <v>0</v>
      </c>
    </row>
    <row r="1021" spans="1:12" s="167" customFormat="1" ht="15.6" customHeight="1">
      <c r="A1021" s="420"/>
      <c r="B1021" s="421"/>
      <c r="C1021" s="164"/>
      <c r="D1021" s="169" t="s">
        <v>22</v>
      </c>
      <c r="E1021" s="166">
        <v>7</v>
      </c>
      <c r="F1021" s="166">
        <v>4</v>
      </c>
      <c r="G1021" s="166">
        <v>3</v>
      </c>
      <c r="H1021" s="166">
        <v>7</v>
      </c>
      <c r="I1021" s="170">
        <v>0</v>
      </c>
      <c r="J1021" s="170">
        <v>0</v>
      </c>
      <c r="K1021" s="170">
        <v>0</v>
      </c>
      <c r="L1021" s="170">
        <v>0</v>
      </c>
    </row>
    <row r="1022" spans="1:12" s="167" customFormat="1" ht="15.6" customHeight="1">
      <c r="A1022" s="420"/>
      <c r="B1022" s="421"/>
      <c r="C1022" s="164"/>
      <c r="D1022" s="169" t="s">
        <v>24</v>
      </c>
      <c r="E1022" s="166">
        <v>28</v>
      </c>
      <c r="F1022" s="166">
        <v>13</v>
      </c>
      <c r="G1022" s="166">
        <v>15</v>
      </c>
      <c r="H1022" s="166">
        <v>28</v>
      </c>
      <c r="I1022" s="170">
        <v>0</v>
      </c>
      <c r="J1022" s="170">
        <v>0</v>
      </c>
      <c r="K1022" s="170">
        <v>0</v>
      </c>
      <c r="L1022" s="170">
        <v>0</v>
      </c>
    </row>
    <row r="1023" spans="1:12" s="167" customFormat="1" ht="15.6" customHeight="1">
      <c r="A1023" s="420"/>
      <c r="B1023" s="421"/>
      <c r="C1023" s="164"/>
      <c r="D1023" s="169" t="s">
        <v>25</v>
      </c>
      <c r="E1023" s="166">
        <v>2</v>
      </c>
      <c r="F1023" s="166">
        <v>1</v>
      </c>
      <c r="G1023" s="166">
        <v>1</v>
      </c>
      <c r="H1023" s="166">
        <v>2</v>
      </c>
      <c r="I1023" s="170">
        <v>0</v>
      </c>
      <c r="J1023" s="170">
        <v>0</v>
      </c>
      <c r="K1023" s="170">
        <v>0</v>
      </c>
      <c r="L1023" s="170">
        <v>0</v>
      </c>
    </row>
    <row r="1024" spans="1:12" s="167" customFormat="1" ht="15.6" customHeight="1">
      <c r="A1024" s="420"/>
      <c r="B1024" s="421"/>
      <c r="C1024" s="164"/>
      <c r="D1024" s="169" t="s">
        <v>28</v>
      </c>
      <c r="E1024" s="166">
        <v>8</v>
      </c>
      <c r="F1024" s="166">
        <v>6</v>
      </c>
      <c r="G1024" s="166">
        <v>2</v>
      </c>
      <c r="H1024" s="166">
        <v>4</v>
      </c>
      <c r="I1024" s="166">
        <v>4</v>
      </c>
      <c r="J1024" s="166">
        <v>2</v>
      </c>
      <c r="K1024" s="170">
        <v>0</v>
      </c>
      <c r="L1024" s="166">
        <v>2</v>
      </c>
    </row>
    <row r="1025" spans="1:12" s="167" customFormat="1" ht="15.6" customHeight="1">
      <c r="A1025" s="420"/>
      <c r="B1025" s="421"/>
      <c r="C1025" s="164"/>
      <c r="D1025" s="169" t="s">
        <v>32</v>
      </c>
      <c r="E1025" s="166">
        <v>7</v>
      </c>
      <c r="F1025" s="166">
        <v>2</v>
      </c>
      <c r="G1025" s="166">
        <v>5</v>
      </c>
      <c r="H1025" s="166">
        <v>7</v>
      </c>
      <c r="I1025" s="170">
        <v>0</v>
      </c>
      <c r="J1025" s="170">
        <v>0</v>
      </c>
      <c r="K1025" s="170">
        <v>0</v>
      </c>
      <c r="L1025" s="170">
        <v>0</v>
      </c>
    </row>
    <row r="1026" spans="1:12" s="167" customFormat="1" ht="15.6" customHeight="1">
      <c r="A1026" s="420"/>
      <c r="B1026" s="421"/>
      <c r="C1026" s="164"/>
      <c r="D1026" s="169" t="s">
        <v>33</v>
      </c>
      <c r="E1026" s="166">
        <v>35</v>
      </c>
      <c r="F1026" s="166">
        <v>23</v>
      </c>
      <c r="G1026" s="166">
        <v>12</v>
      </c>
      <c r="H1026" s="166">
        <v>35</v>
      </c>
      <c r="I1026" s="170">
        <v>0</v>
      </c>
      <c r="J1026" s="170">
        <v>0</v>
      </c>
      <c r="K1026" s="170">
        <v>0</v>
      </c>
      <c r="L1026" s="170">
        <v>0</v>
      </c>
    </row>
    <row r="1027" spans="1:12" s="167" customFormat="1" ht="15.6" customHeight="1">
      <c r="A1027" s="420"/>
      <c r="B1027" s="421"/>
      <c r="C1027" s="164"/>
      <c r="D1027" s="169" t="s">
        <v>40</v>
      </c>
      <c r="E1027" s="166">
        <v>2</v>
      </c>
      <c r="F1027" s="166">
        <v>2</v>
      </c>
      <c r="G1027" s="170">
        <v>0</v>
      </c>
      <c r="H1027" s="170">
        <v>0</v>
      </c>
      <c r="I1027" s="166">
        <v>2</v>
      </c>
      <c r="J1027" s="170">
        <v>0</v>
      </c>
      <c r="K1027" s="170">
        <v>0</v>
      </c>
      <c r="L1027" s="170">
        <v>0</v>
      </c>
    </row>
    <row r="1028" spans="1:12" s="167" customFormat="1" ht="15.6" customHeight="1">
      <c r="A1028" s="422" t="s">
        <v>691</v>
      </c>
      <c r="B1028" s="423"/>
      <c r="C1028" s="164"/>
      <c r="D1028" s="165"/>
      <c r="E1028" s="166">
        <v>496</v>
      </c>
      <c r="F1028" s="166">
        <v>208</v>
      </c>
      <c r="G1028" s="166">
        <v>288</v>
      </c>
      <c r="H1028" s="166">
        <v>178</v>
      </c>
      <c r="I1028" s="166">
        <v>318</v>
      </c>
      <c r="J1028" s="166">
        <v>60</v>
      </c>
      <c r="K1028" s="166">
        <v>24</v>
      </c>
      <c r="L1028" s="166">
        <v>36</v>
      </c>
    </row>
    <row r="1029" spans="1:12" s="167" customFormat="1" ht="15.6" customHeight="1">
      <c r="A1029" s="420"/>
      <c r="B1029" s="421"/>
      <c r="C1029" s="168" t="s">
        <v>549</v>
      </c>
      <c r="D1029" s="169" t="s">
        <v>28</v>
      </c>
      <c r="E1029" s="166">
        <v>1</v>
      </c>
      <c r="F1029" s="166">
        <v>1</v>
      </c>
      <c r="G1029" s="170">
        <v>0</v>
      </c>
      <c r="H1029" s="166">
        <v>1</v>
      </c>
      <c r="I1029" s="170">
        <v>0</v>
      </c>
      <c r="J1029" s="166">
        <v>1</v>
      </c>
      <c r="K1029" s="170">
        <v>0</v>
      </c>
      <c r="L1029" s="166">
        <v>1</v>
      </c>
    </row>
    <row r="1030" spans="1:12" s="167" customFormat="1" ht="15.6" customHeight="1">
      <c r="A1030" s="420"/>
      <c r="B1030" s="421"/>
      <c r="C1030" s="168" t="s">
        <v>550</v>
      </c>
      <c r="D1030" s="169" t="s">
        <v>21</v>
      </c>
      <c r="E1030" s="166">
        <v>27</v>
      </c>
      <c r="F1030" s="166">
        <v>9</v>
      </c>
      <c r="G1030" s="166">
        <v>18</v>
      </c>
      <c r="H1030" s="166">
        <v>10</v>
      </c>
      <c r="I1030" s="166">
        <v>17</v>
      </c>
      <c r="J1030" s="166">
        <v>5</v>
      </c>
      <c r="K1030" s="166">
        <v>2</v>
      </c>
      <c r="L1030" s="166">
        <v>3</v>
      </c>
    </row>
    <row r="1031" spans="1:12" s="167" customFormat="1" ht="15.6" customHeight="1">
      <c r="A1031" s="420"/>
      <c r="B1031" s="421"/>
      <c r="C1031" s="164"/>
      <c r="D1031" s="169" t="s">
        <v>22</v>
      </c>
      <c r="E1031" s="166">
        <v>2</v>
      </c>
      <c r="F1031" s="166">
        <v>2</v>
      </c>
      <c r="G1031" s="170">
        <v>0</v>
      </c>
      <c r="H1031" s="166">
        <v>1</v>
      </c>
      <c r="I1031" s="166">
        <v>1</v>
      </c>
      <c r="J1031" s="170">
        <v>0</v>
      </c>
      <c r="K1031" s="170">
        <v>0</v>
      </c>
      <c r="L1031" s="170">
        <v>0</v>
      </c>
    </row>
    <row r="1032" spans="1:12" s="167" customFormat="1" ht="15.6" customHeight="1">
      <c r="A1032" s="420"/>
      <c r="B1032" s="421"/>
      <c r="C1032" s="164"/>
      <c r="D1032" s="169" t="s">
        <v>24</v>
      </c>
      <c r="E1032" s="166">
        <v>300</v>
      </c>
      <c r="F1032" s="166">
        <v>115</v>
      </c>
      <c r="G1032" s="166">
        <v>185</v>
      </c>
      <c r="H1032" s="166">
        <v>126</v>
      </c>
      <c r="I1032" s="166">
        <v>174</v>
      </c>
      <c r="J1032" s="166">
        <v>21</v>
      </c>
      <c r="K1032" s="166">
        <v>5</v>
      </c>
      <c r="L1032" s="166">
        <v>16</v>
      </c>
    </row>
    <row r="1033" spans="1:12" s="167" customFormat="1" ht="15.6" customHeight="1">
      <c r="A1033" s="420"/>
      <c r="B1033" s="421"/>
      <c r="C1033" s="164"/>
      <c r="D1033" s="169" t="s">
        <v>25</v>
      </c>
      <c r="E1033" s="170">
        <v>0</v>
      </c>
      <c r="F1033" s="170">
        <v>0</v>
      </c>
      <c r="G1033" s="170">
        <v>0</v>
      </c>
      <c r="H1033" s="170">
        <v>0</v>
      </c>
      <c r="I1033" s="170">
        <v>0</v>
      </c>
      <c r="J1033" s="166">
        <v>1</v>
      </c>
      <c r="K1033" s="166">
        <v>1</v>
      </c>
      <c r="L1033" s="170">
        <v>0</v>
      </c>
    </row>
    <row r="1034" spans="1:12" s="167" customFormat="1" ht="15.6" customHeight="1">
      <c r="A1034" s="420"/>
      <c r="B1034" s="421"/>
      <c r="C1034" s="164"/>
      <c r="D1034" s="169" t="s">
        <v>28</v>
      </c>
      <c r="E1034" s="166">
        <v>73</v>
      </c>
      <c r="F1034" s="166">
        <v>42</v>
      </c>
      <c r="G1034" s="166">
        <v>31</v>
      </c>
      <c r="H1034" s="166">
        <v>8</v>
      </c>
      <c r="I1034" s="166">
        <v>65</v>
      </c>
      <c r="J1034" s="166">
        <v>20</v>
      </c>
      <c r="K1034" s="166">
        <v>13</v>
      </c>
      <c r="L1034" s="166">
        <v>7</v>
      </c>
    </row>
    <row r="1035" spans="1:12" s="167" customFormat="1" ht="15.6" customHeight="1">
      <c r="A1035" s="420"/>
      <c r="B1035" s="421"/>
      <c r="C1035" s="164"/>
      <c r="D1035" s="169" t="s">
        <v>29</v>
      </c>
      <c r="E1035" s="166">
        <v>14</v>
      </c>
      <c r="F1035" s="166">
        <v>6</v>
      </c>
      <c r="G1035" s="166">
        <v>8</v>
      </c>
      <c r="H1035" s="166">
        <v>14</v>
      </c>
      <c r="I1035" s="170">
        <v>0</v>
      </c>
      <c r="J1035" s="170">
        <v>0</v>
      </c>
      <c r="K1035" s="170">
        <v>0</v>
      </c>
      <c r="L1035" s="170">
        <v>0</v>
      </c>
    </row>
    <row r="1036" spans="1:12" s="167" customFormat="1" ht="15.6" customHeight="1">
      <c r="A1036" s="420"/>
      <c r="B1036" s="421"/>
      <c r="C1036" s="164"/>
      <c r="D1036" s="169" t="s">
        <v>33</v>
      </c>
      <c r="E1036" s="166">
        <v>78</v>
      </c>
      <c r="F1036" s="166">
        <v>32</v>
      </c>
      <c r="G1036" s="166">
        <v>46</v>
      </c>
      <c r="H1036" s="166">
        <v>17</v>
      </c>
      <c r="I1036" s="166">
        <v>61</v>
      </c>
      <c r="J1036" s="166">
        <v>12</v>
      </c>
      <c r="K1036" s="166">
        <v>3</v>
      </c>
      <c r="L1036" s="166">
        <v>9</v>
      </c>
    </row>
    <row r="1037" spans="1:12" s="167" customFormat="1" ht="15.6" customHeight="1">
      <c r="A1037" s="420"/>
      <c r="B1037" s="421"/>
      <c r="C1037" s="164"/>
      <c r="D1037" s="169" t="s">
        <v>596</v>
      </c>
      <c r="E1037" s="166">
        <v>1</v>
      </c>
      <c r="F1037" s="166">
        <v>1</v>
      </c>
      <c r="G1037" s="170">
        <v>0</v>
      </c>
      <c r="H1037" s="166">
        <v>1</v>
      </c>
      <c r="I1037" s="170">
        <v>0</v>
      </c>
      <c r="J1037" s="170">
        <v>0</v>
      </c>
      <c r="K1037" s="170">
        <v>0</v>
      </c>
      <c r="L1037" s="170">
        <v>0</v>
      </c>
    </row>
    <row r="1038" spans="1:12" s="167" customFormat="1" ht="15.6" customHeight="1">
      <c r="A1038" s="422" t="s">
        <v>692</v>
      </c>
      <c r="B1038" s="423"/>
      <c r="C1038" s="164"/>
      <c r="D1038" s="165"/>
      <c r="E1038" s="166">
        <v>66</v>
      </c>
      <c r="F1038" s="166">
        <v>23</v>
      </c>
      <c r="G1038" s="166">
        <v>43</v>
      </c>
      <c r="H1038" s="166">
        <v>17</v>
      </c>
      <c r="I1038" s="166">
        <v>49</v>
      </c>
      <c r="J1038" s="166">
        <v>15</v>
      </c>
      <c r="K1038" s="166">
        <v>7</v>
      </c>
      <c r="L1038" s="166">
        <v>8</v>
      </c>
    </row>
    <row r="1039" spans="1:12" s="167" customFormat="1" ht="15.6" customHeight="1">
      <c r="A1039" s="420"/>
      <c r="B1039" s="421"/>
      <c r="C1039" s="168" t="s">
        <v>549</v>
      </c>
      <c r="D1039" s="169" t="s">
        <v>24</v>
      </c>
      <c r="E1039" s="170">
        <v>0</v>
      </c>
      <c r="F1039" s="170">
        <v>0</v>
      </c>
      <c r="G1039" s="170">
        <v>0</v>
      </c>
      <c r="H1039" s="170">
        <v>0</v>
      </c>
      <c r="I1039" s="170">
        <v>0</v>
      </c>
      <c r="J1039" s="166">
        <v>1</v>
      </c>
      <c r="K1039" s="170">
        <v>0</v>
      </c>
      <c r="L1039" s="166">
        <v>1</v>
      </c>
    </row>
    <row r="1040" spans="1:12" s="167" customFormat="1" ht="15.6" customHeight="1">
      <c r="A1040" s="420"/>
      <c r="B1040" s="421"/>
      <c r="C1040" s="164"/>
      <c r="D1040" s="169" t="s">
        <v>28</v>
      </c>
      <c r="E1040" s="166">
        <v>5</v>
      </c>
      <c r="F1040" s="166">
        <v>1</v>
      </c>
      <c r="G1040" s="166">
        <v>4</v>
      </c>
      <c r="H1040" s="166">
        <v>2</v>
      </c>
      <c r="I1040" s="166">
        <v>3</v>
      </c>
      <c r="J1040" s="166">
        <v>1</v>
      </c>
      <c r="K1040" s="166">
        <v>1</v>
      </c>
      <c r="L1040" s="170">
        <v>0</v>
      </c>
    </row>
    <row r="1041" spans="1:12" s="167" customFormat="1" ht="15.6" customHeight="1">
      <c r="A1041" s="420"/>
      <c r="B1041" s="421"/>
      <c r="C1041" s="164"/>
      <c r="D1041" s="169" t="s">
        <v>32</v>
      </c>
      <c r="E1041" s="166">
        <v>2</v>
      </c>
      <c r="F1041" s="170">
        <v>0</v>
      </c>
      <c r="G1041" s="166">
        <v>2</v>
      </c>
      <c r="H1041" s="170">
        <v>0</v>
      </c>
      <c r="I1041" s="166">
        <v>2</v>
      </c>
      <c r="J1041" s="170">
        <v>0</v>
      </c>
      <c r="K1041" s="170">
        <v>0</v>
      </c>
      <c r="L1041" s="170">
        <v>0</v>
      </c>
    </row>
    <row r="1042" spans="1:12" s="167" customFormat="1" ht="15.6" customHeight="1">
      <c r="A1042" s="420"/>
      <c r="B1042" s="421"/>
      <c r="C1042" s="168" t="s">
        <v>550</v>
      </c>
      <c r="D1042" s="169" t="s">
        <v>21</v>
      </c>
      <c r="E1042" s="166">
        <v>1</v>
      </c>
      <c r="F1042" s="166">
        <v>1</v>
      </c>
      <c r="G1042" s="170">
        <v>0</v>
      </c>
      <c r="H1042" s="170">
        <v>0</v>
      </c>
      <c r="I1042" s="166">
        <v>1</v>
      </c>
      <c r="J1042" s="170">
        <v>0</v>
      </c>
      <c r="K1042" s="170">
        <v>0</v>
      </c>
      <c r="L1042" s="170">
        <v>0</v>
      </c>
    </row>
    <row r="1043" spans="1:12" s="167" customFormat="1" ht="15.6" customHeight="1">
      <c r="A1043" s="420"/>
      <c r="B1043" s="421"/>
      <c r="C1043" s="164"/>
      <c r="D1043" s="169" t="s">
        <v>24</v>
      </c>
      <c r="E1043" s="166">
        <v>8</v>
      </c>
      <c r="F1043" s="166">
        <v>4</v>
      </c>
      <c r="G1043" s="166">
        <v>4</v>
      </c>
      <c r="H1043" s="166">
        <v>2</v>
      </c>
      <c r="I1043" s="166">
        <v>6</v>
      </c>
      <c r="J1043" s="166">
        <v>2</v>
      </c>
      <c r="K1043" s="170">
        <v>0</v>
      </c>
      <c r="L1043" s="166">
        <v>2</v>
      </c>
    </row>
    <row r="1044" spans="1:12" s="167" customFormat="1" ht="15.6" customHeight="1">
      <c r="A1044" s="420"/>
      <c r="B1044" s="421"/>
      <c r="C1044" s="164"/>
      <c r="D1044" s="169" t="s">
        <v>28</v>
      </c>
      <c r="E1044" s="166">
        <v>40</v>
      </c>
      <c r="F1044" s="166">
        <v>14</v>
      </c>
      <c r="G1044" s="166">
        <v>26</v>
      </c>
      <c r="H1044" s="166">
        <v>10</v>
      </c>
      <c r="I1044" s="166">
        <v>30</v>
      </c>
      <c r="J1044" s="166">
        <v>10</v>
      </c>
      <c r="K1044" s="166">
        <v>6</v>
      </c>
      <c r="L1044" s="166">
        <v>4</v>
      </c>
    </row>
    <row r="1045" spans="1:12" s="167" customFormat="1" ht="15.6" customHeight="1">
      <c r="A1045" s="420"/>
      <c r="B1045" s="421"/>
      <c r="C1045" s="164"/>
      <c r="D1045" s="169" t="s">
        <v>31</v>
      </c>
      <c r="E1045" s="166">
        <v>1</v>
      </c>
      <c r="F1045" s="166">
        <v>1</v>
      </c>
      <c r="G1045" s="170">
        <v>0</v>
      </c>
      <c r="H1045" s="166">
        <v>1</v>
      </c>
      <c r="I1045" s="170">
        <v>0</v>
      </c>
      <c r="J1045" s="170">
        <v>0</v>
      </c>
      <c r="K1045" s="170">
        <v>0</v>
      </c>
      <c r="L1045" s="170">
        <v>0</v>
      </c>
    </row>
    <row r="1046" spans="1:12" s="167" customFormat="1" ht="15.6" customHeight="1">
      <c r="A1046" s="420"/>
      <c r="B1046" s="421"/>
      <c r="C1046" s="164"/>
      <c r="D1046" s="169" t="s">
        <v>32</v>
      </c>
      <c r="E1046" s="166">
        <v>8</v>
      </c>
      <c r="F1046" s="166">
        <v>2</v>
      </c>
      <c r="G1046" s="166">
        <v>6</v>
      </c>
      <c r="H1046" s="166">
        <v>1</v>
      </c>
      <c r="I1046" s="166">
        <v>7</v>
      </c>
      <c r="J1046" s="170">
        <v>0</v>
      </c>
      <c r="K1046" s="170">
        <v>0</v>
      </c>
      <c r="L1046" s="170">
        <v>0</v>
      </c>
    </row>
    <row r="1047" spans="1:12" s="167" customFormat="1" ht="15.6" customHeight="1">
      <c r="A1047" s="420"/>
      <c r="B1047" s="421"/>
      <c r="C1047" s="164"/>
      <c r="D1047" s="169" t="s">
        <v>37</v>
      </c>
      <c r="E1047" s="166">
        <v>1</v>
      </c>
      <c r="F1047" s="170">
        <v>0</v>
      </c>
      <c r="G1047" s="166">
        <v>1</v>
      </c>
      <c r="H1047" s="166">
        <v>1</v>
      </c>
      <c r="I1047" s="170">
        <v>0</v>
      </c>
      <c r="J1047" s="166">
        <v>1</v>
      </c>
      <c r="K1047" s="170">
        <v>0</v>
      </c>
      <c r="L1047" s="166">
        <v>1</v>
      </c>
    </row>
    <row r="1048" spans="1:12" s="167" customFormat="1" ht="15.6" customHeight="1">
      <c r="A1048" s="422" t="s">
        <v>693</v>
      </c>
      <c r="B1048" s="423"/>
      <c r="C1048" s="164"/>
      <c r="D1048" s="165"/>
      <c r="E1048" s="166">
        <v>138</v>
      </c>
      <c r="F1048" s="166">
        <v>43</v>
      </c>
      <c r="G1048" s="166">
        <v>95</v>
      </c>
      <c r="H1048" s="166">
        <v>36</v>
      </c>
      <c r="I1048" s="166">
        <v>102</v>
      </c>
      <c r="J1048" s="166">
        <v>26</v>
      </c>
      <c r="K1048" s="166">
        <v>8</v>
      </c>
      <c r="L1048" s="166">
        <v>18</v>
      </c>
    </row>
    <row r="1049" spans="1:12" s="167" customFormat="1" ht="15.6" customHeight="1">
      <c r="A1049" s="420"/>
      <c r="B1049" s="421"/>
      <c r="C1049" s="168" t="s">
        <v>548</v>
      </c>
      <c r="D1049" s="169" t="s">
        <v>28</v>
      </c>
      <c r="E1049" s="166">
        <v>3</v>
      </c>
      <c r="F1049" s="166">
        <v>2</v>
      </c>
      <c r="G1049" s="166">
        <v>1</v>
      </c>
      <c r="H1049" s="170">
        <v>0</v>
      </c>
      <c r="I1049" s="166">
        <v>3</v>
      </c>
      <c r="J1049" s="166">
        <v>1</v>
      </c>
      <c r="K1049" s="166">
        <v>1</v>
      </c>
      <c r="L1049" s="170">
        <v>0</v>
      </c>
    </row>
    <row r="1050" spans="1:12" s="167" customFormat="1" ht="15.6" customHeight="1">
      <c r="A1050" s="420"/>
      <c r="B1050" s="421"/>
      <c r="C1050" s="168" t="s">
        <v>549</v>
      </c>
      <c r="D1050" s="169" t="s">
        <v>24</v>
      </c>
      <c r="E1050" s="166">
        <v>1</v>
      </c>
      <c r="F1050" s="166">
        <v>1</v>
      </c>
      <c r="G1050" s="170">
        <v>0</v>
      </c>
      <c r="H1050" s="170">
        <v>0</v>
      </c>
      <c r="I1050" s="166">
        <v>1</v>
      </c>
      <c r="J1050" s="170">
        <v>0</v>
      </c>
      <c r="K1050" s="170">
        <v>0</v>
      </c>
      <c r="L1050" s="170">
        <v>0</v>
      </c>
    </row>
    <row r="1051" spans="1:12" s="167" customFormat="1" ht="15.6" customHeight="1">
      <c r="A1051" s="420"/>
      <c r="B1051" s="421"/>
      <c r="C1051" s="164"/>
      <c r="D1051" s="169" t="s">
        <v>28</v>
      </c>
      <c r="E1051" s="166">
        <v>4</v>
      </c>
      <c r="F1051" s="170">
        <v>0</v>
      </c>
      <c r="G1051" s="166">
        <v>4</v>
      </c>
      <c r="H1051" s="166">
        <v>3</v>
      </c>
      <c r="I1051" s="166">
        <v>1</v>
      </c>
      <c r="J1051" s="170">
        <v>0</v>
      </c>
      <c r="K1051" s="170">
        <v>0</v>
      </c>
      <c r="L1051" s="170">
        <v>0</v>
      </c>
    </row>
    <row r="1052" spans="1:12" s="167" customFormat="1" ht="15.6" customHeight="1">
      <c r="A1052" s="420"/>
      <c r="B1052" s="421"/>
      <c r="C1052" s="164"/>
      <c r="D1052" s="169" t="s">
        <v>40</v>
      </c>
      <c r="E1052" s="166">
        <v>1</v>
      </c>
      <c r="F1052" s="166">
        <v>1</v>
      </c>
      <c r="G1052" s="170">
        <v>0</v>
      </c>
      <c r="H1052" s="170">
        <v>0</v>
      </c>
      <c r="I1052" s="166">
        <v>1</v>
      </c>
      <c r="J1052" s="170">
        <v>0</v>
      </c>
      <c r="K1052" s="170">
        <v>0</v>
      </c>
      <c r="L1052" s="170">
        <v>0</v>
      </c>
    </row>
    <row r="1053" spans="1:12" s="167" customFormat="1" ht="15.6" customHeight="1">
      <c r="A1053" s="420"/>
      <c r="B1053" s="421"/>
      <c r="C1053" s="168" t="s">
        <v>550</v>
      </c>
      <c r="D1053" s="169" t="s">
        <v>21</v>
      </c>
      <c r="E1053" s="166">
        <v>11</v>
      </c>
      <c r="F1053" s="166">
        <v>3</v>
      </c>
      <c r="G1053" s="166">
        <v>8</v>
      </c>
      <c r="H1053" s="166">
        <v>5</v>
      </c>
      <c r="I1053" s="166">
        <v>6</v>
      </c>
      <c r="J1053" s="170">
        <v>0</v>
      </c>
      <c r="K1053" s="170">
        <v>0</v>
      </c>
      <c r="L1053" s="170">
        <v>0</v>
      </c>
    </row>
    <row r="1054" spans="1:12" s="167" customFormat="1" ht="15.6" customHeight="1">
      <c r="A1054" s="420"/>
      <c r="B1054" s="421"/>
      <c r="C1054" s="164"/>
      <c r="D1054" s="169" t="s">
        <v>22</v>
      </c>
      <c r="E1054" s="166">
        <v>1</v>
      </c>
      <c r="F1054" s="166">
        <v>1</v>
      </c>
      <c r="G1054" s="170">
        <v>0</v>
      </c>
      <c r="H1054" s="170">
        <v>0</v>
      </c>
      <c r="I1054" s="166">
        <v>1</v>
      </c>
      <c r="J1054" s="170">
        <v>0</v>
      </c>
      <c r="K1054" s="170">
        <v>0</v>
      </c>
      <c r="L1054" s="170">
        <v>0</v>
      </c>
    </row>
    <row r="1055" spans="1:12" s="167" customFormat="1" ht="15.6" customHeight="1">
      <c r="A1055" s="420"/>
      <c r="B1055" s="421"/>
      <c r="C1055" s="164"/>
      <c r="D1055" s="169" t="s">
        <v>24</v>
      </c>
      <c r="E1055" s="166">
        <v>4</v>
      </c>
      <c r="F1055" s="166">
        <v>2</v>
      </c>
      <c r="G1055" s="166">
        <v>2</v>
      </c>
      <c r="H1055" s="166">
        <v>1</v>
      </c>
      <c r="I1055" s="166">
        <v>3</v>
      </c>
      <c r="J1055" s="166">
        <v>4</v>
      </c>
      <c r="K1055" s="166">
        <v>1</v>
      </c>
      <c r="L1055" s="166">
        <v>3</v>
      </c>
    </row>
    <row r="1056" spans="1:12" s="167" customFormat="1" ht="15.6" customHeight="1">
      <c r="A1056" s="420"/>
      <c r="B1056" s="421"/>
      <c r="C1056" s="164"/>
      <c r="D1056" s="169" t="s">
        <v>25</v>
      </c>
      <c r="E1056" s="166">
        <v>2</v>
      </c>
      <c r="F1056" s="166">
        <v>1</v>
      </c>
      <c r="G1056" s="166">
        <v>1</v>
      </c>
      <c r="H1056" s="166">
        <v>2</v>
      </c>
      <c r="I1056" s="170">
        <v>0</v>
      </c>
      <c r="J1056" s="170">
        <v>0</v>
      </c>
      <c r="K1056" s="170">
        <v>0</v>
      </c>
      <c r="L1056" s="170">
        <v>0</v>
      </c>
    </row>
    <row r="1057" spans="1:12" s="167" customFormat="1" ht="15.6" customHeight="1">
      <c r="A1057" s="420"/>
      <c r="B1057" s="421"/>
      <c r="C1057" s="164"/>
      <c r="D1057" s="169" t="s">
        <v>26</v>
      </c>
      <c r="E1057" s="166">
        <v>12</v>
      </c>
      <c r="F1057" s="166">
        <v>5</v>
      </c>
      <c r="G1057" s="166">
        <v>7</v>
      </c>
      <c r="H1057" s="166">
        <v>4</v>
      </c>
      <c r="I1057" s="166">
        <v>8</v>
      </c>
      <c r="J1057" s="166">
        <v>1</v>
      </c>
      <c r="K1057" s="166">
        <v>1</v>
      </c>
      <c r="L1057" s="170">
        <v>0</v>
      </c>
    </row>
    <row r="1058" spans="1:12" s="167" customFormat="1" ht="15.6" customHeight="1">
      <c r="A1058" s="420"/>
      <c r="B1058" s="421"/>
      <c r="C1058" s="164"/>
      <c r="D1058" s="169" t="s">
        <v>28</v>
      </c>
      <c r="E1058" s="166">
        <v>70</v>
      </c>
      <c r="F1058" s="166">
        <v>16</v>
      </c>
      <c r="G1058" s="166">
        <v>54</v>
      </c>
      <c r="H1058" s="166">
        <v>12</v>
      </c>
      <c r="I1058" s="166">
        <v>58</v>
      </c>
      <c r="J1058" s="166">
        <v>16</v>
      </c>
      <c r="K1058" s="166">
        <v>5</v>
      </c>
      <c r="L1058" s="166">
        <v>11</v>
      </c>
    </row>
    <row r="1059" spans="1:12" s="167" customFormat="1" ht="15.6" customHeight="1">
      <c r="A1059" s="420"/>
      <c r="B1059" s="421"/>
      <c r="C1059" s="164"/>
      <c r="D1059" s="169" t="s">
        <v>29</v>
      </c>
      <c r="E1059" s="166">
        <v>1</v>
      </c>
      <c r="F1059" s="170">
        <v>0</v>
      </c>
      <c r="G1059" s="166">
        <v>1</v>
      </c>
      <c r="H1059" s="166">
        <v>1</v>
      </c>
      <c r="I1059" s="170">
        <v>0</v>
      </c>
      <c r="J1059" s="170">
        <v>0</v>
      </c>
      <c r="K1059" s="170">
        <v>0</v>
      </c>
      <c r="L1059" s="170">
        <v>0</v>
      </c>
    </row>
    <row r="1060" spans="1:12" s="167" customFormat="1" ht="15.6" customHeight="1">
      <c r="A1060" s="420"/>
      <c r="B1060" s="421"/>
      <c r="C1060" s="164"/>
      <c r="D1060" s="169" t="s">
        <v>31</v>
      </c>
      <c r="E1060" s="166">
        <v>3</v>
      </c>
      <c r="F1060" s="166">
        <v>1</v>
      </c>
      <c r="G1060" s="166">
        <v>2</v>
      </c>
      <c r="H1060" s="166">
        <v>1</v>
      </c>
      <c r="I1060" s="166">
        <v>2</v>
      </c>
      <c r="J1060" s="166">
        <v>1</v>
      </c>
      <c r="K1060" s="170">
        <v>0</v>
      </c>
      <c r="L1060" s="166">
        <v>1</v>
      </c>
    </row>
    <row r="1061" spans="1:12" s="167" customFormat="1" ht="15.6" customHeight="1">
      <c r="A1061" s="420"/>
      <c r="B1061" s="421"/>
      <c r="C1061" s="164"/>
      <c r="D1061" s="169" t="s">
        <v>32</v>
      </c>
      <c r="E1061" s="166">
        <v>2</v>
      </c>
      <c r="F1061" s="166">
        <v>1</v>
      </c>
      <c r="G1061" s="166">
        <v>1</v>
      </c>
      <c r="H1061" s="166">
        <v>1</v>
      </c>
      <c r="I1061" s="166">
        <v>1</v>
      </c>
      <c r="J1061" s="170">
        <v>0</v>
      </c>
      <c r="K1061" s="170">
        <v>0</v>
      </c>
      <c r="L1061" s="170">
        <v>0</v>
      </c>
    </row>
    <row r="1062" spans="1:12" s="167" customFormat="1" ht="15.6" customHeight="1">
      <c r="A1062" s="420"/>
      <c r="B1062" s="421"/>
      <c r="C1062" s="164"/>
      <c r="D1062" s="169" t="s">
        <v>33</v>
      </c>
      <c r="E1062" s="166">
        <v>7</v>
      </c>
      <c r="F1062" s="166">
        <v>1</v>
      </c>
      <c r="G1062" s="166">
        <v>6</v>
      </c>
      <c r="H1062" s="166">
        <v>2</v>
      </c>
      <c r="I1062" s="166">
        <v>5</v>
      </c>
      <c r="J1062" s="166">
        <v>1</v>
      </c>
      <c r="K1062" s="170">
        <v>0</v>
      </c>
      <c r="L1062" s="166">
        <v>1</v>
      </c>
    </row>
    <row r="1063" spans="1:12" s="167" customFormat="1" ht="15.6" customHeight="1">
      <c r="A1063" s="420"/>
      <c r="B1063" s="421"/>
      <c r="C1063" s="164"/>
      <c r="D1063" s="169" t="s">
        <v>37</v>
      </c>
      <c r="E1063" s="166">
        <v>9</v>
      </c>
      <c r="F1063" s="166">
        <v>5</v>
      </c>
      <c r="G1063" s="166">
        <v>4</v>
      </c>
      <c r="H1063" s="166">
        <v>2</v>
      </c>
      <c r="I1063" s="166">
        <v>7</v>
      </c>
      <c r="J1063" s="166">
        <v>2</v>
      </c>
      <c r="K1063" s="170">
        <v>0</v>
      </c>
      <c r="L1063" s="166">
        <v>2</v>
      </c>
    </row>
    <row r="1064" spans="1:12" s="167" customFormat="1" ht="15.6" customHeight="1">
      <c r="A1064" s="420"/>
      <c r="B1064" s="421"/>
      <c r="C1064" s="164"/>
      <c r="D1064" s="169" t="s">
        <v>40</v>
      </c>
      <c r="E1064" s="166">
        <v>6</v>
      </c>
      <c r="F1064" s="166">
        <v>3</v>
      </c>
      <c r="G1064" s="166">
        <v>3</v>
      </c>
      <c r="H1064" s="166">
        <v>1</v>
      </c>
      <c r="I1064" s="166">
        <v>5</v>
      </c>
      <c r="J1064" s="170">
        <v>0</v>
      </c>
      <c r="K1064" s="170">
        <v>0</v>
      </c>
      <c r="L1064" s="170">
        <v>0</v>
      </c>
    </row>
    <row r="1065" spans="1:12" s="167" customFormat="1" ht="15.6" customHeight="1">
      <c r="A1065" s="420"/>
      <c r="B1065" s="421"/>
      <c r="C1065" s="164"/>
      <c r="D1065" s="169" t="s">
        <v>42</v>
      </c>
      <c r="E1065" s="166">
        <v>1</v>
      </c>
      <c r="F1065" s="170">
        <v>0</v>
      </c>
      <c r="G1065" s="166">
        <v>1</v>
      </c>
      <c r="H1065" s="166">
        <v>1</v>
      </c>
      <c r="I1065" s="170">
        <v>0</v>
      </c>
      <c r="J1065" s="170">
        <v>0</v>
      </c>
      <c r="K1065" s="170">
        <v>0</v>
      </c>
      <c r="L1065" s="170">
        <v>0</v>
      </c>
    </row>
    <row r="1066" spans="1:12" s="167" customFormat="1" ht="15.6" customHeight="1">
      <c r="A1066" s="422" t="s">
        <v>694</v>
      </c>
      <c r="B1066" s="423"/>
      <c r="C1066" s="164"/>
      <c r="D1066" s="165"/>
      <c r="E1066" s="166">
        <v>80</v>
      </c>
      <c r="F1066" s="166">
        <v>30</v>
      </c>
      <c r="G1066" s="166">
        <v>50</v>
      </c>
      <c r="H1066" s="166">
        <v>16</v>
      </c>
      <c r="I1066" s="166">
        <v>64</v>
      </c>
      <c r="J1066" s="166">
        <v>24</v>
      </c>
      <c r="K1066" s="166">
        <v>10</v>
      </c>
      <c r="L1066" s="166">
        <v>14</v>
      </c>
    </row>
    <row r="1067" spans="1:12" s="167" customFormat="1" ht="15.6" customHeight="1">
      <c r="A1067" s="420"/>
      <c r="B1067" s="421"/>
      <c r="C1067" s="168" t="s">
        <v>548</v>
      </c>
      <c r="D1067" s="169" t="s">
        <v>28</v>
      </c>
      <c r="E1067" s="166">
        <v>2</v>
      </c>
      <c r="F1067" s="166">
        <v>2</v>
      </c>
      <c r="G1067" s="170">
        <v>0</v>
      </c>
      <c r="H1067" s="166">
        <v>2</v>
      </c>
      <c r="I1067" s="170">
        <v>0</v>
      </c>
      <c r="J1067" s="166">
        <v>2</v>
      </c>
      <c r="K1067" s="166">
        <v>1</v>
      </c>
      <c r="L1067" s="166">
        <v>1</v>
      </c>
    </row>
    <row r="1068" spans="1:12" s="167" customFormat="1" ht="15.6" customHeight="1">
      <c r="A1068" s="420"/>
      <c r="B1068" s="421"/>
      <c r="C1068" s="164"/>
      <c r="D1068" s="169" t="s">
        <v>37</v>
      </c>
      <c r="E1068" s="170">
        <v>0</v>
      </c>
      <c r="F1068" s="170">
        <v>0</v>
      </c>
      <c r="G1068" s="170">
        <v>0</v>
      </c>
      <c r="H1068" s="170">
        <v>0</v>
      </c>
      <c r="I1068" s="170">
        <v>0</v>
      </c>
      <c r="J1068" s="166">
        <v>1</v>
      </c>
      <c r="K1068" s="166">
        <v>1</v>
      </c>
      <c r="L1068" s="170">
        <v>0</v>
      </c>
    </row>
    <row r="1069" spans="1:12" s="167" customFormat="1" ht="15.6" customHeight="1">
      <c r="A1069" s="420"/>
      <c r="B1069" s="421"/>
      <c r="C1069" s="168" t="s">
        <v>549</v>
      </c>
      <c r="D1069" s="169" t="s">
        <v>28</v>
      </c>
      <c r="E1069" s="166">
        <v>4</v>
      </c>
      <c r="F1069" s="170">
        <v>0</v>
      </c>
      <c r="G1069" s="166">
        <v>4</v>
      </c>
      <c r="H1069" s="166">
        <v>2</v>
      </c>
      <c r="I1069" s="166">
        <v>2</v>
      </c>
      <c r="J1069" s="166">
        <v>4</v>
      </c>
      <c r="K1069" s="166">
        <v>1</v>
      </c>
      <c r="L1069" s="166">
        <v>3</v>
      </c>
    </row>
    <row r="1070" spans="1:12" s="167" customFormat="1" ht="15.6" customHeight="1">
      <c r="A1070" s="420"/>
      <c r="B1070" s="421"/>
      <c r="C1070" s="168" t="s">
        <v>550</v>
      </c>
      <c r="D1070" s="169" t="s">
        <v>21</v>
      </c>
      <c r="E1070" s="166">
        <v>6</v>
      </c>
      <c r="F1070" s="166">
        <v>1</v>
      </c>
      <c r="G1070" s="166">
        <v>5</v>
      </c>
      <c r="H1070" s="166">
        <v>3</v>
      </c>
      <c r="I1070" s="166">
        <v>3</v>
      </c>
      <c r="J1070" s="170">
        <v>0</v>
      </c>
      <c r="K1070" s="170">
        <v>0</v>
      </c>
      <c r="L1070" s="170">
        <v>0</v>
      </c>
    </row>
    <row r="1071" spans="1:12" s="167" customFormat="1" ht="15.6" customHeight="1">
      <c r="A1071" s="420"/>
      <c r="B1071" s="421"/>
      <c r="C1071" s="164"/>
      <c r="D1071" s="169" t="s">
        <v>24</v>
      </c>
      <c r="E1071" s="166">
        <v>9</v>
      </c>
      <c r="F1071" s="166">
        <v>3</v>
      </c>
      <c r="G1071" s="166">
        <v>6</v>
      </c>
      <c r="H1071" s="166">
        <v>2</v>
      </c>
      <c r="I1071" s="166">
        <v>7</v>
      </c>
      <c r="J1071" s="166">
        <v>1</v>
      </c>
      <c r="K1071" s="170">
        <v>0</v>
      </c>
      <c r="L1071" s="166">
        <v>1</v>
      </c>
    </row>
    <row r="1072" spans="1:12" s="167" customFormat="1" ht="15.6" customHeight="1">
      <c r="A1072" s="420"/>
      <c r="B1072" s="421"/>
      <c r="C1072" s="164"/>
      <c r="D1072" s="169" t="s">
        <v>25</v>
      </c>
      <c r="E1072" s="166">
        <v>1</v>
      </c>
      <c r="F1072" s="170">
        <v>0</v>
      </c>
      <c r="G1072" s="166">
        <v>1</v>
      </c>
      <c r="H1072" s="170">
        <v>0</v>
      </c>
      <c r="I1072" s="166">
        <v>1</v>
      </c>
      <c r="J1072" s="166">
        <v>1</v>
      </c>
      <c r="K1072" s="166">
        <v>1</v>
      </c>
      <c r="L1072" s="170">
        <v>0</v>
      </c>
    </row>
    <row r="1073" spans="1:12" s="167" customFormat="1" ht="15.6" customHeight="1">
      <c r="A1073" s="420"/>
      <c r="B1073" s="421"/>
      <c r="C1073" s="164"/>
      <c r="D1073" s="169" t="s">
        <v>26</v>
      </c>
      <c r="E1073" s="166">
        <v>1</v>
      </c>
      <c r="F1073" s="170">
        <v>0</v>
      </c>
      <c r="G1073" s="166">
        <v>1</v>
      </c>
      <c r="H1073" s="170">
        <v>0</v>
      </c>
      <c r="I1073" s="166">
        <v>1</v>
      </c>
      <c r="J1073" s="166">
        <v>1</v>
      </c>
      <c r="K1073" s="166">
        <v>1</v>
      </c>
      <c r="L1073" s="170">
        <v>0</v>
      </c>
    </row>
    <row r="1074" spans="1:12" s="167" customFormat="1" ht="15.6" customHeight="1">
      <c r="A1074" s="420"/>
      <c r="B1074" s="421"/>
      <c r="C1074" s="164"/>
      <c r="D1074" s="169" t="s">
        <v>28</v>
      </c>
      <c r="E1074" s="166">
        <v>42</v>
      </c>
      <c r="F1074" s="166">
        <v>18</v>
      </c>
      <c r="G1074" s="166">
        <v>24</v>
      </c>
      <c r="H1074" s="166">
        <v>6</v>
      </c>
      <c r="I1074" s="166">
        <v>36</v>
      </c>
      <c r="J1074" s="166">
        <v>9</v>
      </c>
      <c r="K1074" s="166">
        <v>4</v>
      </c>
      <c r="L1074" s="166">
        <v>5</v>
      </c>
    </row>
    <row r="1075" spans="1:12" s="167" customFormat="1" ht="15.6" customHeight="1">
      <c r="A1075" s="420"/>
      <c r="B1075" s="421"/>
      <c r="C1075" s="164"/>
      <c r="D1075" s="169" t="s">
        <v>29</v>
      </c>
      <c r="E1075" s="166">
        <v>1</v>
      </c>
      <c r="F1075" s="170">
        <v>0</v>
      </c>
      <c r="G1075" s="166">
        <v>1</v>
      </c>
      <c r="H1075" s="170">
        <v>0</v>
      </c>
      <c r="I1075" s="166">
        <v>1</v>
      </c>
      <c r="J1075" s="170">
        <v>0</v>
      </c>
      <c r="K1075" s="170">
        <v>0</v>
      </c>
      <c r="L1075" s="170">
        <v>0</v>
      </c>
    </row>
    <row r="1076" spans="1:12" s="167" customFormat="1" ht="15.6" customHeight="1">
      <c r="A1076" s="420"/>
      <c r="B1076" s="421"/>
      <c r="C1076" s="164"/>
      <c r="D1076" s="169" t="s">
        <v>31</v>
      </c>
      <c r="E1076" s="166">
        <v>1</v>
      </c>
      <c r="F1076" s="170">
        <v>0</v>
      </c>
      <c r="G1076" s="166">
        <v>1</v>
      </c>
      <c r="H1076" s="170">
        <v>0</v>
      </c>
      <c r="I1076" s="166">
        <v>1</v>
      </c>
      <c r="J1076" s="166">
        <v>1</v>
      </c>
      <c r="K1076" s="170">
        <v>0</v>
      </c>
      <c r="L1076" s="166">
        <v>1</v>
      </c>
    </row>
    <row r="1077" spans="1:12" s="167" customFormat="1" ht="15.6" customHeight="1">
      <c r="A1077" s="420"/>
      <c r="B1077" s="421"/>
      <c r="C1077" s="164"/>
      <c r="D1077" s="169" t="s">
        <v>33</v>
      </c>
      <c r="E1077" s="170">
        <v>0</v>
      </c>
      <c r="F1077" s="170">
        <v>0</v>
      </c>
      <c r="G1077" s="170">
        <v>0</v>
      </c>
      <c r="H1077" s="170">
        <v>0</v>
      </c>
      <c r="I1077" s="170">
        <v>0</v>
      </c>
      <c r="J1077" s="166">
        <v>1</v>
      </c>
      <c r="K1077" s="170">
        <v>0</v>
      </c>
      <c r="L1077" s="166">
        <v>1</v>
      </c>
    </row>
    <row r="1078" spans="1:12" s="167" customFormat="1" ht="15.6" customHeight="1">
      <c r="A1078" s="420"/>
      <c r="B1078" s="421"/>
      <c r="C1078" s="164"/>
      <c r="D1078" s="169" t="s">
        <v>573</v>
      </c>
      <c r="E1078" s="166">
        <v>1</v>
      </c>
      <c r="F1078" s="170">
        <v>0</v>
      </c>
      <c r="G1078" s="166">
        <v>1</v>
      </c>
      <c r="H1078" s="170">
        <v>0</v>
      </c>
      <c r="I1078" s="166">
        <v>1</v>
      </c>
      <c r="J1078" s="170">
        <v>0</v>
      </c>
      <c r="K1078" s="170">
        <v>0</v>
      </c>
      <c r="L1078" s="170">
        <v>0</v>
      </c>
    </row>
    <row r="1079" spans="1:12" s="167" customFormat="1" ht="15.6" customHeight="1">
      <c r="A1079" s="420"/>
      <c r="B1079" s="421"/>
      <c r="C1079" s="164"/>
      <c r="D1079" s="169" t="s">
        <v>580</v>
      </c>
      <c r="E1079" s="166">
        <v>1</v>
      </c>
      <c r="F1079" s="166">
        <v>1</v>
      </c>
      <c r="G1079" s="170">
        <v>0</v>
      </c>
      <c r="H1079" s="170">
        <v>0</v>
      </c>
      <c r="I1079" s="166">
        <v>1</v>
      </c>
      <c r="J1079" s="170">
        <v>0</v>
      </c>
      <c r="K1079" s="170">
        <v>0</v>
      </c>
      <c r="L1079" s="170">
        <v>0</v>
      </c>
    </row>
    <row r="1080" spans="1:12" s="167" customFormat="1" ht="15.6" customHeight="1">
      <c r="A1080" s="420"/>
      <c r="B1080" s="421"/>
      <c r="C1080" s="164"/>
      <c r="D1080" s="169" t="s">
        <v>36</v>
      </c>
      <c r="E1080" s="166">
        <v>1</v>
      </c>
      <c r="F1080" s="166">
        <v>1</v>
      </c>
      <c r="G1080" s="170">
        <v>0</v>
      </c>
      <c r="H1080" s="170">
        <v>0</v>
      </c>
      <c r="I1080" s="166">
        <v>1</v>
      </c>
      <c r="J1080" s="170">
        <v>0</v>
      </c>
      <c r="K1080" s="170">
        <v>0</v>
      </c>
      <c r="L1080" s="170">
        <v>0</v>
      </c>
    </row>
    <row r="1081" spans="1:12" s="167" customFormat="1" ht="15.6" customHeight="1">
      <c r="A1081" s="420"/>
      <c r="B1081" s="421"/>
      <c r="C1081" s="164"/>
      <c r="D1081" s="169" t="s">
        <v>37</v>
      </c>
      <c r="E1081" s="166">
        <v>5</v>
      </c>
      <c r="F1081" s="166">
        <v>3</v>
      </c>
      <c r="G1081" s="166">
        <v>2</v>
      </c>
      <c r="H1081" s="170">
        <v>0</v>
      </c>
      <c r="I1081" s="166">
        <v>5</v>
      </c>
      <c r="J1081" s="166">
        <v>3</v>
      </c>
      <c r="K1081" s="166">
        <v>1</v>
      </c>
      <c r="L1081" s="166">
        <v>2</v>
      </c>
    </row>
    <row r="1082" spans="1:12" s="167" customFormat="1" ht="15.6" customHeight="1">
      <c r="A1082" s="420"/>
      <c r="B1082" s="421"/>
      <c r="C1082" s="164"/>
      <c r="D1082" s="169" t="s">
        <v>39</v>
      </c>
      <c r="E1082" s="166">
        <v>1</v>
      </c>
      <c r="F1082" s="170">
        <v>0</v>
      </c>
      <c r="G1082" s="166">
        <v>1</v>
      </c>
      <c r="H1082" s="166">
        <v>1</v>
      </c>
      <c r="I1082" s="170">
        <v>0</v>
      </c>
      <c r="J1082" s="170">
        <v>0</v>
      </c>
      <c r="K1082" s="170">
        <v>0</v>
      </c>
      <c r="L1082" s="170">
        <v>0</v>
      </c>
    </row>
    <row r="1083" spans="1:12" s="167" customFormat="1" ht="15.6" customHeight="1">
      <c r="A1083" s="420"/>
      <c r="B1083" s="421"/>
      <c r="C1083" s="164"/>
      <c r="D1083" s="169" t="s">
        <v>40</v>
      </c>
      <c r="E1083" s="166">
        <v>4</v>
      </c>
      <c r="F1083" s="166">
        <v>1</v>
      </c>
      <c r="G1083" s="166">
        <v>3</v>
      </c>
      <c r="H1083" s="170">
        <v>0</v>
      </c>
      <c r="I1083" s="166">
        <v>4</v>
      </c>
      <c r="J1083" s="170">
        <v>0</v>
      </c>
      <c r="K1083" s="170">
        <v>0</v>
      </c>
      <c r="L1083" s="170">
        <v>0</v>
      </c>
    </row>
    <row r="1084" spans="1:12" s="167" customFormat="1" ht="15.6" customHeight="1">
      <c r="A1084" s="422" t="s">
        <v>695</v>
      </c>
      <c r="B1084" s="423"/>
      <c r="C1084" s="164"/>
      <c r="D1084" s="165"/>
      <c r="E1084" s="166">
        <v>966</v>
      </c>
      <c r="F1084" s="166">
        <v>574</v>
      </c>
      <c r="G1084" s="166">
        <v>392</v>
      </c>
      <c r="H1084" s="166">
        <v>264</v>
      </c>
      <c r="I1084" s="166">
        <v>702</v>
      </c>
      <c r="J1084" s="166">
        <v>150</v>
      </c>
      <c r="K1084" s="166">
        <v>107</v>
      </c>
      <c r="L1084" s="166">
        <v>43</v>
      </c>
    </row>
    <row r="1085" spans="1:12" s="167" customFormat="1" ht="15.6" customHeight="1">
      <c r="A1085" s="420"/>
      <c r="B1085" s="421"/>
      <c r="C1085" s="168" t="s">
        <v>550</v>
      </c>
      <c r="D1085" s="169" t="s">
        <v>21</v>
      </c>
      <c r="E1085" s="166">
        <v>6</v>
      </c>
      <c r="F1085" s="166">
        <v>4</v>
      </c>
      <c r="G1085" s="166">
        <v>2</v>
      </c>
      <c r="H1085" s="166">
        <v>3</v>
      </c>
      <c r="I1085" s="166">
        <v>3</v>
      </c>
      <c r="J1085" s="166">
        <v>7</v>
      </c>
      <c r="K1085" s="166">
        <v>5</v>
      </c>
      <c r="L1085" s="166">
        <v>2</v>
      </c>
    </row>
    <row r="1086" spans="1:12" s="167" customFormat="1" ht="15.6" customHeight="1">
      <c r="A1086" s="420"/>
      <c r="B1086" s="421"/>
      <c r="C1086" s="164"/>
      <c r="D1086" s="169" t="s">
        <v>22</v>
      </c>
      <c r="E1086" s="166">
        <v>28</v>
      </c>
      <c r="F1086" s="166">
        <v>20</v>
      </c>
      <c r="G1086" s="166">
        <v>8</v>
      </c>
      <c r="H1086" s="166">
        <v>10</v>
      </c>
      <c r="I1086" s="166">
        <v>18</v>
      </c>
      <c r="J1086" s="170">
        <v>0</v>
      </c>
      <c r="K1086" s="170">
        <v>0</v>
      </c>
      <c r="L1086" s="170">
        <v>0</v>
      </c>
    </row>
    <row r="1087" spans="1:12" s="167" customFormat="1" ht="15.6" customHeight="1">
      <c r="A1087" s="420"/>
      <c r="B1087" s="421"/>
      <c r="C1087" s="164"/>
      <c r="D1087" s="169" t="s">
        <v>24</v>
      </c>
      <c r="E1087" s="166">
        <v>235</v>
      </c>
      <c r="F1087" s="166">
        <v>149</v>
      </c>
      <c r="G1087" s="166">
        <v>86</v>
      </c>
      <c r="H1087" s="166">
        <v>83</v>
      </c>
      <c r="I1087" s="166">
        <v>152</v>
      </c>
      <c r="J1087" s="166">
        <v>20</v>
      </c>
      <c r="K1087" s="166">
        <v>18</v>
      </c>
      <c r="L1087" s="166">
        <v>2</v>
      </c>
    </row>
    <row r="1088" spans="1:12" s="167" customFormat="1" ht="15.6" customHeight="1">
      <c r="A1088" s="420"/>
      <c r="B1088" s="421"/>
      <c r="C1088" s="164"/>
      <c r="D1088" s="169" t="s">
        <v>28</v>
      </c>
      <c r="E1088" s="166">
        <v>24</v>
      </c>
      <c r="F1088" s="166">
        <v>20</v>
      </c>
      <c r="G1088" s="166">
        <v>4</v>
      </c>
      <c r="H1088" s="166">
        <v>5</v>
      </c>
      <c r="I1088" s="166">
        <v>19</v>
      </c>
      <c r="J1088" s="166">
        <v>13</v>
      </c>
      <c r="K1088" s="166">
        <v>12</v>
      </c>
      <c r="L1088" s="166">
        <v>1</v>
      </c>
    </row>
    <row r="1089" spans="1:12" s="167" customFormat="1" ht="15.6" customHeight="1">
      <c r="A1089" s="420"/>
      <c r="B1089" s="421"/>
      <c r="C1089" s="164"/>
      <c r="D1089" s="169" t="s">
        <v>29</v>
      </c>
      <c r="E1089" s="166">
        <v>5</v>
      </c>
      <c r="F1089" s="166">
        <v>4</v>
      </c>
      <c r="G1089" s="166">
        <v>1</v>
      </c>
      <c r="H1089" s="170">
        <v>0</v>
      </c>
      <c r="I1089" s="166">
        <v>5</v>
      </c>
      <c r="J1089" s="170">
        <v>0</v>
      </c>
      <c r="K1089" s="170">
        <v>0</v>
      </c>
      <c r="L1089" s="170">
        <v>0</v>
      </c>
    </row>
    <row r="1090" spans="1:12" s="167" customFormat="1" ht="15.6" customHeight="1">
      <c r="A1090" s="420"/>
      <c r="B1090" s="421"/>
      <c r="C1090" s="164"/>
      <c r="D1090" s="169" t="s">
        <v>31</v>
      </c>
      <c r="E1090" s="166">
        <v>1</v>
      </c>
      <c r="F1090" s="166">
        <v>1</v>
      </c>
      <c r="G1090" s="170">
        <v>0</v>
      </c>
      <c r="H1090" s="170">
        <v>0</v>
      </c>
      <c r="I1090" s="166">
        <v>1</v>
      </c>
      <c r="J1090" s="170">
        <v>0</v>
      </c>
      <c r="K1090" s="170">
        <v>0</v>
      </c>
      <c r="L1090" s="170">
        <v>0</v>
      </c>
    </row>
    <row r="1091" spans="1:12" s="167" customFormat="1" ht="15.6" customHeight="1">
      <c r="A1091" s="420"/>
      <c r="B1091" s="421"/>
      <c r="C1091" s="164"/>
      <c r="D1091" s="169" t="s">
        <v>32</v>
      </c>
      <c r="E1091" s="166">
        <v>45</v>
      </c>
      <c r="F1091" s="166">
        <v>26</v>
      </c>
      <c r="G1091" s="166">
        <v>19</v>
      </c>
      <c r="H1091" s="166">
        <v>12</v>
      </c>
      <c r="I1091" s="166">
        <v>33</v>
      </c>
      <c r="J1091" s="170">
        <v>0</v>
      </c>
      <c r="K1091" s="170">
        <v>0</v>
      </c>
      <c r="L1091" s="170">
        <v>0</v>
      </c>
    </row>
    <row r="1092" spans="1:12" s="167" customFormat="1" ht="15.6" customHeight="1">
      <c r="A1092" s="420"/>
      <c r="B1092" s="421"/>
      <c r="C1092" s="164"/>
      <c r="D1092" s="169" t="s">
        <v>33</v>
      </c>
      <c r="E1092" s="166">
        <v>578</v>
      </c>
      <c r="F1092" s="166">
        <v>329</v>
      </c>
      <c r="G1092" s="166">
        <v>249</v>
      </c>
      <c r="H1092" s="166">
        <v>133</v>
      </c>
      <c r="I1092" s="166">
        <v>445</v>
      </c>
      <c r="J1092" s="166">
        <v>90</v>
      </c>
      <c r="K1092" s="166">
        <v>60</v>
      </c>
      <c r="L1092" s="166">
        <v>30</v>
      </c>
    </row>
    <row r="1093" spans="1:12" s="167" customFormat="1" ht="15.6" customHeight="1">
      <c r="A1093" s="420"/>
      <c r="B1093" s="421"/>
      <c r="C1093" s="168" t="s">
        <v>546</v>
      </c>
      <c r="D1093" s="169" t="s">
        <v>24</v>
      </c>
      <c r="E1093" s="166">
        <v>1</v>
      </c>
      <c r="F1093" s="170">
        <v>0</v>
      </c>
      <c r="G1093" s="166">
        <v>1</v>
      </c>
      <c r="H1093" s="170">
        <v>0</v>
      </c>
      <c r="I1093" s="166">
        <v>1</v>
      </c>
      <c r="J1093" s="166">
        <v>1</v>
      </c>
      <c r="K1093" s="170">
        <v>0</v>
      </c>
      <c r="L1093" s="166">
        <v>1</v>
      </c>
    </row>
    <row r="1094" spans="1:12" s="167" customFormat="1" ht="15.6" customHeight="1">
      <c r="A1094" s="420"/>
      <c r="B1094" s="421"/>
      <c r="C1094" s="164"/>
      <c r="D1094" s="169" t="s">
        <v>28</v>
      </c>
      <c r="E1094" s="170">
        <v>0</v>
      </c>
      <c r="F1094" s="170">
        <v>0</v>
      </c>
      <c r="G1094" s="170">
        <v>0</v>
      </c>
      <c r="H1094" s="170">
        <v>0</v>
      </c>
      <c r="I1094" s="170">
        <v>0</v>
      </c>
      <c r="J1094" s="166">
        <v>2</v>
      </c>
      <c r="K1094" s="166">
        <v>2</v>
      </c>
      <c r="L1094" s="170">
        <v>0</v>
      </c>
    </row>
    <row r="1095" spans="1:12" s="167" customFormat="1" ht="15.6" customHeight="1">
      <c r="A1095" s="420"/>
      <c r="B1095" s="421"/>
      <c r="C1095" s="164"/>
      <c r="D1095" s="169" t="s">
        <v>29</v>
      </c>
      <c r="E1095" s="166">
        <v>2</v>
      </c>
      <c r="F1095" s="166">
        <v>2</v>
      </c>
      <c r="G1095" s="170">
        <v>0</v>
      </c>
      <c r="H1095" s="170">
        <v>0</v>
      </c>
      <c r="I1095" s="166">
        <v>2</v>
      </c>
      <c r="J1095" s="170">
        <v>0</v>
      </c>
      <c r="K1095" s="170">
        <v>0</v>
      </c>
      <c r="L1095" s="170">
        <v>0</v>
      </c>
    </row>
    <row r="1096" spans="1:12" s="167" customFormat="1" ht="15.6" customHeight="1">
      <c r="A1096" s="420"/>
      <c r="B1096" s="421"/>
      <c r="C1096" s="164"/>
      <c r="D1096" s="169" t="s">
        <v>32</v>
      </c>
      <c r="E1096" s="166">
        <v>41</v>
      </c>
      <c r="F1096" s="166">
        <v>19</v>
      </c>
      <c r="G1096" s="166">
        <v>22</v>
      </c>
      <c r="H1096" s="166">
        <v>18</v>
      </c>
      <c r="I1096" s="166">
        <v>23</v>
      </c>
      <c r="J1096" s="166">
        <v>16</v>
      </c>
      <c r="K1096" s="166">
        <v>9</v>
      </c>
      <c r="L1096" s="166">
        <v>7</v>
      </c>
    </row>
    <row r="1097" spans="1:12" s="167" customFormat="1" ht="15.6" customHeight="1">
      <c r="A1097" s="420"/>
      <c r="B1097" s="421"/>
      <c r="C1097" s="164"/>
      <c r="D1097" s="169" t="s">
        <v>33</v>
      </c>
      <c r="E1097" s="170">
        <v>0</v>
      </c>
      <c r="F1097" s="170">
        <v>0</v>
      </c>
      <c r="G1097" s="170">
        <v>0</v>
      </c>
      <c r="H1097" s="170">
        <v>0</v>
      </c>
      <c r="I1097" s="170">
        <v>0</v>
      </c>
      <c r="J1097" s="166">
        <v>1</v>
      </c>
      <c r="K1097" s="166">
        <v>1</v>
      </c>
      <c r="L1097" s="170">
        <v>0</v>
      </c>
    </row>
    <row r="1098" spans="1:12" s="167" customFormat="1" ht="15.6" customHeight="1">
      <c r="A1098" s="422" t="s">
        <v>696</v>
      </c>
      <c r="B1098" s="423"/>
      <c r="C1098" s="164"/>
      <c r="D1098" s="165"/>
      <c r="E1098" s="166">
        <v>196</v>
      </c>
      <c r="F1098" s="166">
        <v>75</v>
      </c>
      <c r="G1098" s="166">
        <v>121</v>
      </c>
      <c r="H1098" s="166">
        <v>54</v>
      </c>
      <c r="I1098" s="166">
        <v>142</v>
      </c>
      <c r="J1098" s="166">
        <v>20</v>
      </c>
      <c r="K1098" s="166">
        <v>10</v>
      </c>
      <c r="L1098" s="166">
        <v>10</v>
      </c>
    </row>
    <row r="1099" spans="1:12" s="167" customFormat="1" ht="15.6" customHeight="1">
      <c r="A1099" s="420"/>
      <c r="B1099" s="421"/>
      <c r="C1099" s="168" t="s">
        <v>549</v>
      </c>
      <c r="D1099" s="169" t="s">
        <v>28</v>
      </c>
      <c r="E1099" s="166">
        <v>1</v>
      </c>
      <c r="F1099" s="166">
        <v>1</v>
      </c>
      <c r="G1099" s="170">
        <v>0</v>
      </c>
      <c r="H1099" s="166">
        <v>1</v>
      </c>
      <c r="I1099" s="170">
        <v>0</v>
      </c>
      <c r="J1099" s="170">
        <v>0</v>
      </c>
      <c r="K1099" s="170">
        <v>0</v>
      </c>
      <c r="L1099" s="170">
        <v>0</v>
      </c>
    </row>
    <row r="1100" spans="1:12" s="167" customFormat="1" ht="15.6" customHeight="1">
      <c r="A1100" s="420"/>
      <c r="B1100" s="421"/>
      <c r="C1100" s="168" t="s">
        <v>550</v>
      </c>
      <c r="D1100" s="169" t="s">
        <v>21</v>
      </c>
      <c r="E1100" s="166">
        <v>7</v>
      </c>
      <c r="F1100" s="166">
        <v>3</v>
      </c>
      <c r="G1100" s="166">
        <v>4</v>
      </c>
      <c r="H1100" s="166">
        <v>1</v>
      </c>
      <c r="I1100" s="166">
        <v>6</v>
      </c>
      <c r="J1100" s="170">
        <v>0</v>
      </c>
      <c r="K1100" s="170">
        <v>0</v>
      </c>
      <c r="L1100" s="170">
        <v>0</v>
      </c>
    </row>
    <row r="1101" spans="1:12" s="167" customFormat="1" ht="15.6" customHeight="1">
      <c r="A1101" s="420"/>
      <c r="B1101" s="421"/>
      <c r="C1101" s="164"/>
      <c r="D1101" s="169" t="s">
        <v>22</v>
      </c>
      <c r="E1101" s="166">
        <v>5</v>
      </c>
      <c r="F1101" s="170">
        <v>0</v>
      </c>
      <c r="G1101" s="166">
        <v>5</v>
      </c>
      <c r="H1101" s="166">
        <v>4</v>
      </c>
      <c r="I1101" s="166">
        <v>1</v>
      </c>
      <c r="J1101" s="170">
        <v>0</v>
      </c>
      <c r="K1101" s="170">
        <v>0</v>
      </c>
      <c r="L1101" s="170">
        <v>0</v>
      </c>
    </row>
    <row r="1102" spans="1:12" s="167" customFormat="1" ht="15.6" customHeight="1">
      <c r="A1102" s="420"/>
      <c r="B1102" s="421"/>
      <c r="C1102" s="164"/>
      <c r="D1102" s="169" t="s">
        <v>24</v>
      </c>
      <c r="E1102" s="166">
        <v>110</v>
      </c>
      <c r="F1102" s="166">
        <v>49</v>
      </c>
      <c r="G1102" s="166">
        <v>61</v>
      </c>
      <c r="H1102" s="166">
        <v>31</v>
      </c>
      <c r="I1102" s="166">
        <v>79</v>
      </c>
      <c r="J1102" s="166">
        <v>7</v>
      </c>
      <c r="K1102" s="166">
        <v>3</v>
      </c>
      <c r="L1102" s="166">
        <v>4</v>
      </c>
    </row>
    <row r="1103" spans="1:12" s="167" customFormat="1" ht="15.6" customHeight="1">
      <c r="A1103" s="420"/>
      <c r="B1103" s="421"/>
      <c r="C1103" s="164"/>
      <c r="D1103" s="169" t="s">
        <v>28</v>
      </c>
      <c r="E1103" s="166">
        <v>13</v>
      </c>
      <c r="F1103" s="166">
        <v>3</v>
      </c>
      <c r="G1103" s="166">
        <v>10</v>
      </c>
      <c r="H1103" s="166">
        <v>1</v>
      </c>
      <c r="I1103" s="166">
        <v>12</v>
      </c>
      <c r="J1103" s="166">
        <v>7</v>
      </c>
      <c r="K1103" s="166">
        <v>5</v>
      </c>
      <c r="L1103" s="166">
        <v>2</v>
      </c>
    </row>
    <row r="1104" spans="1:12" s="167" customFormat="1" ht="15.6" customHeight="1">
      <c r="A1104" s="420"/>
      <c r="B1104" s="421"/>
      <c r="C1104" s="164"/>
      <c r="D1104" s="169" t="s">
        <v>32</v>
      </c>
      <c r="E1104" s="166">
        <v>4</v>
      </c>
      <c r="F1104" s="166">
        <v>1</v>
      </c>
      <c r="G1104" s="166">
        <v>3</v>
      </c>
      <c r="H1104" s="170">
        <v>0</v>
      </c>
      <c r="I1104" s="166">
        <v>4</v>
      </c>
      <c r="J1104" s="170">
        <v>0</v>
      </c>
      <c r="K1104" s="170">
        <v>0</v>
      </c>
      <c r="L1104" s="170">
        <v>0</v>
      </c>
    </row>
    <row r="1105" spans="1:12" s="167" customFormat="1" ht="15.6" customHeight="1">
      <c r="A1105" s="420"/>
      <c r="B1105" s="421"/>
      <c r="C1105" s="164"/>
      <c r="D1105" s="169" t="s">
        <v>33</v>
      </c>
      <c r="E1105" s="166">
        <v>55</v>
      </c>
      <c r="F1105" s="166">
        <v>18</v>
      </c>
      <c r="G1105" s="166">
        <v>37</v>
      </c>
      <c r="H1105" s="166">
        <v>16</v>
      </c>
      <c r="I1105" s="166">
        <v>39</v>
      </c>
      <c r="J1105" s="166">
        <v>5</v>
      </c>
      <c r="K1105" s="166">
        <v>1</v>
      </c>
      <c r="L1105" s="166">
        <v>4</v>
      </c>
    </row>
    <row r="1106" spans="1:12" s="167" customFormat="1" ht="15.6" customHeight="1">
      <c r="A1106" s="420"/>
      <c r="B1106" s="421"/>
      <c r="C1106" s="164"/>
      <c r="D1106" s="169" t="s">
        <v>40</v>
      </c>
      <c r="E1106" s="170">
        <v>0</v>
      </c>
      <c r="F1106" s="170">
        <v>0</v>
      </c>
      <c r="G1106" s="170">
        <v>0</v>
      </c>
      <c r="H1106" s="170">
        <v>0</v>
      </c>
      <c r="I1106" s="170">
        <v>0</v>
      </c>
      <c r="J1106" s="166">
        <v>1</v>
      </c>
      <c r="K1106" s="166">
        <v>1</v>
      </c>
      <c r="L1106" s="170">
        <v>0</v>
      </c>
    </row>
    <row r="1107" spans="1:12" s="167" customFormat="1" ht="15.6" customHeight="1">
      <c r="A1107" s="420"/>
      <c r="B1107" s="421"/>
      <c r="C1107" s="168" t="s">
        <v>546</v>
      </c>
      <c r="D1107" s="169" t="s">
        <v>28</v>
      </c>
      <c r="E1107" s="166">
        <v>1</v>
      </c>
      <c r="F1107" s="170">
        <v>0</v>
      </c>
      <c r="G1107" s="166">
        <v>1</v>
      </c>
      <c r="H1107" s="170">
        <v>0</v>
      </c>
      <c r="I1107" s="166">
        <v>1</v>
      </c>
      <c r="J1107" s="170">
        <v>0</v>
      </c>
      <c r="K1107" s="170">
        <v>0</v>
      </c>
      <c r="L1107" s="170">
        <v>0</v>
      </c>
    </row>
    <row r="1108" spans="1:12" s="167" customFormat="1" ht="15.6" customHeight="1">
      <c r="A1108" s="422" t="s">
        <v>697</v>
      </c>
      <c r="B1108" s="423"/>
      <c r="C1108" s="164"/>
      <c r="D1108" s="165"/>
      <c r="E1108" s="166">
        <v>461</v>
      </c>
      <c r="F1108" s="166">
        <v>259</v>
      </c>
      <c r="G1108" s="166">
        <v>202</v>
      </c>
      <c r="H1108" s="166">
        <v>198</v>
      </c>
      <c r="I1108" s="166">
        <v>263</v>
      </c>
      <c r="J1108" s="166">
        <v>3</v>
      </c>
      <c r="K1108" s="166">
        <v>1</v>
      </c>
      <c r="L1108" s="166">
        <v>2</v>
      </c>
    </row>
    <row r="1109" spans="1:12" s="167" customFormat="1" ht="15.6" customHeight="1">
      <c r="A1109" s="420"/>
      <c r="B1109" s="421"/>
      <c r="C1109" s="168" t="s">
        <v>549</v>
      </c>
      <c r="D1109" s="169" t="s">
        <v>28</v>
      </c>
      <c r="E1109" s="166">
        <v>1</v>
      </c>
      <c r="F1109" s="170">
        <v>0</v>
      </c>
      <c r="G1109" s="166">
        <v>1</v>
      </c>
      <c r="H1109" s="170">
        <v>0</v>
      </c>
      <c r="I1109" s="166">
        <v>1</v>
      </c>
      <c r="J1109" s="170">
        <v>0</v>
      </c>
      <c r="K1109" s="170">
        <v>0</v>
      </c>
      <c r="L1109" s="170">
        <v>0</v>
      </c>
    </row>
    <row r="1110" spans="1:12" s="167" customFormat="1" ht="15.6" customHeight="1">
      <c r="A1110" s="420"/>
      <c r="B1110" s="421"/>
      <c r="C1110" s="168" t="s">
        <v>550</v>
      </c>
      <c r="D1110" s="169" t="s">
        <v>21</v>
      </c>
      <c r="E1110" s="166">
        <v>52</v>
      </c>
      <c r="F1110" s="166">
        <v>24</v>
      </c>
      <c r="G1110" s="166">
        <v>28</v>
      </c>
      <c r="H1110" s="166">
        <v>49</v>
      </c>
      <c r="I1110" s="166">
        <v>3</v>
      </c>
      <c r="J1110" s="170">
        <v>0</v>
      </c>
      <c r="K1110" s="170">
        <v>0</v>
      </c>
      <c r="L1110" s="170">
        <v>0</v>
      </c>
    </row>
    <row r="1111" spans="1:12" s="167" customFormat="1" ht="15.6" customHeight="1">
      <c r="A1111" s="420"/>
      <c r="B1111" s="421"/>
      <c r="C1111" s="164"/>
      <c r="D1111" s="169" t="s">
        <v>22</v>
      </c>
      <c r="E1111" s="166">
        <v>4</v>
      </c>
      <c r="F1111" s="166">
        <v>2</v>
      </c>
      <c r="G1111" s="166">
        <v>2</v>
      </c>
      <c r="H1111" s="170">
        <v>0</v>
      </c>
      <c r="I1111" s="166">
        <v>4</v>
      </c>
      <c r="J1111" s="170">
        <v>0</v>
      </c>
      <c r="K1111" s="170">
        <v>0</v>
      </c>
      <c r="L1111" s="170">
        <v>0</v>
      </c>
    </row>
    <row r="1112" spans="1:12" s="167" customFormat="1" ht="15.6" customHeight="1">
      <c r="A1112" s="420"/>
      <c r="B1112" s="421"/>
      <c r="C1112" s="164"/>
      <c r="D1112" s="169" t="s">
        <v>24</v>
      </c>
      <c r="E1112" s="166">
        <v>160</v>
      </c>
      <c r="F1112" s="166">
        <v>82</v>
      </c>
      <c r="G1112" s="166">
        <v>78</v>
      </c>
      <c r="H1112" s="166">
        <v>78</v>
      </c>
      <c r="I1112" s="166">
        <v>82</v>
      </c>
      <c r="J1112" s="166">
        <v>1</v>
      </c>
      <c r="K1112" s="170">
        <v>0</v>
      </c>
      <c r="L1112" s="166">
        <v>1</v>
      </c>
    </row>
    <row r="1113" spans="1:12" s="167" customFormat="1" ht="15.6" customHeight="1">
      <c r="A1113" s="420"/>
      <c r="B1113" s="421"/>
      <c r="C1113" s="164"/>
      <c r="D1113" s="169" t="s">
        <v>28</v>
      </c>
      <c r="E1113" s="166">
        <v>40</v>
      </c>
      <c r="F1113" s="166">
        <v>38</v>
      </c>
      <c r="G1113" s="166">
        <v>2</v>
      </c>
      <c r="H1113" s="166">
        <v>4</v>
      </c>
      <c r="I1113" s="166">
        <v>36</v>
      </c>
      <c r="J1113" s="166">
        <v>2</v>
      </c>
      <c r="K1113" s="166">
        <v>1</v>
      </c>
      <c r="L1113" s="166">
        <v>1</v>
      </c>
    </row>
    <row r="1114" spans="1:12" s="167" customFormat="1" ht="15.6" customHeight="1">
      <c r="A1114" s="420"/>
      <c r="B1114" s="421"/>
      <c r="C1114" s="164"/>
      <c r="D1114" s="169" t="s">
        <v>29</v>
      </c>
      <c r="E1114" s="166">
        <v>67</v>
      </c>
      <c r="F1114" s="166">
        <v>40</v>
      </c>
      <c r="G1114" s="166">
        <v>27</v>
      </c>
      <c r="H1114" s="166">
        <v>26</v>
      </c>
      <c r="I1114" s="166">
        <v>41</v>
      </c>
      <c r="J1114" s="170">
        <v>0</v>
      </c>
      <c r="K1114" s="170">
        <v>0</v>
      </c>
      <c r="L1114" s="170">
        <v>0</v>
      </c>
    </row>
    <row r="1115" spans="1:12" s="167" customFormat="1" ht="15.6" customHeight="1">
      <c r="A1115" s="420"/>
      <c r="B1115" s="421"/>
      <c r="C1115" s="164"/>
      <c r="D1115" s="169" t="s">
        <v>32</v>
      </c>
      <c r="E1115" s="166">
        <v>12</v>
      </c>
      <c r="F1115" s="166">
        <v>9</v>
      </c>
      <c r="G1115" s="166">
        <v>3</v>
      </c>
      <c r="H1115" s="166">
        <v>1</v>
      </c>
      <c r="I1115" s="166">
        <v>11</v>
      </c>
      <c r="J1115" s="170">
        <v>0</v>
      </c>
      <c r="K1115" s="170">
        <v>0</v>
      </c>
      <c r="L1115" s="170">
        <v>0</v>
      </c>
    </row>
    <row r="1116" spans="1:12" s="167" customFormat="1" ht="15.6" customHeight="1">
      <c r="A1116" s="420"/>
      <c r="B1116" s="421"/>
      <c r="C1116" s="164"/>
      <c r="D1116" s="169" t="s">
        <v>33</v>
      </c>
      <c r="E1116" s="166">
        <v>124</v>
      </c>
      <c r="F1116" s="166">
        <v>63</v>
      </c>
      <c r="G1116" s="166">
        <v>61</v>
      </c>
      <c r="H1116" s="166">
        <v>40</v>
      </c>
      <c r="I1116" s="166">
        <v>84</v>
      </c>
      <c r="J1116" s="170">
        <v>0</v>
      </c>
      <c r="K1116" s="170">
        <v>0</v>
      </c>
      <c r="L1116" s="170">
        <v>0</v>
      </c>
    </row>
    <row r="1117" spans="1:12" s="167" customFormat="1" ht="15.6" customHeight="1">
      <c r="A1117" s="420"/>
      <c r="B1117" s="421"/>
      <c r="C1117" s="164"/>
      <c r="D1117" s="169" t="s">
        <v>559</v>
      </c>
      <c r="E1117" s="166">
        <v>1</v>
      </c>
      <c r="F1117" s="166">
        <v>1</v>
      </c>
      <c r="G1117" s="170">
        <v>0</v>
      </c>
      <c r="H1117" s="170">
        <v>0</v>
      </c>
      <c r="I1117" s="166">
        <v>1</v>
      </c>
      <c r="J1117" s="170">
        <v>0</v>
      </c>
      <c r="K1117" s="170">
        <v>0</v>
      </c>
      <c r="L1117" s="170">
        <v>0</v>
      </c>
    </row>
    <row r="1118" spans="1:12" s="167" customFormat="1" ht="15.6" customHeight="1">
      <c r="A1118" s="422" t="s">
        <v>698</v>
      </c>
      <c r="B1118" s="423"/>
      <c r="C1118" s="164"/>
      <c r="D1118" s="165"/>
      <c r="E1118" s="166">
        <v>34</v>
      </c>
      <c r="F1118" s="166">
        <v>24</v>
      </c>
      <c r="G1118" s="166">
        <v>10</v>
      </c>
      <c r="H1118" s="166">
        <v>3</v>
      </c>
      <c r="I1118" s="166">
        <v>31</v>
      </c>
      <c r="J1118" s="166">
        <v>17</v>
      </c>
      <c r="K1118" s="166">
        <v>8</v>
      </c>
      <c r="L1118" s="166">
        <v>9</v>
      </c>
    </row>
    <row r="1119" spans="1:12" s="167" customFormat="1" ht="15.6" customHeight="1">
      <c r="A1119" s="420"/>
      <c r="B1119" s="421"/>
      <c r="C1119" s="168" t="s">
        <v>549</v>
      </c>
      <c r="D1119" s="169" t="s">
        <v>24</v>
      </c>
      <c r="E1119" s="166">
        <v>1</v>
      </c>
      <c r="F1119" s="170">
        <v>0</v>
      </c>
      <c r="G1119" s="166">
        <v>1</v>
      </c>
      <c r="H1119" s="170">
        <v>0</v>
      </c>
      <c r="I1119" s="166">
        <v>1</v>
      </c>
      <c r="J1119" s="170">
        <v>0</v>
      </c>
      <c r="K1119" s="170">
        <v>0</v>
      </c>
      <c r="L1119" s="170">
        <v>0</v>
      </c>
    </row>
    <row r="1120" spans="1:12" s="167" customFormat="1" ht="15.6" customHeight="1">
      <c r="A1120" s="420"/>
      <c r="B1120" s="421"/>
      <c r="C1120" s="164"/>
      <c r="D1120" s="169" t="s">
        <v>28</v>
      </c>
      <c r="E1120" s="166">
        <v>2</v>
      </c>
      <c r="F1120" s="166">
        <v>2</v>
      </c>
      <c r="G1120" s="170">
        <v>0</v>
      </c>
      <c r="H1120" s="170">
        <v>0</v>
      </c>
      <c r="I1120" s="166">
        <v>2</v>
      </c>
      <c r="J1120" s="170">
        <v>0</v>
      </c>
      <c r="K1120" s="170">
        <v>0</v>
      </c>
      <c r="L1120" s="170">
        <v>0</v>
      </c>
    </row>
    <row r="1121" spans="1:12" s="167" customFormat="1" ht="15.6" customHeight="1">
      <c r="A1121" s="420"/>
      <c r="B1121" s="421"/>
      <c r="C1121" s="168" t="s">
        <v>550</v>
      </c>
      <c r="D1121" s="169" t="s">
        <v>24</v>
      </c>
      <c r="E1121" s="166">
        <v>6</v>
      </c>
      <c r="F1121" s="166">
        <v>3</v>
      </c>
      <c r="G1121" s="166">
        <v>3</v>
      </c>
      <c r="H1121" s="166">
        <v>1</v>
      </c>
      <c r="I1121" s="166">
        <v>5</v>
      </c>
      <c r="J1121" s="166">
        <v>1</v>
      </c>
      <c r="K1121" s="166">
        <v>1</v>
      </c>
      <c r="L1121" s="170">
        <v>0</v>
      </c>
    </row>
    <row r="1122" spans="1:12" s="167" customFormat="1" ht="15.6" customHeight="1">
      <c r="A1122" s="420"/>
      <c r="B1122" s="421"/>
      <c r="C1122" s="164"/>
      <c r="D1122" s="169" t="s">
        <v>25</v>
      </c>
      <c r="E1122" s="166">
        <v>1</v>
      </c>
      <c r="F1122" s="166">
        <v>1</v>
      </c>
      <c r="G1122" s="170">
        <v>0</v>
      </c>
      <c r="H1122" s="170">
        <v>0</v>
      </c>
      <c r="I1122" s="166">
        <v>1</v>
      </c>
      <c r="J1122" s="170">
        <v>0</v>
      </c>
      <c r="K1122" s="170">
        <v>0</v>
      </c>
      <c r="L1122" s="170">
        <v>0</v>
      </c>
    </row>
    <row r="1123" spans="1:12" s="167" customFormat="1" ht="15.6" customHeight="1">
      <c r="A1123" s="420"/>
      <c r="B1123" s="421"/>
      <c r="C1123" s="164"/>
      <c r="D1123" s="169" t="s">
        <v>28</v>
      </c>
      <c r="E1123" s="166">
        <v>23</v>
      </c>
      <c r="F1123" s="166">
        <v>18</v>
      </c>
      <c r="G1123" s="166">
        <v>5</v>
      </c>
      <c r="H1123" s="166">
        <v>1</v>
      </c>
      <c r="I1123" s="166">
        <v>22</v>
      </c>
      <c r="J1123" s="166">
        <v>16</v>
      </c>
      <c r="K1123" s="166">
        <v>7</v>
      </c>
      <c r="L1123" s="166">
        <v>9</v>
      </c>
    </row>
    <row r="1124" spans="1:12" s="167" customFormat="1" ht="15.6" customHeight="1">
      <c r="A1124" s="420"/>
      <c r="B1124" s="421"/>
      <c r="C1124" s="164"/>
      <c r="D1124" s="169" t="s">
        <v>33</v>
      </c>
      <c r="E1124" s="166">
        <v>1</v>
      </c>
      <c r="F1124" s="170">
        <v>0</v>
      </c>
      <c r="G1124" s="166">
        <v>1</v>
      </c>
      <c r="H1124" s="166">
        <v>1</v>
      </c>
      <c r="I1124" s="170">
        <v>0</v>
      </c>
      <c r="J1124" s="170">
        <v>0</v>
      </c>
      <c r="K1124" s="170">
        <v>0</v>
      </c>
      <c r="L1124" s="170">
        <v>0</v>
      </c>
    </row>
    <row r="1125" spans="1:12" s="167" customFormat="1" ht="15.6" customHeight="1">
      <c r="A1125" s="422" t="s">
        <v>699</v>
      </c>
      <c r="B1125" s="423"/>
      <c r="C1125" s="164"/>
      <c r="D1125" s="165"/>
      <c r="E1125" s="166">
        <v>455</v>
      </c>
      <c r="F1125" s="166">
        <v>176</v>
      </c>
      <c r="G1125" s="166">
        <v>279</v>
      </c>
      <c r="H1125" s="166">
        <v>164</v>
      </c>
      <c r="I1125" s="166">
        <v>291</v>
      </c>
      <c r="J1125" s="166">
        <v>77</v>
      </c>
      <c r="K1125" s="166">
        <v>36</v>
      </c>
      <c r="L1125" s="166">
        <v>41</v>
      </c>
    </row>
    <row r="1126" spans="1:12" s="167" customFormat="1" ht="15.6" customHeight="1">
      <c r="A1126" s="420"/>
      <c r="B1126" s="421"/>
      <c r="C1126" s="168" t="s">
        <v>549</v>
      </c>
      <c r="D1126" s="169" t="s">
        <v>28</v>
      </c>
      <c r="E1126" s="166">
        <v>2</v>
      </c>
      <c r="F1126" s="170">
        <v>0</v>
      </c>
      <c r="G1126" s="166">
        <v>2</v>
      </c>
      <c r="H1126" s="170">
        <v>0</v>
      </c>
      <c r="I1126" s="166">
        <v>2</v>
      </c>
      <c r="J1126" s="170">
        <v>0</v>
      </c>
      <c r="K1126" s="170">
        <v>0</v>
      </c>
      <c r="L1126" s="170">
        <v>0</v>
      </c>
    </row>
    <row r="1127" spans="1:12" s="167" customFormat="1" ht="15.6" customHeight="1">
      <c r="A1127" s="420"/>
      <c r="B1127" s="421"/>
      <c r="C1127" s="168" t="s">
        <v>550</v>
      </c>
      <c r="D1127" s="169" t="s">
        <v>21</v>
      </c>
      <c r="E1127" s="166">
        <v>7</v>
      </c>
      <c r="F1127" s="166">
        <v>3</v>
      </c>
      <c r="G1127" s="166">
        <v>4</v>
      </c>
      <c r="H1127" s="166">
        <v>5</v>
      </c>
      <c r="I1127" s="166">
        <v>2</v>
      </c>
      <c r="J1127" s="170">
        <v>0</v>
      </c>
      <c r="K1127" s="170">
        <v>0</v>
      </c>
      <c r="L1127" s="170">
        <v>0</v>
      </c>
    </row>
    <row r="1128" spans="1:12" s="167" customFormat="1" ht="15.6" customHeight="1">
      <c r="A1128" s="420"/>
      <c r="B1128" s="421"/>
      <c r="C1128" s="164"/>
      <c r="D1128" s="169" t="s">
        <v>22</v>
      </c>
      <c r="E1128" s="166">
        <v>10</v>
      </c>
      <c r="F1128" s="166">
        <v>3</v>
      </c>
      <c r="G1128" s="166">
        <v>7</v>
      </c>
      <c r="H1128" s="166">
        <v>6</v>
      </c>
      <c r="I1128" s="166">
        <v>4</v>
      </c>
      <c r="J1128" s="170">
        <v>0</v>
      </c>
      <c r="K1128" s="170">
        <v>0</v>
      </c>
      <c r="L1128" s="170">
        <v>0</v>
      </c>
    </row>
    <row r="1129" spans="1:12" s="167" customFormat="1" ht="15.6" customHeight="1">
      <c r="A1129" s="420"/>
      <c r="B1129" s="421"/>
      <c r="C1129" s="164"/>
      <c r="D1129" s="169" t="s">
        <v>24</v>
      </c>
      <c r="E1129" s="166">
        <v>141</v>
      </c>
      <c r="F1129" s="166">
        <v>45</v>
      </c>
      <c r="G1129" s="166">
        <v>96</v>
      </c>
      <c r="H1129" s="166">
        <v>73</v>
      </c>
      <c r="I1129" s="166">
        <v>68</v>
      </c>
      <c r="J1129" s="166">
        <v>4</v>
      </c>
      <c r="K1129" s="170">
        <v>0</v>
      </c>
      <c r="L1129" s="166">
        <v>4</v>
      </c>
    </row>
    <row r="1130" spans="1:12" s="167" customFormat="1" ht="15.6" customHeight="1">
      <c r="A1130" s="420"/>
      <c r="B1130" s="421"/>
      <c r="C1130" s="164"/>
      <c r="D1130" s="169" t="s">
        <v>28</v>
      </c>
      <c r="E1130" s="166">
        <v>178</v>
      </c>
      <c r="F1130" s="166">
        <v>86</v>
      </c>
      <c r="G1130" s="166">
        <v>92</v>
      </c>
      <c r="H1130" s="166">
        <v>23</v>
      </c>
      <c r="I1130" s="166">
        <v>155</v>
      </c>
      <c r="J1130" s="166">
        <v>58</v>
      </c>
      <c r="K1130" s="166">
        <v>29</v>
      </c>
      <c r="L1130" s="166">
        <v>29</v>
      </c>
    </row>
    <row r="1131" spans="1:12" s="167" customFormat="1" ht="15.6" customHeight="1">
      <c r="A1131" s="420"/>
      <c r="B1131" s="421"/>
      <c r="C1131" s="164"/>
      <c r="D1131" s="169" t="s">
        <v>29</v>
      </c>
      <c r="E1131" s="166">
        <v>13</v>
      </c>
      <c r="F1131" s="166">
        <v>3</v>
      </c>
      <c r="G1131" s="166">
        <v>10</v>
      </c>
      <c r="H1131" s="166">
        <v>3</v>
      </c>
      <c r="I1131" s="166">
        <v>10</v>
      </c>
      <c r="J1131" s="170">
        <v>0</v>
      </c>
      <c r="K1131" s="170">
        <v>0</v>
      </c>
      <c r="L1131" s="170">
        <v>0</v>
      </c>
    </row>
    <row r="1132" spans="1:12" s="167" customFormat="1" ht="15.6" customHeight="1">
      <c r="A1132" s="420"/>
      <c r="B1132" s="421"/>
      <c r="C1132" s="164"/>
      <c r="D1132" s="169" t="s">
        <v>32</v>
      </c>
      <c r="E1132" s="166">
        <v>13</v>
      </c>
      <c r="F1132" s="166">
        <v>4</v>
      </c>
      <c r="G1132" s="166">
        <v>9</v>
      </c>
      <c r="H1132" s="166">
        <v>6</v>
      </c>
      <c r="I1132" s="166">
        <v>7</v>
      </c>
      <c r="J1132" s="170">
        <v>0</v>
      </c>
      <c r="K1132" s="170">
        <v>0</v>
      </c>
      <c r="L1132" s="170">
        <v>0</v>
      </c>
    </row>
    <row r="1133" spans="1:12" s="167" customFormat="1" ht="15.6" customHeight="1">
      <c r="A1133" s="420"/>
      <c r="B1133" s="421"/>
      <c r="C1133" s="164"/>
      <c r="D1133" s="169" t="s">
        <v>33</v>
      </c>
      <c r="E1133" s="166">
        <v>46</v>
      </c>
      <c r="F1133" s="166">
        <v>17</v>
      </c>
      <c r="G1133" s="166">
        <v>29</v>
      </c>
      <c r="H1133" s="166">
        <v>28</v>
      </c>
      <c r="I1133" s="166">
        <v>18</v>
      </c>
      <c r="J1133" s="166">
        <v>1</v>
      </c>
      <c r="K1133" s="170">
        <v>0</v>
      </c>
      <c r="L1133" s="166">
        <v>1</v>
      </c>
    </row>
    <row r="1134" spans="1:12" s="167" customFormat="1" ht="15.6" customHeight="1">
      <c r="A1134" s="420"/>
      <c r="B1134" s="421"/>
      <c r="C1134" s="164"/>
      <c r="D1134" s="169" t="s">
        <v>559</v>
      </c>
      <c r="E1134" s="170">
        <v>0</v>
      </c>
      <c r="F1134" s="170">
        <v>0</v>
      </c>
      <c r="G1134" s="170">
        <v>0</v>
      </c>
      <c r="H1134" s="170">
        <v>0</v>
      </c>
      <c r="I1134" s="170">
        <v>0</v>
      </c>
      <c r="J1134" s="166">
        <v>1</v>
      </c>
      <c r="K1134" s="166">
        <v>1</v>
      </c>
      <c r="L1134" s="170">
        <v>0</v>
      </c>
    </row>
    <row r="1135" spans="1:12" s="167" customFormat="1" ht="15.6" customHeight="1">
      <c r="A1135" s="420"/>
      <c r="B1135" s="421"/>
      <c r="C1135" s="168" t="s">
        <v>546</v>
      </c>
      <c r="D1135" s="169" t="s">
        <v>24</v>
      </c>
      <c r="E1135" s="166">
        <v>2</v>
      </c>
      <c r="F1135" s="170">
        <v>0</v>
      </c>
      <c r="G1135" s="166">
        <v>2</v>
      </c>
      <c r="H1135" s="170">
        <v>0</v>
      </c>
      <c r="I1135" s="166">
        <v>2</v>
      </c>
      <c r="J1135" s="166">
        <v>6</v>
      </c>
      <c r="K1135" s="166">
        <v>3</v>
      </c>
      <c r="L1135" s="166">
        <v>3</v>
      </c>
    </row>
    <row r="1136" spans="1:12" s="167" customFormat="1" ht="15.6" customHeight="1">
      <c r="A1136" s="420"/>
      <c r="B1136" s="421"/>
      <c r="C1136" s="164"/>
      <c r="D1136" s="169" t="s">
        <v>28</v>
      </c>
      <c r="E1136" s="170">
        <v>0</v>
      </c>
      <c r="F1136" s="170">
        <v>0</v>
      </c>
      <c r="G1136" s="170">
        <v>0</v>
      </c>
      <c r="H1136" s="170">
        <v>0</v>
      </c>
      <c r="I1136" s="170">
        <v>0</v>
      </c>
      <c r="J1136" s="166">
        <v>3</v>
      </c>
      <c r="K1136" s="166">
        <v>2</v>
      </c>
      <c r="L1136" s="166">
        <v>1</v>
      </c>
    </row>
    <row r="1137" spans="1:12" s="167" customFormat="1" ht="15.6" customHeight="1">
      <c r="A1137" s="420"/>
      <c r="B1137" s="421"/>
      <c r="C1137" s="164"/>
      <c r="D1137" s="169" t="s">
        <v>29</v>
      </c>
      <c r="E1137" s="170">
        <v>0</v>
      </c>
      <c r="F1137" s="170">
        <v>0</v>
      </c>
      <c r="G1137" s="170">
        <v>0</v>
      </c>
      <c r="H1137" s="170">
        <v>0</v>
      </c>
      <c r="I1137" s="170">
        <v>0</v>
      </c>
      <c r="J1137" s="166">
        <v>3</v>
      </c>
      <c r="K1137" s="166">
        <v>1</v>
      </c>
      <c r="L1137" s="166">
        <v>2</v>
      </c>
    </row>
    <row r="1138" spans="1:12" s="167" customFormat="1" ht="15.6" customHeight="1">
      <c r="A1138" s="420"/>
      <c r="B1138" s="421"/>
      <c r="C1138" s="164"/>
      <c r="D1138" s="169" t="s">
        <v>32</v>
      </c>
      <c r="E1138" s="166">
        <v>43</v>
      </c>
      <c r="F1138" s="166">
        <v>15</v>
      </c>
      <c r="G1138" s="166">
        <v>28</v>
      </c>
      <c r="H1138" s="166">
        <v>20</v>
      </c>
      <c r="I1138" s="166">
        <v>23</v>
      </c>
      <c r="J1138" s="170">
        <v>0</v>
      </c>
      <c r="K1138" s="170">
        <v>0</v>
      </c>
      <c r="L1138" s="170">
        <v>0</v>
      </c>
    </row>
    <row r="1139" spans="1:12" s="167" customFormat="1" ht="15.6" customHeight="1">
      <c r="A1139" s="420"/>
      <c r="B1139" s="421"/>
      <c r="C1139" s="164"/>
      <c r="D1139" s="169" t="s">
        <v>33</v>
      </c>
      <c r="E1139" s="170">
        <v>0</v>
      </c>
      <c r="F1139" s="170">
        <v>0</v>
      </c>
      <c r="G1139" s="170">
        <v>0</v>
      </c>
      <c r="H1139" s="170">
        <v>0</v>
      </c>
      <c r="I1139" s="170">
        <v>0</v>
      </c>
      <c r="J1139" s="166">
        <v>1</v>
      </c>
      <c r="K1139" s="170">
        <v>0</v>
      </c>
      <c r="L1139" s="166">
        <v>1</v>
      </c>
    </row>
    <row r="1140" spans="1:12" s="167" customFormat="1" ht="15.6" customHeight="1">
      <c r="A1140" s="422" t="s">
        <v>700</v>
      </c>
      <c r="B1140" s="423"/>
      <c r="C1140" s="164"/>
      <c r="D1140" s="165"/>
      <c r="E1140" s="166">
        <v>191</v>
      </c>
      <c r="F1140" s="166">
        <v>73</v>
      </c>
      <c r="G1140" s="166">
        <v>118</v>
      </c>
      <c r="H1140" s="166">
        <v>31</v>
      </c>
      <c r="I1140" s="166">
        <v>160</v>
      </c>
      <c r="J1140" s="166">
        <v>38</v>
      </c>
      <c r="K1140" s="166">
        <v>13</v>
      </c>
      <c r="L1140" s="166">
        <v>25</v>
      </c>
    </row>
    <row r="1141" spans="1:12" s="167" customFormat="1" ht="15.6" customHeight="1">
      <c r="A1141" s="420"/>
      <c r="B1141" s="421"/>
      <c r="C1141" s="168" t="s">
        <v>548</v>
      </c>
      <c r="D1141" s="169" t="s">
        <v>28</v>
      </c>
      <c r="E1141" s="166">
        <v>4</v>
      </c>
      <c r="F1141" s="166">
        <v>3</v>
      </c>
      <c r="G1141" s="166">
        <v>1</v>
      </c>
      <c r="H1141" s="170">
        <v>0</v>
      </c>
      <c r="I1141" s="166">
        <v>4</v>
      </c>
      <c r="J1141" s="170">
        <v>0</v>
      </c>
      <c r="K1141" s="170">
        <v>0</v>
      </c>
      <c r="L1141" s="170">
        <v>0</v>
      </c>
    </row>
    <row r="1142" spans="1:12" s="167" customFormat="1" ht="15.6" customHeight="1">
      <c r="A1142" s="420"/>
      <c r="B1142" s="421"/>
      <c r="C1142" s="164"/>
      <c r="D1142" s="169" t="s">
        <v>37</v>
      </c>
      <c r="E1142" s="166">
        <v>1</v>
      </c>
      <c r="F1142" s="166">
        <v>1</v>
      </c>
      <c r="G1142" s="170">
        <v>0</v>
      </c>
      <c r="H1142" s="166">
        <v>1</v>
      </c>
      <c r="I1142" s="170">
        <v>0</v>
      </c>
      <c r="J1142" s="170">
        <v>0</v>
      </c>
      <c r="K1142" s="170">
        <v>0</v>
      </c>
      <c r="L1142" s="170">
        <v>0</v>
      </c>
    </row>
    <row r="1143" spans="1:12" s="167" customFormat="1" ht="15.6" customHeight="1">
      <c r="A1143" s="420"/>
      <c r="B1143" s="421"/>
      <c r="C1143" s="168" t="s">
        <v>549</v>
      </c>
      <c r="D1143" s="169" t="s">
        <v>28</v>
      </c>
      <c r="E1143" s="166">
        <v>1</v>
      </c>
      <c r="F1143" s="166">
        <v>1</v>
      </c>
      <c r="G1143" s="170">
        <v>0</v>
      </c>
      <c r="H1143" s="166">
        <v>1</v>
      </c>
      <c r="I1143" s="170">
        <v>0</v>
      </c>
      <c r="J1143" s="166">
        <v>1</v>
      </c>
      <c r="K1143" s="166">
        <v>1</v>
      </c>
      <c r="L1143" s="170">
        <v>0</v>
      </c>
    </row>
    <row r="1144" spans="1:12" s="167" customFormat="1" ht="15.6" customHeight="1">
      <c r="A1144" s="420"/>
      <c r="B1144" s="421"/>
      <c r="C1144" s="164"/>
      <c r="D1144" s="169" t="s">
        <v>40</v>
      </c>
      <c r="E1144" s="166">
        <v>1</v>
      </c>
      <c r="F1144" s="170">
        <v>0</v>
      </c>
      <c r="G1144" s="166">
        <v>1</v>
      </c>
      <c r="H1144" s="170">
        <v>0</v>
      </c>
      <c r="I1144" s="166">
        <v>1</v>
      </c>
      <c r="J1144" s="170">
        <v>0</v>
      </c>
      <c r="K1144" s="170">
        <v>0</v>
      </c>
      <c r="L1144" s="170">
        <v>0</v>
      </c>
    </row>
    <row r="1145" spans="1:12" s="167" customFormat="1" ht="15.6" customHeight="1">
      <c r="A1145" s="420"/>
      <c r="B1145" s="421"/>
      <c r="C1145" s="168" t="s">
        <v>550</v>
      </c>
      <c r="D1145" s="169" t="s">
        <v>21</v>
      </c>
      <c r="E1145" s="166">
        <v>26</v>
      </c>
      <c r="F1145" s="166">
        <v>5</v>
      </c>
      <c r="G1145" s="166">
        <v>21</v>
      </c>
      <c r="H1145" s="166">
        <v>10</v>
      </c>
      <c r="I1145" s="166">
        <v>16</v>
      </c>
      <c r="J1145" s="170">
        <v>0</v>
      </c>
      <c r="K1145" s="170">
        <v>0</v>
      </c>
      <c r="L1145" s="170">
        <v>0</v>
      </c>
    </row>
    <row r="1146" spans="1:12" s="167" customFormat="1" ht="15.6" customHeight="1">
      <c r="A1146" s="420"/>
      <c r="B1146" s="421"/>
      <c r="C1146" s="164"/>
      <c r="D1146" s="169" t="s">
        <v>24</v>
      </c>
      <c r="E1146" s="166">
        <v>12</v>
      </c>
      <c r="F1146" s="166">
        <v>5</v>
      </c>
      <c r="G1146" s="166">
        <v>7</v>
      </c>
      <c r="H1146" s="166">
        <v>2</v>
      </c>
      <c r="I1146" s="166">
        <v>10</v>
      </c>
      <c r="J1146" s="166">
        <v>1</v>
      </c>
      <c r="K1146" s="170">
        <v>0</v>
      </c>
      <c r="L1146" s="166">
        <v>1</v>
      </c>
    </row>
    <row r="1147" spans="1:12" s="167" customFormat="1" ht="15.6" customHeight="1">
      <c r="A1147" s="420"/>
      <c r="B1147" s="421"/>
      <c r="C1147" s="164"/>
      <c r="D1147" s="169" t="s">
        <v>25</v>
      </c>
      <c r="E1147" s="166">
        <v>3</v>
      </c>
      <c r="F1147" s="166">
        <v>1</v>
      </c>
      <c r="G1147" s="166">
        <v>2</v>
      </c>
      <c r="H1147" s="166">
        <v>1</v>
      </c>
      <c r="I1147" s="166">
        <v>2</v>
      </c>
      <c r="J1147" s="170">
        <v>0</v>
      </c>
      <c r="K1147" s="170">
        <v>0</v>
      </c>
      <c r="L1147" s="170">
        <v>0</v>
      </c>
    </row>
    <row r="1148" spans="1:12" s="167" customFormat="1" ht="15.6" customHeight="1">
      <c r="A1148" s="420"/>
      <c r="B1148" s="421"/>
      <c r="C1148" s="164"/>
      <c r="D1148" s="169" t="s">
        <v>414</v>
      </c>
      <c r="E1148" s="166">
        <v>1</v>
      </c>
      <c r="F1148" s="170">
        <v>0</v>
      </c>
      <c r="G1148" s="166">
        <v>1</v>
      </c>
      <c r="H1148" s="170">
        <v>0</v>
      </c>
      <c r="I1148" s="166">
        <v>1</v>
      </c>
      <c r="J1148" s="170">
        <v>0</v>
      </c>
      <c r="K1148" s="170">
        <v>0</v>
      </c>
      <c r="L1148" s="170">
        <v>0</v>
      </c>
    </row>
    <row r="1149" spans="1:12" s="167" customFormat="1" ht="15.6" customHeight="1">
      <c r="A1149" s="420"/>
      <c r="B1149" s="421"/>
      <c r="C1149" s="164"/>
      <c r="D1149" s="169" t="s">
        <v>26</v>
      </c>
      <c r="E1149" s="166">
        <v>22</v>
      </c>
      <c r="F1149" s="166">
        <v>11</v>
      </c>
      <c r="G1149" s="166">
        <v>11</v>
      </c>
      <c r="H1149" s="166">
        <v>3</v>
      </c>
      <c r="I1149" s="166">
        <v>19</v>
      </c>
      <c r="J1149" s="166">
        <v>1</v>
      </c>
      <c r="K1149" s="170">
        <v>0</v>
      </c>
      <c r="L1149" s="166">
        <v>1</v>
      </c>
    </row>
    <row r="1150" spans="1:12" s="167" customFormat="1" ht="15.6" customHeight="1">
      <c r="A1150" s="420"/>
      <c r="B1150" s="421"/>
      <c r="C1150" s="164"/>
      <c r="D1150" s="169" t="s">
        <v>28</v>
      </c>
      <c r="E1150" s="166">
        <v>83</v>
      </c>
      <c r="F1150" s="166">
        <v>33</v>
      </c>
      <c r="G1150" s="166">
        <v>50</v>
      </c>
      <c r="H1150" s="166">
        <v>9</v>
      </c>
      <c r="I1150" s="166">
        <v>74</v>
      </c>
      <c r="J1150" s="166">
        <v>20</v>
      </c>
      <c r="K1150" s="166">
        <v>6</v>
      </c>
      <c r="L1150" s="166">
        <v>14</v>
      </c>
    </row>
    <row r="1151" spans="1:12" s="167" customFormat="1" ht="15.6" customHeight="1">
      <c r="A1151" s="420"/>
      <c r="B1151" s="421"/>
      <c r="C1151" s="164"/>
      <c r="D1151" s="169" t="s">
        <v>29</v>
      </c>
      <c r="E1151" s="166">
        <v>3</v>
      </c>
      <c r="F1151" s="166">
        <v>1</v>
      </c>
      <c r="G1151" s="166">
        <v>2</v>
      </c>
      <c r="H1151" s="170">
        <v>0</v>
      </c>
      <c r="I1151" s="166">
        <v>3</v>
      </c>
      <c r="J1151" s="170">
        <v>0</v>
      </c>
      <c r="K1151" s="170">
        <v>0</v>
      </c>
      <c r="L1151" s="170">
        <v>0</v>
      </c>
    </row>
    <row r="1152" spans="1:12" s="167" customFormat="1" ht="15.6" customHeight="1">
      <c r="A1152" s="420"/>
      <c r="B1152" s="421"/>
      <c r="C1152" s="164"/>
      <c r="D1152" s="169" t="s">
        <v>31</v>
      </c>
      <c r="E1152" s="166">
        <v>5</v>
      </c>
      <c r="F1152" s="166">
        <v>1</v>
      </c>
      <c r="G1152" s="166">
        <v>4</v>
      </c>
      <c r="H1152" s="170">
        <v>0</v>
      </c>
      <c r="I1152" s="166">
        <v>5</v>
      </c>
      <c r="J1152" s="166">
        <v>4</v>
      </c>
      <c r="K1152" s="166">
        <v>2</v>
      </c>
      <c r="L1152" s="166">
        <v>2</v>
      </c>
    </row>
    <row r="1153" spans="1:12" s="167" customFormat="1" ht="15.6" customHeight="1">
      <c r="A1153" s="420"/>
      <c r="B1153" s="421"/>
      <c r="C1153" s="164"/>
      <c r="D1153" s="169" t="s">
        <v>32</v>
      </c>
      <c r="E1153" s="166">
        <v>3</v>
      </c>
      <c r="F1153" s="166">
        <v>1</v>
      </c>
      <c r="G1153" s="166">
        <v>2</v>
      </c>
      <c r="H1153" s="170">
        <v>0</v>
      </c>
      <c r="I1153" s="166">
        <v>3</v>
      </c>
      <c r="J1153" s="170">
        <v>0</v>
      </c>
      <c r="K1153" s="170">
        <v>0</v>
      </c>
      <c r="L1153" s="170">
        <v>0</v>
      </c>
    </row>
    <row r="1154" spans="1:12" s="167" customFormat="1" ht="15.6" customHeight="1">
      <c r="A1154" s="420"/>
      <c r="B1154" s="421"/>
      <c r="C1154" s="164"/>
      <c r="D1154" s="169" t="s">
        <v>33</v>
      </c>
      <c r="E1154" s="166">
        <v>4</v>
      </c>
      <c r="F1154" s="166">
        <v>1</v>
      </c>
      <c r="G1154" s="166">
        <v>3</v>
      </c>
      <c r="H1154" s="170">
        <v>0</v>
      </c>
      <c r="I1154" s="166">
        <v>4</v>
      </c>
      <c r="J1154" s="170">
        <v>0</v>
      </c>
      <c r="K1154" s="170">
        <v>0</v>
      </c>
      <c r="L1154" s="170">
        <v>0</v>
      </c>
    </row>
    <row r="1155" spans="1:12" s="167" customFormat="1" ht="15.6" customHeight="1">
      <c r="A1155" s="420"/>
      <c r="B1155" s="421"/>
      <c r="C1155" s="164"/>
      <c r="D1155" s="169" t="s">
        <v>563</v>
      </c>
      <c r="E1155" s="170">
        <v>0</v>
      </c>
      <c r="F1155" s="170">
        <v>0</v>
      </c>
      <c r="G1155" s="170">
        <v>0</v>
      </c>
      <c r="H1155" s="170">
        <v>0</v>
      </c>
      <c r="I1155" s="170">
        <v>0</v>
      </c>
      <c r="J1155" s="166">
        <v>1</v>
      </c>
      <c r="K1155" s="170">
        <v>0</v>
      </c>
      <c r="L1155" s="166">
        <v>1</v>
      </c>
    </row>
    <row r="1156" spans="1:12" s="167" customFormat="1" ht="15.6" customHeight="1">
      <c r="A1156" s="420"/>
      <c r="B1156" s="421"/>
      <c r="C1156" s="164"/>
      <c r="D1156" s="169" t="s">
        <v>581</v>
      </c>
      <c r="E1156" s="166">
        <v>1</v>
      </c>
      <c r="F1156" s="170">
        <v>0</v>
      </c>
      <c r="G1156" s="166">
        <v>1</v>
      </c>
      <c r="H1156" s="170">
        <v>0</v>
      </c>
      <c r="I1156" s="166">
        <v>1</v>
      </c>
      <c r="J1156" s="170">
        <v>0</v>
      </c>
      <c r="K1156" s="170">
        <v>0</v>
      </c>
      <c r="L1156" s="170">
        <v>0</v>
      </c>
    </row>
    <row r="1157" spans="1:12" s="167" customFormat="1" ht="15.6" customHeight="1">
      <c r="A1157" s="420"/>
      <c r="B1157" s="421"/>
      <c r="C1157" s="164"/>
      <c r="D1157" s="169" t="s">
        <v>37</v>
      </c>
      <c r="E1157" s="166">
        <v>9</v>
      </c>
      <c r="F1157" s="166">
        <v>4</v>
      </c>
      <c r="G1157" s="166">
        <v>5</v>
      </c>
      <c r="H1157" s="170">
        <v>0</v>
      </c>
      <c r="I1157" s="166">
        <v>9</v>
      </c>
      <c r="J1157" s="166">
        <v>4</v>
      </c>
      <c r="K1157" s="166">
        <v>1</v>
      </c>
      <c r="L1157" s="166">
        <v>3</v>
      </c>
    </row>
    <row r="1158" spans="1:12" s="167" customFormat="1" ht="15.6" customHeight="1">
      <c r="A1158" s="420"/>
      <c r="B1158" s="421"/>
      <c r="C1158" s="164"/>
      <c r="D1158" s="169" t="s">
        <v>40</v>
      </c>
      <c r="E1158" s="166">
        <v>10</v>
      </c>
      <c r="F1158" s="166">
        <v>4</v>
      </c>
      <c r="G1158" s="166">
        <v>6</v>
      </c>
      <c r="H1158" s="166">
        <v>4</v>
      </c>
      <c r="I1158" s="166">
        <v>6</v>
      </c>
      <c r="J1158" s="166">
        <v>5</v>
      </c>
      <c r="K1158" s="166">
        <v>2</v>
      </c>
      <c r="L1158" s="166">
        <v>3</v>
      </c>
    </row>
    <row r="1159" spans="1:12" s="167" customFormat="1" ht="15.6" customHeight="1">
      <c r="A1159" s="420"/>
      <c r="B1159" s="421"/>
      <c r="C1159" s="164"/>
      <c r="D1159" s="169" t="s">
        <v>593</v>
      </c>
      <c r="E1159" s="170">
        <v>0</v>
      </c>
      <c r="F1159" s="170">
        <v>0</v>
      </c>
      <c r="G1159" s="170">
        <v>0</v>
      </c>
      <c r="H1159" s="170">
        <v>0</v>
      </c>
      <c r="I1159" s="170">
        <v>0</v>
      </c>
      <c r="J1159" s="166">
        <v>1</v>
      </c>
      <c r="K1159" s="166">
        <v>1</v>
      </c>
      <c r="L1159" s="170">
        <v>0</v>
      </c>
    </row>
    <row r="1160" spans="1:12" s="167" customFormat="1" ht="15.6" customHeight="1">
      <c r="A1160" s="420"/>
      <c r="B1160" s="421"/>
      <c r="C1160" s="164"/>
      <c r="D1160" s="169" t="s">
        <v>594</v>
      </c>
      <c r="E1160" s="166">
        <v>1</v>
      </c>
      <c r="F1160" s="170">
        <v>0</v>
      </c>
      <c r="G1160" s="166">
        <v>1</v>
      </c>
      <c r="H1160" s="170">
        <v>0</v>
      </c>
      <c r="I1160" s="166">
        <v>1</v>
      </c>
      <c r="J1160" s="170">
        <v>0</v>
      </c>
      <c r="K1160" s="170">
        <v>0</v>
      </c>
      <c r="L1160" s="170">
        <v>0</v>
      </c>
    </row>
    <row r="1161" spans="1:12" s="167" customFormat="1" ht="15.6" customHeight="1">
      <c r="A1161" s="420"/>
      <c r="B1161" s="421"/>
      <c r="C1161" s="164"/>
      <c r="D1161" s="169" t="s">
        <v>595</v>
      </c>
      <c r="E1161" s="166">
        <v>1</v>
      </c>
      <c r="F1161" s="166">
        <v>1</v>
      </c>
      <c r="G1161" s="170">
        <v>0</v>
      </c>
      <c r="H1161" s="170">
        <v>0</v>
      </c>
      <c r="I1161" s="166">
        <v>1</v>
      </c>
      <c r="J1161" s="170">
        <v>0</v>
      </c>
      <c r="K1161" s="170">
        <v>0</v>
      </c>
      <c r="L1161" s="170">
        <v>0</v>
      </c>
    </row>
    <row r="1162" spans="1:12" s="167" customFormat="1" ht="15.6" customHeight="1">
      <c r="A1162" s="422" t="s">
        <v>701</v>
      </c>
      <c r="B1162" s="423"/>
      <c r="C1162" s="164"/>
      <c r="D1162" s="165"/>
      <c r="E1162" s="166">
        <v>58</v>
      </c>
      <c r="F1162" s="166">
        <v>29</v>
      </c>
      <c r="G1162" s="166">
        <v>29</v>
      </c>
      <c r="H1162" s="170">
        <v>0</v>
      </c>
      <c r="I1162" s="166">
        <v>58</v>
      </c>
      <c r="J1162" s="166">
        <v>22</v>
      </c>
      <c r="K1162" s="166">
        <v>12</v>
      </c>
      <c r="L1162" s="166">
        <v>10</v>
      </c>
    </row>
    <row r="1163" spans="1:12" s="167" customFormat="1" ht="15.6" customHeight="1">
      <c r="A1163" s="420"/>
      <c r="B1163" s="421"/>
      <c r="C1163" s="168" t="s">
        <v>550</v>
      </c>
      <c r="D1163" s="169" t="s">
        <v>21</v>
      </c>
      <c r="E1163" s="166">
        <v>1</v>
      </c>
      <c r="F1163" s="166">
        <v>1</v>
      </c>
      <c r="G1163" s="170">
        <v>0</v>
      </c>
      <c r="H1163" s="170">
        <v>0</v>
      </c>
      <c r="I1163" s="166">
        <v>1</v>
      </c>
      <c r="J1163" s="170">
        <v>0</v>
      </c>
      <c r="K1163" s="170">
        <v>0</v>
      </c>
      <c r="L1163" s="170">
        <v>0</v>
      </c>
    </row>
    <row r="1164" spans="1:12" s="167" customFormat="1" ht="15.6" customHeight="1">
      <c r="A1164" s="420"/>
      <c r="B1164" s="421"/>
      <c r="C1164" s="164"/>
      <c r="D1164" s="169" t="s">
        <v>24</v>
      </c>
      <c r="E1164" s="166">
        <v>19</v>
      </c>
      <c r="F1164" s="166">
        <v>10</v>
      </c>
      <c r="G1164" s="166">
        <v>9</v>
      </c>
      <c r="H1164" s="170">
        <v>0</v>
      </c>
      <c r="I1164" s="166">
        <v>19</v>
      </c>
      <c r="J1164" s="166">
        <v>3</v>
      </c>
      <c r="K1164" s="166">
        <v>1</v>
      </c>
      <c r="L1164" s="166">
        <v>2</v>
      </c>
    </row>
    <row r="1165" spans="1:12" s="167" customFormat="1" ht="15.6" customHeight="1">
      <c r="A1165" s="420"/>
      <c r="B1165" s="421"/>
      <c r="C1165" s="164"/>
      <c r="D1165" s="169" t="s">
        <v>28</v>
      </c>
      <c r="E1165" s="166">
        <v>3</v>
      </c>
      <c r="F1165" s="166">
        <v>3</v>
      </c>
      <c r="G1165" s="170">
        <v>0</v>
      </c>
      <c r="H1165" s="170">
        <v>0</v>
      </c>
      <c r="I1165" s="166">
        <v>3</v>
      </c>
      <c r="J1165" s="170">
        <v>0</v>
      </c>
      <c r="K1165" s="170">
        <v>0</v>
      </c>
      <c r="L1165" s="170">
        <v>0</v>
      </c>
    </row>
    <row r="1166" spans="1:12" s="167" customFormat="1" ht="15.6" customHeight="1">
      <c r="A1166" s="420"/>
      <c r="B1166" s="421"/>
      <c r="C1166" s="164"/>
      <c r="D1166" s="169" t="s">
        <v>33</v>
      </c>
      <c r="E1166" s="166">
        <v>35</v>
      </c>
      <c r="F1166" s="166">
        <v>15</v>
      </c>
      <c r="G1166" s="166">
        <v>20</v>
      </c>
      <c r="H1166" s="170">
        <v>0</v>
      </c>
      <c r="I1166" s="166">
        <v>35</v>
      </c>
      <c r="J1166" s="166">
        <v>19</v>
      </c>
      <c r="K1166" s="166">
        <v>11</v>
      </c>
      <c r="L1166" s="166">
        <v>8</v>
      </c>
    </row>
    <row r="1167" spans="1:12" s="167" customFormat="1" ht="15.6" customHeight="1">
      <c r="A1167" s="422" t="s">
        <v>702</v>
      </c>
      <c r="B1167" s="423"/>
      <c r="C1167" s="164"/>
      <c r="D1167" s="165"/>
      <c r="E1167" s="166">
        <v>1131</v>
      </c>
      <c r="F1167" s="166">
        <v>644</v>
      </c>
      <c r="G1167" s="166">
        <v>487</v>
      </c>
      <c r="H1167" s="166">
        <v>372</v>
      </c>
      <c r="I1167" s="166">
        <v>759</v>
      </c>
      <c r="J1167" s="166">
        <v>220</v>
      </c>
      <c r="K1167" s="166">
        <v>123</v>
      </c>
      <c r="L1167" s="166">
        <v>97</v>
      </c>
    </row>
    <row r="1168" spans="1:12" s="167" customFormat="1" ht="15.6" customHeight="1">
      <c r="A1168" s="420"/>
      <c r="B1168" s="421"/>
      <c r="C1168" s="168" t="s">
        <v>549</v>
      </c>
      <c r="D1168" s="169" t="s">
        <v>23</v>
      </c>
      <c r="E1168" s="166">
        <v>4</v>
      </c>
      <c r="F1168" s="166">
        <v>4</v>
      </c>
      <c r="G1168" s="170">
        <v>0</v>
      </c>
      <c r="H1168" s="166">
        <v>4</v>
      </c>
      <c r="I1168" s="170">
        <v>0</v>
      </c>
      <c r="J1168" s="170">
        <v>0</v>
      </c>
      <c r="K1168" s="170">
        <v>0</v>
      </c>
      <c r="L1168" s="170">
        <v>0</v>
      </c>
    </row>
    <row r="1169" spans="1:12" s="167" customFormat="1" ht="15.6" customHeight="1">
      <c r="A1169" s="420"/>
      <c r="B1169" s="421"/>
      <c r="C1169" s="164"/>
      <c r="D1169" s="169" t="s">
        <v>28</v>
      </c>
      <c r="E1169" s="166">
        <v>1</v>
      </c>
      <c r="F1169" s="166">
        <v>1</v>
      </c>
      <c r="G1169" s="170">
        <v>0</v>
      </c>
      <c r="H1169" s="166">
        <v>1</v>
      </c>
      <c r="I1169" s="170">
        <v>0</v>
      </c>
      <c r="J1169" s="170">
        <v>0</v>
      </c>
      <c r="K1169" s="170">
        <v>0</v>
      </c>
      <c r="L1169" s="170">
        <v>0</v>
      </c>
    </row>
    <row r="1170" spans="1:12" s="167" customFormat="1" ht="15.6" customHeight="1">
      <c r="A1170" s="420"/>
      <c r="B1170" s="421"/>
      <c r="C1170" s="164"/>
      <c r="D1170" s="169" t="s">
        <v>33</v>
      </c>
      <c r="E1170" s="166">
        <v>2</v>
      </c>
      <c r="F1170" s="166">
        <v>2</v>
      </c>
      <c r="G1170" s="170">
        <v>0</v>
      </c>
      <c r="H1170" s="166">
        <v>2</v>
      </c>
      <c r="I1170" s="170">
        <v>0</v>
      </c>
      <c r="J1170" s="170">
        <v>0</v>
      </c>
      <c r="K1170" s="170">
        <v>0</v>
      </c>
      <c r="L1170" s="170">
        <v>0</v>
      </c>
    </row>
    <row r="1171" spans="1:12" s="167" customFormat="1" ht="15.6" customHeight="1">
      <c r="A1171" s="420"/>
      <c r="B1171" s="421"/>
      <c r="C1171" s="168" t="s">
        <v>550</v>
      </c>
      <c r="D1171" s="169" t="s">
        <v>21</v>
      </c>
      <c r="E1171" s="166">
        <v>24</v>
      </c>
      <c r="F1171" s="166">
        <v>16</v>
      </c>
      <c r="G1171" s="166">
        <v>8</v>
      </c>
      <c r="H1171" s="166">
        <v>8</v>
      </c>
      <c r="I1171" s="166">
        <v>16</v>
      </c>
      <c r="J1171" s="166">
        <v>2</v>
      </c>
      <c r="K1171" s="166">
        <v>2</v>
      </c>
      <c r="L1171" s="170">
        <v>0</v>
      </c>
    </row>
    <row r="1172" spans="1:12" s="167" customFormat="1" ht="15.6" customHeight="1">
      <c r="A1172" s="420"/>
      <c r="B1172" s="421"/>
      <c r="C1172" s="164"/>
      <c r="D1172" s="169" t="s">
        <v>22</v>
      </c>
      <c r="E1172" s="166">
        <v>25</v>
      </c>
      <c r="F1172" s="166">
        <v>10</v>
      </c>
      <c r="G1172" s="166">
        <v>15</v>
      </c>
      <c r="H1172" s="166">
        <v>17</v>
      </c>
      <c r="I1172" s="166">
        <v>8</v>
      </c>
      <c r="J1172" s="166">
        <v>4</v>
      </c>
      <c r="K1172" s="166">
        <v>4</v>
      </c>
      <c r="L1172" s="170">
        <v>0</v>
      </c>
    </row>
    <row r="1173" spans="1:12" s="167" customFormat="1" ht="15.6" customHeight="1">
      <c r="A1173" s="420"/>
      <c r="B1173" s="421"/>
      <c r="C1173" s="164"/>
      <c r="D1173" s="169" t="s">
        <v>23</v>
      </c>
      <c r="E1173" s="166">
        <v>589</v>
      </c>
      <c r="F1173" s="166">
        <v>351</v>
      </c>
      <c r="G1173" s="166">
        <v>238</v>
      </c>
      <c r="H1173" s="166">
        <v>211</v>
      </c>
      <c r="I1173" s="166">
        <v>378</v>
      </c>
      <c r="J1173" s="170">
        <v>0</v>
      </c>
      <c r="K1173" s="170">
        <v>0</v>
      </c>
      <c r="L1173" s="170">
        <v>0</v>
      </c>
    </row>
    <row r="1174" spans="1:12" s="167" customFormat="1" ht="15.6" customHeight="1">
      <c r="A1174" s="420"/>
      <c r="B1174" s="421"/>
      <c r="C1174" s="164"/>
      <c r="D1174" s="169" t="s">
        <v>24</v>
      </c>
      <c r="E1174" s="166">
        <v>1</v>
      </c>
      <c r="F1174" s="166">
        <v>1</v>
      </c>
      <c r="G1174" s="170">
        <v>0</v>
      </c>
      <c r="H1174" s="170">
        <v>0</v>
      </c>
      <c r="I1174" s="166">
        <v>1</v>
      </c>
      <c r="J1174" s="166">
        <v>70</v>
      </c>
      <c r="K1174" s="166">
        <v>37</v>
      </c>
      <c r="L1174" s="166">
        <v>33</v>
      </c>
    </row>
    <row r="1175" spans="1:12" s="167" customFormat="1" ht="15.6" customHeight="1">
      <c r="A1175" s="420"/>
      <c r="B1175" s="421"/>
      <c r="C1175" s="164"/>
      <c r="D1175" s="169" t="s">
        <v>28</v>
      </c>
      <c r="E1175" s="166">
        <v>37</v>
      </c>
      <c r="F1175" s="166">
        <v>31</v>
      </c>
      <c r="G1175" s="166">
        <v>6</v>
      </c>
      <c r="H1175" s="166">
        <v>12</v>
      </c>
      <c r="I1175" s="166">
        <v>25</v>
      </c>
      <c r="J1175" s="166">
        <v>22</v>
      </c>
      <c r="K1175" s="166">
        <v>19</v>
      </c>
      <c r="L1175" s="166">
        <v>3</v>
      </c>
    </row>
    <row r="1176" spans="1:12" s="167" customFormat="1" ht="15.6" customHeight="1">
      <c r="A1176" s="420"/>
      <c r="B1176" s="421"/>
      <c r="C1176" s="164"/>
      <c r="D1176" s="169" t="s">
        <v>29</v>
      </c>
      <c r="E1176" s="166">
        <v>1</v>
      </c>
      <c r="F1176" s="166">
        <v>1</v>
      </c>
      <c r="G1176" s="170">
        <v>0</v>
      </c>
      <c r="H1176" s="166">
        <v>1</v>
      </c>
      <c r="I1176" s="170">
        <v>0</v>
      </c>
      <c r="J1176" s="170">
        <v>0</v>
      </c>
      <c r="K1176" s="170">
        <v>0</v>
      </c>
      <c r="L1176" s="170">
        <v>0</v>
      </c>
    </row>
    <row r="1177" spans="1:12" s="167" customFormat="1" ht="15.6" customHeight="1">
      <c r="A1177" s="420"/>
      <c r="B1177" s="421"/>
      <c r="C1177" s="164"/>
      <c r="D1177" s="169" t="s">
        <v>32</v>
      </c>
      <c r="E1177" s="166">
        <v>49</v>
      </c>
      <c r="F1177" s="166">
        <v>10</v>
      </c>
      <c r="G1177" s="166">
        <v>39</v>
      </c>
      <c r="H1177" s="166">
        <v>14</v>
      </c>
      <c r="I1177" s="166">
        <v>35</v>
      </c>
      <c r="J1177" s="166">
        <v>6</v>
      </c>
      <c r="K1177" s="166">
        <v>2</v>
      </c>
      <c r="L1177" s="166">
        <v>4</v>
      </c>
    </row>
    <row r="1178" spans="1:12" s="167" customFormat="1" ht="15.6" customHeight="1">
      <c r="A1178" s="420"/>
      <c r="B1178" s="421"/>
      <c r="C1178" s="164"/>
      <c r="D1178" s="169" t="s">
        <v>33</v>
      </c>
      <c r="E1178" s="166">
        <v>397</v>
      </c>
      <c r="F1178" s="166">
        <v>216</v>
      </c>
      <c r="G1178" s="166">
        <v>181</v>
      </c>
      <c r="H1178" s="166">
        <v>101</v>
      </c>
      <c r="I1178" s="166">
        <v>296</v>
      </c>
      <c r="J1178" s="166">
        <v>116</v>
      </c>
      <c r="K1178" s="166">
        <v>59</v>
      </c>
      <c r="L1178" s="166">
        <v>57</v>
      </c>
    </row>
    <row r="1179" spans="1:12" s="167" customFormat="1" ht="15.6" customHeight="1">
      <c r="A1179" s="420"/>
      <c r="B1179" s="421"/>
      <c r="C1179" s="168" t="s">
        <v>546</v>
      </c>
      <c r="D1179" s="169" t="s">
        <v>21</v>
      </c>
      <c r="E1179" s="166">
        <v>1</v>
      </c>
      <c r="F1179" s="166">
        <v>1</v>
      </c>
      <c r="G1179" s="170">
        <v>0</v>
      </c>
      <c r="H1179" s="166">
        <v>1</v>
      </c>
      <c r="I1179" s="170">
        <v>0</v>
      </c>
      <c r="J1179" s="170">
        <v>0</v>
      </c>
      <c r="K1179" s="170">
        <v>0</v>
      </c>
      <c r="L1179" s="170">
        <v>0</v>
      </c>
    </row>
    <row r="1180" spans="1:12" s="167" customFormat="1" ht="15.6" customHeight="1">
      <c r="A1180" s="422" t="s">
        <v>703</v>
      </c>
      <c r="B1180" s="423"/>
      <c r="C1180" s="164"/>
      <c r="D1180" s="165"/>
      <c r="E1180" s="166">
        <v>509</v>
      </c>
      <c r="F1180" s="166">
        <v>261</v>
      </c>
      <c r="G1180" s="166">
        <v>248</v>
      </c>
      <c r="H1180" s="166">
        <v>210</v>
      </c>
      <c r="I1180" s="166">
        <v>299</v>
      </c>
      <c r="J1180" s="166">
        <v>37</v>
      </c>
      <c r="K1180" s="166">
        <v>19</v>
      </c>
      <c r="L1180" s="166">
        <v>18</v>
      </c>
    </row>
    <row r="1181" spans="1:12" s="167" customFormat="1" ht="15.6" customHeight="1">
      <c r="A1181" s="420"/>
      <c r="B1181" s="421"/>
      <c r="C1181" s="168" t="s">
        <v>550</v>
      </c>
      <c r="D1181" s="169" t="s">
        <v>21</v>
      </c>
      <c r="E1181" s="166">
        <v>12</v>
      </c>
      <c r="F1181" s="166">
        <v>8</v>
      </c>
      <c r="G1181" s="166">
        <v>4</v>
      </c>
      <c r="H1181" s="166">
        <v>1</v>
      </c>
      <c r="I1181" s="166">
        <v>11</v>
      </c>
      <c r="J1181" s="170">
        <v>0</v>
      </c>
      <c r="K1181" s="170">
        <v>0</v>
      </c>
      <c r="L1181" s="170">
        <v>0</v>
      </c>
    </row>
    <row r="1182" spans="1:12" s="167" customFormat="1" ht="15.6" customHeight="1">
      <c r="A1182" s="420"/>
      <c r="B1182" s="421"/>
      <c r="C1182" s="164"/>
      <c r="D1182" s="169" t="s">
        <v>22</v>
      </c>
      <c r="E1182" s="166">
        <v>9</v>
      </c>
      <c r="F1182" s="166">
        <v>3</v>
      </c>
      <c r="G1182" s="166">
        <v>6</v>
      </c>
      <c r="H1182" s="166">
        <v>6</v>
      </c>
      <c r="I1182" s="166">
        <v>3</v>
      </c>
      <c r="J1182" s="170">
        <v>0</v>
      </c>
      <c r="K1182" s="170">
        <v>0</v>
      </c>
      <c r="L1182" s="170">
        <v>0</v>
      </c>
    </row>
    <row r="1183" spans="1:12" s="167" customFormat="1" ht="15.6" customHeight="1">
      <c r="A1183" s="420"/>
      <c r="B1183" s="421"/>
      <c r="C1183" s="164"/>
      <c r="D1183" s="169" t="s">
        <v>24</v>
      </c>
      <c r="E1183" s="166">
        <v>214</v>
      </c>
      <c r="F1183" s="166">
        <v>97</v>
      </c>
      <c r="G1183" s="166">
        <v>117</v>
      </c>
      <c r="H1183" s="166">
        <v>104</v>
      </c>
      <c r="I1183" s="166">
        <v>110</v>
      </c>
      <c r="J1183" s="166">
        <v>15</v>
      </c>
      <c r="K1183" s="166">
        <v>8</v>
      </c>
      <c r="L1183" s="166">
        <v>7</v>
      </c>
    </row>
    <row r="1184" spans="1:12" s="167" customFormat="1" ht="15.6" customHeight="1">
      <c r="A1184" s="420"/>
      <c r="B1184" s="421"/>
      <c r="C1184" s="164"/>
      <c r="D1184" s="169" t="s">
        <v>28</v>
      </c>
      <c r="E1184" s="166">
        <v>10</v>
      </c>
      <c r="F1184" s="166">
        <v>5</v>
      </c>
      <c r="G1184" s="166">
        <v>5</v>
      </c>
      <c r="H1184" s="166">
        <v>2</v>
      </c>
      <c r="I1184" s="166">
        <v>8</v>
      </c>
      <c r="J1184" s="166">
        <v>4</v>
      </c>
      <c r="K1184" s="166">
        <v>2</v>
      </c>
      <c r="L1184" s="166">
        <v>2</v>
      </c>
    </row>
    <row r="1185" spans="1:12" s="167" customFormat="1" ht="15.6" customHeight="1">
      <c r="A1185" s="420"/>
      <c r="B1185" s="421"/>
      <c r="C1185" s="164"/>
      <c r="D1185" s="169" t="s">
        <v>32</v>
      </c>
      <c r="E1185" s="166">
        <v>35</v>
      </c>
      <c r="F1185" s="166">
        <v>26</v>
      </c>
      <c r="G1185" s="166">
        <v>9</v>
      </c>
      <c r="H1185" s="166">
        <v>15</v>
      </c>
      <c r="I1185" s="166">
        <v>20</v>
      </c>
      <c r="J1185" s="170">
        <v>0</v>
      </c>
      <c r="K1185" s="170">
        <v>0</v>
      </c>
      <c r="L1185" s="170">
        <v>0</v>
      </c>
    </row>
    <row r="1186" spans="1:12" s="167" customFormat="1" ht="15.6" customHeight="1">
      <c r="A1186" s="420"/>
      <c r="B1186" s="421"/>
      <c r="C1186" s="164"/>
      <c r="D1186" s="169" t="s">
        <v>33</v>
      </c>
      <c r="E1186" s="166">
        <v>229</v>
      </c>
      <c r="F1186" s="166">
        <v>122</v>
      </c>
      <c r="G1186" s="166">
        <v>107</v>
      </c>
      <c r="H1186" s="166">
        <v>82</v>
      </c>
      <c r="I1186" s="166">
        <v>147</v>
      </c>
      <c r="J1186" s="166">
        <v>18</v>
      </c>
      <c r="K1186" s="166">
        <v>9</v>
      </c>
      <c r="L1186" s="166">
        <v>9</v>
      </c>
    </row>
    <row r="1187" spans="1:12" s="167" customFormat="1" ht="15.6" customHeight="1">
      <c r="A1187" s="422" t="s">
        <v>704</v>
      </c>
      <c r="B1187" s="423"/>
      <c r="C1187" s="164"/>
      <c r="D1187" s="165"/>
      <c r="E1187" s="166">
        <v>66</v>
      </c>
      <c r="F1187" s="166">
        <v>31</v>
      </c>
      <c r="G1187" s="166">
        <v>35</v>
      </c>
      <c r="H1187" s="166">
        <v>29</v>
      </c>
      <c r="I1187" s="166">
        <v>37</v>
      </c>
      <c r="J1187" s="166">
        <v>4</v>
      </c>
      <c r="K1187" s="166">
        <v>3</v>
      </c>
      <c r="L1187" s="166">
        <v>1</v>
      </c>
    </row>
    <row r="1188" spans="1:12" s="167" customFormat="1" ht="15.6" customHeight="1">
      <c r="A1188" s="420"/>
      <c r="B1188" s="421"/>
      <c r="C1188" s="168" t="s">
        <v>549</v>
      </c>
      <c r="D1188" s="169" t="s">
        <v>24</v>
      </c>
      <c r="E1188" s="166">
        <v>1</v>
      </c>
      <c r="F1188" s="170">
        <v>0</v>
      </c>
      <c r="G1188" s="166">
        <v>1</v>
      </c>
      <c r="H1188" s="170">
        <v>0</v>
      </c>
      <c r="I1188" s="166">
        <v>1</v>
      </c>
      <c r="J1188" s="170">
        <v>0</v>
      </c>
      <c r="K1188" s="170">
        <v>0</v>
      </c>
      <c r="L1188" s="170">
        <v>0</v>
      </c>
    </row>
    <row r="1189" spans="1:12" s="167" customFormat="1" ht="15.6" customHeight="1">
      <c r="A1189" s="420"/>
      <c r="B1189" s="421"/>
      <c r="C1189" s="164"/>
      <c r="D1189" s="169" t="s">
        <v>28</v>
      </c>
      <c r="E1189" s="166">
        <v>2</v>
      </c>
      <c r="F1189" s="166">
        <v>1</v>
      </c>
      <c r="G1189" s="166">
        <v>1</v>
      </c>
      <c r="H1189" s="166">
        <v>1</v>
      </c>
      <c r="I1189" s="166">
        <v>1</v>
      </c>
      <c r="J1189" s="170">
        <v>0</v>
      </c>
      <c r="K1189" s="170">
        <v>0</v>
      </c>
      <c r="L1189" s="170">
        <v>0</v>
      </c>
    </row>
    <row r="1190" spans="1:12" s="167" customFormat="1" ht="15.6" customHeight="1">
      <c r="A1190" s="420"/>
      <c r="B1190" s="421"/>
      <c r="C1190" s="168" t="s">
        <v>550</v>
      </c>
      <c r="D1190" s="169" t="s">
        <v>21</v>
      </c>
      <c r="E1190" s="166">
        <v>2</v>
      </c>
      <c r="F1190" s="170">
        <v>0</v>
      </c>
      <c r="G1190" s="166">
        <v>2</v>
      </c>
      <c r="H1190" s="170">
        <v>0</v>
      </c>
      <c r="I1190" s="166">
        <v>2</v>
      </c>
      <c r="J1190" s="170">
        <v>0</v>
      </c>
      <c r="K1190" s="170">
        <v>0</v>
      </c>
      <c r="L1190" s="170">
        <v>0</v>
      </c>
    </row>
    <row r="1191" spans="1:12" s="167" customFormat="1" ht="15.6" customHeight="1">
      <c r="A1191" s="420"/>
      <c r="B1191" s="421"/>
      <c r="C1191" s="164"/>
      <c r="D1191" s="169" t="s">
        <v>24</v>
      </c>
      <c r="E1191" s="166">
        <v>26</v>
      </c>
      <c r="F1191" s="166">
        <v>11</v>
      </c>
      <c r="G1191" s="166">
        <v>15</v>
      </c>
      <c r="H1191" s="166">
        <v>16</v>
      </c>
      <c r="I1191" s="166">
        <v>10</v>
      </c>
      <c r="J1191" s="170">
        <v>0</v>
      </c>
      <c r="K1191" s="170">
        <v>0</v>
      </c>
      <c r="L1191" s="170">
        <v>0</v>
      </c>
    </row>
    <row r="1192" spans="1:12" s="167" customFormat="1" ht="15.6" customHeight="1">
      <c r="A1192" s="420"/>
      <c r="B1192" s="421"/>
      <c r="C1192" s="164"/>
      <c r="D1192" s="169" t="s">
        <v>25</v>
      </c>
      <c r="E1192" s="166">
        <v>1</v>
      </c>
      <c r="F1192" s="170">
        <v>0</v>
      </c>
      <c r="G1192" s="166">
        <v>1</v>
      </c>
      <c r="H1192" s="166">
        <v>1</v>
      </c>
      <c r="I1192" s="170">
        <v>0</v>
      </c>
      <c r="J1192" s="170">
        <v>0</v>
      </c>
      <c r="K1192" s="170">
        <v>0</v>
      </c>
      <c r="L1192" s="170">
        <v>0</v>
      </c>
    </row>
    <row r="1193" spans="1:12" s="167" customFormat="1" ht="15.6" customHeight="1">
      <c r="A1193" s="420"/>
      <c r="B1193" s="421"/>
      <c r="C1193" s="164"/>
      <c r="D1193" s="169" t="s">
        <v>28</v>
      </c>
      <c r="E1193" s="166">
        <v>34</v>
      </c>
      <c r="F1193" s="166">
        <v>19</v>
      </c>
      <c r="G1193" s="166">
        <v>15</v>
      </c>
      <c r="H1193" s="166">
        <v>11</v>
      </c>
      <c r="I1193" s="166">
        <v>23</v>
      </c>
      <c r="J1193" s="166">
        <v>4</v>
      </c>
      <c r="K1193" s="166">
        <v>3</v>
      </c>
      <c r="L1193" s="166">
        <v>1</v>
      </c>
    </row>
    <row r="1194" spans="1:12" s="167" customFormat="1" ht="15.6" customHeight="1">
      <c r="A1194" s="422" t="s">
        <v>705</v>
      </c>
      <c r="B1194" s="423"/>
      <c r="C1194" s="164"/>
      <c r="D1194" s="165"/>
      <c r="E1194" s="166">
        <v>7</v>
      </c>
      <c r="F1194" s="166">
        <v>5</v>
      </c>
      <c r="G1194" s="166">
        <v>2</v>
      </c>
      <c r="H1194" s="166">
        <v>2</v>
      </c>
      <c r="I1194" s="166">
        <v>5</v>
      </c>
      <c r="J1194" s="166">
        <v>2</v>
      </c>
      <c r="K1194" s="166">
        <v>2</v>
      </c>
      <c r="L1194" s="170">
        <v>0</v>
      </c>
    </row>
    <row r="1195" spans="1:12" s="167" customFormat="1" ht="15.6" customHeight="1">
      <c r="A1195" s="420"/>
      <c r="B1195" s="421"/>
      <c r="C1195" s="168" t="s">
        <v>549</v>
      </c>
      <c r="D1195" s="169" t="s">
        <v>21</v>
      </c>
      <c r="E1195" s="166">
        <v>1</v>
      </c>
      <c r="F1195" s="166">
        <v>1</v>
      </c>
      <c r="G1195" s="170">
        <v>0</v>
      </c>
      <c r="H1195" s="170">
        <v>0</v>
      </c>
      <c r="I1195" s="166">
        <v>1</v>
      </c>
      <c r="J1195" s="170">
        <v>0</v>
      </c>
      <c r="K1195" s="170">
        <v>0</v>
      </c>
      <c r="L1195" s="170">
        <v>0</v>
      </c>
    </row>
    <row r="1196" spans="1:12" s="167" customFormat="1" ht="15.6" customHeight="1">
      <c r="A1196" s="420"/>
      <c r="B1196" s="421"/>
      <c r="C1196" s="164"/>
      <c r="D1196" s="169" t="s">
        <v>33</v>
      </c>
      <c r="E1196" s="166">
        <v>1</v>
      </c>
      <c r="F1196" s="170">
        <v>0</v>
      </c>
      <c r="G1196" s="166">
        <v>1</v>
      </c>
      <c r="H1196" s="166">
        <v>1</v>
      </c>
      <c r="I1196" s="170">
        <v>0</v>
      </c>
      <c r="J1196" s="170">
        <v>0</v>
      </c>
      <c r="K1196" s="170">
        <v>0</v>
      </c>
      <c r="L1196" s="170">
        <v>0</v>
      </c>
    </row>
    <row r="1197" spans="1:12" s="167" customFormat="1" ht="15.6" customHeight="1">
      <c r="A1197" s="420"/>
      <c r="B1197" s="421"/>
      <c r="C1197" s="168" t="s">
        <v>550</v>
      </c>
      <c r="D1197" s="169" t="s">
        <v>24</v>
      </c>
      <c r="E1197" s="166">
        <v>2</v>
      </c>
      <c r="F1197" s="166">
        <v>1</v>
      </c>
      <c r="G1197" s="166">
        <v>1</v>
      </c>
      <c r="H1197" s="170">
        <v>0</v>
      </c>
      <c r="I1197" s="166">
        <v>2</v>
      </c>
      <c r="J1197" s="166">
        <v>1</v>
      </c>
      <c r="K1197" s="166">
        <v>1</v>
      </c>
      <c r="L1197" s="170">
        <v>0</v>
      </c>
    </row>
    <row r="1198" spans="1:12" s="167" customFormat="1" ht="15.6" customHeight="1">
      <c r="A1198" s="420"/>
      <c r="B1198" s="421"/>
      <c r="C1198" s="164"/>
      <c r="D1198" s="169" t="s">
        <v>28</v>
      </c>
      <c r="E1198" s="166">
        <v>2</v>
      </c>
      <c r="F1198" s="166">
        <v>2</v>
      </c>
      <c r="G1198" s="170">
        <v>0</v>
      </c>
      <c r="H1198" s="166">
        <v>1</v>
      </c>
      <c r="I1198" s="166">
        <v>1</v>
      </c>
      <c r="J1198" s="166">
        <v>1</v>
      </c>
      <c r="K1198" s="166">
        <v>1</v>
      </c>
      <c r="L1198" s="170">
        <v>0</v>
      </c>
    </row>
    <row r="1199" spans="1:12" s="167" customFormat="1" ht="15.6" customHeight="1">
      <c r="A1199" s="420"/>
      <c r="B1199" s="421"/>
      <c r="C1199" s="164"/>
      <c r="D1199" s="169" t="s">
        <v>33</v>
      </c>
      <c r="E1199" s="166">
        <v>1</v>
      </c>
      <c r="F1199" s="166">
        <v>1</v>
      </c>
      <c r="G1199" s="170">
        <v>0</v>
      </c>
      <c r="H1199" s="170">
        <v>0</v>
      </c>
      <c r="I1199" s="166">
        <v>1</v>
      </c>
      <c r="J1199" s="170">
        <v>0</v>
      </c>
      <c r="K1199" s="170">
        <v>0</v>
      </c>
      <c r="L1199" s="170">
        <v>0</v>
      </c>
    </row>
    <row r="1200" spans="1:12" s="167" customFormat="1" ht="15.6" customHeight="1">
      <c r="A1200" s="422" t="s">
        <v>706</v>
      </c>
      <c r="B1200" s="423"/>
      <c r="C1200" s="164"/>
      <c r="D1200" s="165"/>
      <c r="E1200" s="166">
        <v>18</v>
      </c>
      <c r="F1200" s="166">
        <v>12</v>
      </c>
      <c r="G1200" s="166">
        <v>6</v>
      </c>
      <c r="H1200" s="166">
        <v>7</v>
      </c>
      <c r="I1200" s="166">
        <v>11</v>
      </c>
      <c r="J1200" s="166">
        <v>1</v>
      </c>
      <c r="K1200" s="170">
        <v>0</v>
      </c>
      <c r="L1200" s="166">
        <v>1</v>
      </c>
    </row>
    <row r="1201" spans="1:12" s="167" customFormat="1" ht="15.6" customHeight="1">
      <c r="A1201" s="420"/>
      <c r="B1201" s="421"/>
      <c r="C1201" s="168" t="s">
        <v>549</v>
      </c>
      <c r="D1201" s="169" t="s">
        <v>28</v>
      </c>
      <c r="E1201" s="170">
        <v>0</v>
      </c>
      <c r="F1201" s="170">
        <v>0</v>
      </c>
      <c r="G1201" s="170">
        <v>0</v>
      </c>
      <c r="H1201" s="170">
        <v>0</v>
      </c>
      <c r="I1201" s="170">
        <v>0</v>
      </c>
      <c r="J1201" s="166">
        <v>1</v>
      </c>
      <c r="K1201" s="170">
        <v>0</v>
      </c>
      <c r="L1201" s="166">
        <v>1</v>
      </c>
    </row>
    <row r="1202" spans="1:12" s="167" customFormat="1" ht="15.6" customHeight="1">
      <c r="A1202" s="420"/>
      <c r="B1202" s="421"/>
      <c r="C1202" s="164"/>
      <c r="D1202" s="169" t="s">
        <v>33</v>
      </c>
      <c r="E1202" s="166">
        <v>1</v>
      </c>
      <c r="F1202" s="166">
        <v>1</v>
      </c>
      <c r="G1202" s="170">
        <v>0</v>
      </c>
      <c r="H1202" s="166">
        <v>1</v>
      </c>
      <c r="I1202" s="170">
        <v>0</v>
      </c>
      <c r="J1202" s="170">
        <v>0</v>
      </c>
      <c r="K1202" s="170">
        <v>0</v>
      </c>
      <c r="L1202" s="170">
        <v>0</v>
      </c>
    </row>
    <row r="1203" spans="1:12" s="167" customFormat="1" ht="15.6" customHeight="1">
      <c r="A1203" s="420"/>
      <c r="B1203" s="421"/>
      <c r="C1203" s="168" t="s">
        <v>550</v>
      </c>
      <c r="D1203" s="169" t="s">
        <v>21</v>
      </c>
      <c r="E1203" s="166">
        <v>2</v>
      </c>
      <c r="F1203" s="166">
        <v>1</v>
      </c>
      <c r="G1203" s="166">
        <v>1</v>
      </c>
      <c r="H1203" s="166">
        <v>2</v>
      </c>
      <c r="I1203" s="170">
        <v>0</v>
      </c>
      <c r="J1203" s="170">
        <v>0</v>
      </c>
      <c r="K1203" s="170">
        <v>0</v>
      </c>
      <c r="L1203" s="170">
        <v>0</v>
      </c>
    </row>
    <row r="1204" spans="1:12" s="167" customFormat="1" ht="15.6" customHeight="1">
      <c r="A1204" s="420"/>
      <c r="B1204" s="421"/>
      <c r="C1204" s="164"/>
      <c r="D1204" s="169" t="s">
        <v>24</v>
      </c>
      <c r="E1204" s="166">
        <v>5</v>
      </c>
      <c r="F1204" s="166">
        <v>2</v>
      </c>
      <c r="G1204" s="166">
        <v>3</v>
      </c>
      <c r="H1204" s="166">
        <v>2</v>
      </c>
      <c r="I1204" s="166">
        <v>3</v>
      </c>
      <c r="J1204" s="170">
        <v>0</v>
      </c>
      <c r="K1204" s="170">
        <v>0</v>
      </c>
      <c r="L1204" s="170">
        <v>0</v>
      </c>
    </row>
    <row r="1205" spans="1:12" s="167" customFormat="1" ht="15.6" customHeight="1">
      <c r="A1205" s="420"/>
      <c r="B1205" s="421"/>
      <c r="C1205" s="164"/>
      <c r="D1205" s="169" t="s">
        <v>25</v>
      </c>
      <c r="E1205" s="166">
        <v>2</v>
      </c>
      <c r="F1205" s="166">
        <v>2</v>
      </c>
      <c r="G1205" s="170">
        <v>0</v>
      </c>
      <c r="H1205" s="166">
        <v>1</v>
      </c>
      <c r="I1205" s="166">
        <v>1</v>
      </c>
      <c r="J1205" s="170">
        <v>0</v>
      </c>
      <c r="K1205" s="170">
        <v>0</v>
      </c>
      <c r="L1205" s="170">
        <v>0</v>
      </c>
    </row>
    <row r="1206" spans="1:12" s="167" customFormat="1" ht="15.6" customHeight="1">
      <c r="A1206" s="420"/>
      <c r="B1206" s="421"/>
      <c r="C1206" s="164"/>
      <c r="D1206" s="169" t="s">
        <v>28</v>
      </c>
      <c r="E1206" s="166">
        <v>5</v>
      </c>
      <c r="F1206" s="166">
        <v>4</v>
      </c>
      <c r="G1206" s="166">
        <v>1</v>
      </c>
      <c r="H1206" s="170">
        <v>0</v>
      </c>
      <c r="I1206" s="166">
        <v>5</v>
      </c>
      <c r="J1206" s="170">
        <v>0</v>
      </c>
      <c r="K1206" s="170">
        <v>0</v>
      </c>
      <c r="L1206" s="170">
        <v>0</v>
      </c>
    </row>
    <row r="1207" spans="1:12" s="167" customFormat="1" ht="15.6" customHeight="1">
      <c r="A1207" s="420"/>
      <c r="B1207" s="421"/>
      <c r="C1207" s="164"/>
      <c r="D1207" s="169" t="s">
        <v>33</v>
      </c>
      <c r="E1207" s="166">
        <v>3</v>
      </c>
      <c r="F1207" s="166">
        <v>2</v>
      </c>
      <c r="G1207" s="166">
        <v>1</v>
      </c>
      <c r="H1207" s="166">
        <v>1</v>
      </c>
      <c r="I1207" s="166">
        <v>2</v>
      </c>
      <c r="J1207" s="170">
        <v>0</v>
      </c>
      <c r="K1207" s="170">
        <v>0</v>
      </c>
      <c r="L1207" s="170">
        <v>0</v>
      </c>
    </row>
    <row r="1208" spans="1:12" s="167" customFormat="1" ht="15.6" customHeight="1">
      <c r="A1208" s="422" t="s">
        <v>707</v>
      </c>
      <c r="B1208" s="423"/>
      <c r="C1208" s="164"/>
      <c r="D1208" s="165"/>
      <c r="E1208" s="166">
        <v>83</v>
      </c>
      <c r="F1208" s="166">
        <v>50</v>
      </c>
      <c r="G1208" s="166">
        <v>33</v>
      </c>
      <c r="H1208" s="166">
        <v>42</v>
      </c>
      <c r="I1208" s="166">
        <v>41</v>
      </c>
      <c r="J1208" s="166">
        <v>21</v>
      </c>
      <c r="K1208" s="166">
        <v>9</v>
      </c>
      <c r="L1208" s="166">
        <v>12</v>
      </c>
    </row>
    <row r="1209" spans="1:12" s="167" customFormat="1" ht="15.6" customHeight="1">
      <c r="A1209" s="420"/>
      <c r="B1209" s="421"/>
      <c r="C1209" s="168" t="s">
        <v>549</v>
      </c>
      <c r="D1209" s="169" t="s">
        <v>24</v>
      </c>
      <c r="E1209" s="170">
        <v>0</v>
      </c>
      <c r="F1209" s="170">
        <v>0</v>
      </c>
      <c r="G1209" s="170">
        <v>0</v>
      </c>
      <c r="H1209" s="170">
        <v>0</v>
      </c>
      <c r="I1209" s="170">
        <v>0</v>
      </c>
      <c r="J1209" s="166">
        <v>1</v>
      </c>
      <c r="K1209" s="170">
        <v>0</v>
      </c>
      <c r="L1209" s="166">
        <v>1</v>
      </c>
    </row>
    <row r="1210" spans="1:12" s="167" customFormat="1" ht="15.6" customHeight="1">
      <c r="A1210" s="420"/>
      <c r="B1210" s="421"/>
      <c r="C1210" s="168" t="s">
        <v>550</v>
      </c>
      <c r="D1210" s="169" t="s">
        <v>24</v>
      </c>
      <c r="E1210" s="166">
        <v>78</v>
      </c>
      <c r="F1210" s="166">
        <v>47</v>
      </c>
      <c r="G1210" s="166">
        <v>31</v>
      </c>
      <c r="H1210" s="166">
        <v>40</v>
      </c>
      <c r="I1210" s="166">
        <v>38</v>
      </c>
      <c r="J1210" s="166">
        <v>18</v>
      </c>
      <c r="K1210" s="166">
        <v>8</v>
      </c>
      <c r="L1210" s="166">
        <v>10</v>
      </c>
    </row>
    <row r="1211" spans="1:12" s="167" customFormat="1" ht="15.6" customHeight="1">
      <c r="A1211" s="420"/>
      <c r="B1211" s="421"/>
      <c r="C1211" s="164"/>
      <c r="D1211" s="169" t="s">
        <v>28</v>
      </c>
      <c r="E1211" s="166">
        <v>2</v>
      </c>
      <c r="F1211" s="166">
        <v>2</v>
      </c>
      <c r="G1211" s="170">
        <v>0</v>
      </c>
      <c r="H1211" s="166">
        <v>2</v>
      </c>
      <c r="I1211" s="170">
        <v>0</v>
      </c>
      <c r="J1211" s="170">
        <v>0</v>
      </c>
      <c r="K1211" s="170">
        <v>0</v>
      </c>
      <c r="L1211" s="170">
        <v>0</v>
      </c>
    </row>
    <row r="1212" spans="1:12" s="167" customFormat="1" ht="15.6" customHeight="1">
      <c r="A1212" s="420"/>
      <c r="B1212" s="421"/>
      <c r="C1212" s="164"/>
      <c r="D1212" s="169" t="s">
        <v>33</v>
      </c>
      <c r="E1212" s="166">
        <v>3</v>
      </c>
      <c r="F1212" s="166">
        <v>1</v>
      </c>
      <c r="G1212" s="166">
        <v>2</v>
      </c>
      <c r="H1212" s="170">
        <v>0</v>
      </c>
      <c r="I1212" s="166">
        <v>3</v>
      </c>
      <c r="J1212" s="166">
        <v>2</v>
      </c>
      <c r="K1212" s="166">
        <v>1</v>
      </c>
      <c r="L1212" s="166">
        <v>1</v>
      </c>
    </row>
    <row r="1213" spans="1:12" s="167" customFormat="1" ht="15.6" customHeight="1">
      <c r="A1213" s="422" t="s">
        <v>708</v>
      </c>
      <c r="B1213" s="423"/>
      <c r="C1213" s="164"/>
      <c r="D1213" s="165"/>
      <c r="E1213" s="166">
        <v>25</v>
      </c>
      <c r="F1213" s="166">
        <v>7</v>
      </c>
      <c r="G1213" s="166">
        <v>18</v>
      </c>
      <c r="H1213" s="166">
        <v>6</v>
      </c>
      <c r="I1213" s="166">
        <v>19</v>
      </c>
      <c r="J1213" s="166">
        <v>7</v>
      </c>
      <c r="K1213" s="166">
        <v>7</v>
      </c>
      <c r="L1213" s="170">
        <v>0</v>
      </c>
    </row>
    <row r="1214" spans="1:12" s="167" customFormat="1" ht="15.6" customHeight="1">
      <c r="A1214" s="420"/>
      <c r="B1214" s="421"/>
      <c r="C1214" s="168" t="s">
        <v>549</v>
      </c>
      <c r="D1214" s="169" t="s">
        <v>28</v>
      </c>
      <c r="E1214" s="166">
        <v>2</v>
      </c>
      <c r="F1214" s="166">
        <v>1</v>
      </c>
      <c r="G1214" s="166">
        <v>1</v>
      </c>
      <c r="H1214" s="166">
        <v>1</v>
      </c>
      <c r="I1214" s="166">
        <v>1</v>
      </c>
      <c r="J1214" s="170">
        <v>0</v>
      </c>
      <c r="K1214" s="170">
        <v>0</v>
      </c>
      <c r="L1214" s="170">
        <v>0</v>
      </c>
    </row>
    <row r="1215" spans="1:12" s="167" customFormat="1" ht="15.6" customHeight="1">
      <c r="A1215" s="420"/>
      <c r="B1215" s="421"/>
      <c r="C1215" s="168" t="s">
        <v>550</v>
      </c>
      <c r="D1215" s="169" t="s">
        <v>24</v>
      </c>
      <c r="E1215" s="166">
        <v>3</v>
      </c>
      <c r="F1215" s="170">
        <v>0</v>
      </c>
      <c r="G1215" s="166">
        <v>3</v>
      </c>
      <c r="H1215" s="170">
        <v>0</v>
      </c>
      <c r="I1215" s="166">
        <v>3</v>
      </c>
      <c r="J1215" s="170">
        <v>0</v>
      </c>
      <c r="K1215" s="170">
        <v>0</v>
      </c>
      <c r="L1215" s="170">
        <v>0</v>
      </c>
    </row>
    <row r="1216" spans="1:12" s="167" customFormat="1" ht="15.6" customHeight="1">
      <c r="A1216" s="420"/>
      <c r="B1216" s="421"/>
      <c r="C1216" s="164"/>
      <c r="D1216" s="169" t="s">
        <v>28</v>
      </c>
      <c r="E1216" s="166">
        <v>7</v>
      </c>
      <c r="F1216" s="166">
        <v>1</v>
      </c>
      <c r="G1216" s="166">
        <v>6</v>
      </c>
      <c r="H1216" s="166">
        <v>2</v>
      </c>
      <c r="I1216" s="166">
        <v>5</v>
      </c>
      <c r="J1216" s="166">
        <v>6</v>
      </c>
      <c r="K1216" s="166">
        <v>6</v>
      </c>
      <c r="L1216" s="170">
        <v>0</v>
      </c>
    </row>
    <row r="1217" spans="1:12" s="167" customFormat="1" ht="15.6" customHeight="1">
      <c r="A1217" s="420"/>
      <c r="B1217" s="421"/>
      <c r="C1217" s="164"/>
      <c r="D1217" s="169" t="s">
        <v>33</v>
      </c>
      <c r="E1217" s="166">
        <v>13</v>
      </c>
      <c r="F1217" s="166">
        <v>5</v>
      </c>
      <c r="G1217" s="166">
        <v>8</v>
      </c>
      <c r="H1217" s="166">
        <v>3</v>
      </c>
      <c r="I1217" s="166">
        <v>10</v>
      </c>
      <c r="J1217" s="166">
        <v>1</v>
      </c>
      <c r="K1217" s="166">
        <v>1</v>
      </c>
      <c r="L1217" s="170">
        <v>0</v>
      </c>
    </row>
    <row r="1218" spans="1:12" s="167" customFormat="1" ht="15.6" customHeight="1">
      <c r="A1218" s="422" t="s">
        <v>709</v>
      </c>
      <c r="B1218" s="423"/>
      <c r="C1218" s="164"/>
      <c r="D1218" s="165"/>
      <c r="E1218" s="166">
        <v>3</v>
      </c>
      <c r="F1218" s="166">
        <v>2</v>
      </c>
      <c r="G1218" s="166">
        <v>1</v>
      </c>
      <c r="H1218" s="170">
        <v>0</v>
      </c>
      <c r="I1218" s="166">
        <v>3</v>
      </c>
      <c r="J1218" s="166">
        <v>5</v>
      </c>
      <c r="K1218" s="166">
        <v>3</v>
      </c>
      <c r="L1218" s="166">
        <v>2</v>
      </c>
    </row>
    <row r="1219" spans="1:12" s="167" customFormat="1" ht="15.6" customHeight="1">
      <c r="A1219" s="420"/>
      <c r="B1219" s="421"/>
      <c r="C1219" s="168" t="s">
        <v>550</v>
      </c>
      <c r="D1219" s="169" t="s">
        <v>28</v>
      </c>
      <c r="E1219" s="166">
        <v>3</v>
      </c>
      <c r="F1219" s="166">
        <v>2</v>
      </c>
      <c r="G1219" s="166">
        <v>1</v>
      </c>
      <c r="H1219" s="170">
        <v>0</v>
      </c>
      <c r="I1219" s="166">
        <v>3</v>
      </c>
      <c r="J1219" s="166">
        <v>4</v>
      </c>
      <c r="K1219" s="166">
        <v>2</v>
      </c>
      <c r="L1219" s="166">
        <v>2</v>
      </c>
    </row>
    <row r="1220" spans="1:12" s="167" customFormat="1" ht="15.6" customHeight="1">
      <c r="A1220" s="420"/>
      <c r="B1220" s="421"/>
      <c r="C1220" s="164"/>
      <c r="D1220" s="169" t="s">
        <v>32</v>
      </c>
      <c r="E1220" s="170">
        <v>0</v>
      </c>
      <c r="F1220" s="170">
        <v>0</v>
      </c>
      <c r="G1220" s="170">
        <v>0</v>
      </c>
      <c r="H1220" s="170">
        <v>0</v>
      </c>
      <c r="I1220" s="170">
        <v>0</v>
      </c>
      <c r="J1220" s="166">
        <v>1</v>
      </c>
      <c r="K1220" s="166">
        <v>1</v>
      </c>
      <c r="L1220" s="170">
        <v>0</v>
      </c>
    </row>
    <row r="1221" spans="1:12" s="167" customFormat="1" ht="15.6" customHeight="1">
      <c r="A1221" s="422" t="s">
        <v>710</v>
      </c>
      <c r="B1221" s="423"/>
      <c r="C1221" s="164"/>
      <c r="D1221" s="165"/>
      <c r="E1221" s="166">
        <v>55</v>
      </c>
      <c r="F1221" s="166">
        <v>21</v>
      </c>
      <c r="G1221" s="166">
        <v>34</v>
      </c>
      <c r="H1221" s="166">
        <v>24</v>
      </c>
      <c r="I1221" s="166">
        <v>31</v>
      </c>
      <c r="J1221" s="166">
        <v>15</v>
      </c>
      <c r="K1221" s="166">
        <v>8</v>
      </c>
      <c r="L1221" s="166">
        <v>7</v>
      </c>
    </row>
    <row r="1222" spans="1:12" s="167" customFormat="1" ht="15.6" customHeight="1">
      <c r="A1222" s="420"/>
      <c r="B1222" s="421"/>
      <c r="C1222" s="168" t="s">
        <v>550</v>
      </c>
      <c r="D1222" s="169" t="s">
        <v>24</v>
      </c>
      <c r="E1222" s="166">
        <v>35</v>
      </c>
      <c r="F1222" s="166">
        <v>16</v>
      </c>
      <c r="G1222" s="166">
        <v>19</v>
      </c>
      <c r="H1222" s="166">
        <v>21</v>
      </c>
      <c r="I1222" s="166">
        <v>14</v>
      </c>
      <c r="J1222" s="170">
        <v>0</v>
      </c>
      <c r="K1222" s="170">
        <v>0</v>
      </c>
      <c r="L1222" s="170">
        <v>0</v>
      </c>
    </row>
    <row r="1223" spans="1:12" s="167" customFormat="1" ht="15.6" customHeight="1">
      <c r="A1223" s="420"/>
      <c r="B1223" s="421"/>
      <c r="C1223" s="164"/>
      <c r="D1223" s="169" t="s">
        <v>28</v>
      </c>
      <c r="E1223" s="166">
        <v>14</v>
      </c>
      <c r="F1223" s="166">
        <v>4</v>
      </c>
      <c r="G1223" s="166">
        <v>10</v>
      </c>
      <c r="H1223" s="166">
        <v>1</v>
      </c>
      <c r="I1223" s="166">
        <v>13</v>
      </c>
      <c r="J1223" s="166">
        <v>15</v>
      </c>
      <c r="K1223" s="166">
        <v>8</v>
      </c>
      <c r="L1223" s="166">
        <v>7</v>
      </c>
    </row>
    <row r="1224" spans="1:12" s="167" customFormat="1" ht="15.6" customHeight="1">
      <c r="A1224" s="420"/>
      <c r="B1224" s="421"/>
      <c r="C1224" s="164"/>
      <c r="D1224" s="169" t="s">
        <v>32</v>
      </c>
      <c r="E1224" s="166">
        <v>1</v>
      </c>
      <c r="F1224" s="170">
        <v>0</v>
      </c>
      <c r="G1224" s="166">
        <v>1</v>
      </c>
      <c r="H1224" s="170">
        <v>0</v>
      </c>
      <c r="I1224" s="166">
        <v>1</v>
      </c>
      <c r="J1224" s="170">
        <v>0</v>
      </c>
      <c r="K1224" s="170">
        <v>0</v>
      </c>
      <c r="L1224" s="170">
        <v>0</v>
      </c>
    </row>
    <row r="1225" spans="1:12" s="167" customFormat="1" ht="15.6" customHeight="1">
      <c r="A1225" s="420"/>
      <c r="B1225" s="421"/>
      <c r="C1225" s="164"/>
      <c r="D1225" s="169" t="s">
        <v>33</v>
      </c>
      <c r="E1225" s="166">
        <v>5</v>
      </c>
      <c r="F1225" s="166">
        <v>1</v>
      </c>
      <c r="G1225" s="166">
        <v>4</v>
      </c>
      <c r="H1225" s="166">
        <v>2</v>
      </c>
      <c r="I1225" s="166">
        <v>3</v>
      </c>
      <c r="J1225" s="170">
        <v>0</v>
      </c>
      <c r="K1225" s="170">
        <v>0</v>
      </c>
      <c r="L1225" s="170">
        <v>0</v>
      </c>
    </row>
    <row r="1226" spans="1:12" s="167" customFormat="1" ht="15.6" customHeight="1">
      <c r="A1226" s="422" t="s">
        <v>711</v>
      </c>
      <c r="B1226" s="423"/>
      <c r="C1226" s="164"/>
      <c r="D1226" s="165"/>
      <c r="E1226" s="166">
        <v>164</v>
      </c>
      <c r="F1226" s="166">
        <v>88</v>
      </c>
      <c r="G1226" s="166">
        <v>76</v>
      </c>
      <c r="H1226" s="166">
        <v>121</v>
      </c>
      <c r="I1226" s="166">
        <v>43</v>
      </c>
      <c r="J1226" s="166">
        <v>13</v>
      </c>
      <c r="K1226" s="166">
        <v>7</v>
      </c>
      <c r="L1226" s="166">
        <v>6</v>
      </c>
    </row>
    <row r="1227" spans="1:12" s="167" customFormat="1" ht="15.6" customHeight="1">
      <c r="A1227" s="420"/>
      <c r="B1227" s="421"/>
      <c r="C1227" s="168" t="s">
        <v>549</v>
      </c>
      <c r="D1227" s="169" t="s">
        <v>28</v>
      </c>
      <c r="E1227" s="166">
        <v>1</v>
      </c>
      <c r="F1227" s="170">
        <v>0</v>
      </c>
      <c r="G1227" s="166">
        <v>1</v>
      </c>
      <c r="H1227" s="166">
        <v>1</v>
      </c>
      <c r="I1227" s="170">
        <v>0</v>
      </c>
      <c r="J1227" s="166">
        <v>1</v>
      </c>
      <c r="K1227" s="166">
        <v>1</v>
      </c>
      <c r="L1227" s="170">
        <v>0</v>
      </c>
    </row>
    <row r="1228" spans="1:12" s="167" customFormat="1" ht="15.6" customHeight="1">
      <c r="A1228" s="420"/>
      <c r="B1228" s="421"/>
      <c r="C1228" s="164"/>
      <c r="D1228" s="169" t="s">
        <v>33</v>
      </c>
      <c r="E1228" s="166">
        <v>2</v>
      </c>
      <c r="F1228" s="166">
        <v>1</v>
      </c>
      <c r="G1228" s="166">
        <v>1</v>
      </c>
      <c r="H1228" s="166">
        <v>2</v>
      </c>
      <c r="I1228" s="170">
        <v>0</v>
      </c>
      <c r="J1228" s="170">
        <v>0</v>
      </c>
      <c r="K1228" s="170">
        <v>0</v>
      </c>
      <c r="L1228" s="170">
        <v>0</v>
      </c>
    </row>
    <row r="1229" spans="1:12" s="167" customFormat="1" ht="15.6" customHeight="1">
      <c r="A1229" s="420"/>
      <c r="B1229" s="421"/>
      <c r="C1229" s="168" t="s">
        <v>550</v>
      </c>
      <c r="D1229" s="169" t="s">
        <v>21</v>
      </c>
      <c r="E1229" s="166">
        <v>2</v>
      </c>
      <c r="F1229" s="166">
        <v>2</v>
      </c>
      <c r="G1229" s="170">
        <v>0</v>
      </c>
      <c r="H1229" s="170">
        <v>0</v>
      </c>
      <c r="I1229" s="166">
        <v>2</v>
      </c>
      <c r="J1229" s="166">
        <v>1</v>
      </c>
      <c r="K1229" s="170">
        <v>0</v>
      </c>
      <c r="L1229" s="166">
        <v>1</v>
      </c>
    </row>
    <row r="1230" spans="1:12" s="167" customFormat="1" ht="15.6" customHeight="1">
      <c r="A1230" s="420"/>
      <c r="B1230" s="421"/>
      <c r="C1230" s="164"/>
      <c r="D1230" s="169" t="s">
        <v>22</v>
      </c>
      <c r="E1230" s="166">
        <v>18</v>
      </c>
      <c r="F1230" s="166">
        <v>12</v>
      </c>
      <c r="G1230" s="166">
        <v>6</v>
      </c>
      <c r="H1230" s="166">
        <v>18</v>
      </c>
      <c r="I1230" s="170">
        <v>0</v>
      </c>
      <c r="J1230" s="170">
        <v>0</v>
      </c>
      <c r="K1230" s="170">
        <v>0</v>
      </c>
      <c r="L1230" s="170">
        <v>0</v>
      </c>
    </row>
    <row r="1231" spans="1:12" s="167" customFormat="1" ht="15.6" customHeight="1">
      <c r="A1231" s="420"/>
      <c r="B1231" s="421"/>
      <c r="C1231" s="164"/>
      <c r="D1231" s="169" t="s">
        <v>24</v>
      </c>
      <c r="E1231" s="166">
        <v>80</v>
      </c>
      <c r="F1231" s="166">
        <v>41</v>
      </c>
      <c r="G1231" s="166">
        <v>39</v>
      </c>
      <c r="H1231" s="166">
        <v>63</v>
      </c>
      <c r="I1231" s="166">
        <v>17</v>
      </c>
      <c r="J1231" s="166">
        <v>3</v>
      </c>
      <c r="K1231" s="166">
        <v>1</v>
      </c>
      <c r="L1231" s="166">
        <v>2</v>
      </c>
    </row>
    <row r="1232" spans="1:12" s="167" customFormat="1" ht="15.6" customHeight="1">
      <c r="A1232" s="420"/>
      <c r="B1232" s="421"/>
      <c r="C1232" s="164"/>
      <c r="D1232" s="169" t="s">
        <v>28</v>
      </c>
      <c r="E1232" s="166">
        <v>15</v>
      </c>
      <c r="F1232" s="166">
        <v>11</v>
      </c>
      <c r="G1232" s="166">
        <v>4</v>
      </c>
      <c r="H1232" s="166">
        <v>3</v>
      </c>
      <c r="I1232" s="166">
        <v>12</v>
      </c>
      <c r="J1232" s="166">
        <v>8</v>
      </c>
      <c r="K1232" s="166">
        <v>5</v>
      </c>
      <c r="L1232" s="166">
        <v>3</v>
      </c>
    </row>
    <row r="1233" spans="1:12" s="167" customFormat="1" ht="15.6" customHeight="1">
      <c r="A1233" s="420"/>
      <c r="B1233" s="421"/>
      <c r="C1233" s="164"/>
      <c r="D1233" s="169" t="s">
        <v>29</v>
      </c>
      <c r="E1233" s="166">
        <v>4</v>
      </c>
      <c r="F1233" s="166">
        <v>2</v>
      </c>
      <c r="G1233" s="166">
        <v>2</v>
      </c>
      <c r="H1233" s="170">
        <v>0</v>
      </c>
      <c r="I1233" s="166">
        <v>4</v>
      </c>
      <c r="J1233" s="170">
        <v>0</v>
      </c>
      <c r="K1233" s="170">
        <v>0</v>
      </c>
      <c r="L1233" s="170">
        <v>0</v>
      </c>
    </row>
    <row r="1234" spans="1:12" s="167" customFormat="1" ht="15.6" customHeight="1">
      <c r="A1234" s="420"/>
      <c r="B1234" s="421"/>
      <c r="C1234" s="164"/>
      <c r="D1234" s="169" t="s">
        <v>32</v>
      </c>
      <c r="E1234" s="166">
        <v>4</v>
      </c>
      <c r="F1234" s="166">
        <v>3</v>
      </c>
      <c r="G1234" s="166">
        <v>1</v>
      </c>
      <c r="H1234" s="166">
        <v>4</v>
      </c>
      <c r="I1234" s="170">
        <v>0</v>
      </c>
      <c r="J1234" s="170">
        <v>0</v>
      </c>
      <c r="K1234" s="170">
        <v>0</v>
      </c>
      <c r="L1234" s="170">
        <v>0</v>
      </c>
    </row>
    <row r="1235" spans="1:12" s="167" customFormat="1" ht="15.6" customHeight="1">
      <c r="A1235" s="420"/>
      <c r="B1235" s="421"/>
      <c r="C1235" s="164"/>
      <c r="D1235" s="169" t="s">
        <v>33</v>
      </c>
      <c r="E1235" s="166">
        <v>38</v>
      </c>
      <c r="F1235" s="166">
        <v>16</v>
      </c>
      <c r="G1235" s="166">
        <v>22</v>
      </c>
      <c r="H1235" s="166">
        <v>30</v>
      </c>
      <c r="I1235" s="166">
        <v>8</v>
      </c>
      <c r="J1235" s="170">
        <v>0</v>
      </c>
      <c r="K1235" s="170">
        <v>0</v>
      </c>
      <c r="L1235" s="170">
        <v>0</v>
      </c>
    </row>
    <row r="1236" spans="1:12" s="167" customFormat="1" ht="15.6" customHeight="1">
      <c r="A1236" s="422" t="s">
        <v>712</v>
      </c>
      <c r="B1236" s="423"/>
      <c r="C1236" s="164"/>
      <c r="D1236" s="165"/>
      <c r="E1236" s="166">
        <v>92</v>
      </c>
      <c r="F1236" s="166">
        <v>46</v>
      </c>
      <c r="G1236" s="166">
        <v>46</v>
      </c>
      <c r="H1236" s="166">
        <v>43</v>
      </c>
      <c r="I1236" s="166">
        <v>49</v>
      </c>
      <c r="J1236" s="166">
        <v>3</v>
      </c>
      <c r="K1236" s="166">
        <v>1</v>
      </c>
      <c r="L1236" s="166">
        <v>2</v>
      </c>
    </row>
    <row r="1237" spans="1:12" s="167" customFormat="1" ht="15.6" customHeight="1">
      <c r="A1237" s="420"/>
      <c r="B1237" s="421"/>
      <c r="C1237" s="168" t="s">
        <v>550</v>
      </c>
      <c r="D1237" s="169" t="s">
        <v>21</v>
      </c>
      <c r="E1237" s="166">
        <v>12</v>
      </c>
      <c r="F1237" s="166">
        <v>1</v>
      </c>
      <c r="G1237" s="166">
        <v>11</v>
      </c>
      <c r="H1237" s="166">
        <v>12</v>
      </c>
      <c r="I1237" s="170">
        <v>0</v>
      </c>
      <c r="J1237" s="170">
        <v>0</v>
      </c>
      <c r="K1237" s="170">
        <v>0</v>
      </c>
      <c r="L1237" s="170">
        <v>0</v>
      </c>
    </row>
    <row r="1238" spans="1:12" s="167" customFormat="1" ht="15.6" customHeight="1">
      <c r="A1238" s="420"/>
      <c r="B1238" s="421"/>
      <c r="C1238" s="164"/>
      <c r="D1238" s="169" t="s">
        <v>24</v>
      </c>
      <c r="E1238" s="166">
        <v>37</v>
      </c>
      <c r="F1238" s="166">
        <v>21</v>
      </c>
      <c r="G1238" s="166">
        <v>16</v>
      </c>
      <c r="H1238" s="166">
        <v>23</v>
      </c>
      <c r="I1238" s="166">
        <v>14</v>
      </c>
      <c r="J1238" s="170">
        <v>0</v>
      </c>
      <c r="K1238" s="170">
        <v>0</v>
      </c>
      <c r="L1238" s="170">
        <v>0</v>
      </c>
    </row>
    <row r="1239" spans="1:12" s="167" customFormat="1" ht="15.6" customHeight="1">
      <c r="A1239" s="420"/>
      <c r="B1239" s="421"/>
      <c r="C1239" s="164"/>
      <c r="D1239" s="169" t="s">
        <v>28</v>
      </c>
      <c r="E1239" s="166">
        <v>7</v>
      </c>
      <c r="F1239" s="166">
        <v>4</v>
      </c>
      <c r="G1239" s="166">
        <v>3</v>
      </c>
      <c r="H1239" s="166">
        <v>2</v>
      </c>
      <c r="I1239" s="166">
        <v>5</v>
      </c>
      <c r="J1239" s="166">
        <v>3</v>
      </c>
      <c r="K1239" s="166">
        <v>1</v>
      </c>
      <c r="L1239" s="166">
        <v>2</v>
      </c>
    </row>
    <row r="1240" spans="1:12" s="167" customFormat="1" ht="15.6" customHeight="1">
      <c r="A1240" s="420"/>
      <c r="B1240" s="421"/>
      <c r="C1240" s="164"/>
      <c r="D1240" s="169" t="s">
        <v>33</v>
      </c>
      <c r="E1240" s="166">
        <v>36</v>
      </c>
      <c r="F1240" s="166">
        <v>20</v>
      </c>
      <c r="G1240" s="166">
        <v>16</v>
      </c>
      <c r="H1240" s="166">
        <v>6</v>
      </c>
      <c r="I1240" s="166">
        <v>30</v>
      </c>
      <c r="J1240" s="170">
        <v>0</v>
      </c>
      <c r="K1240" s="170">
        <v>0</v>
      </c>
      <c r="L1240" s="170">
        <v>0</v>
      </c>
    </row>
    <row r="1241" spans="1:12" s="167" customFormat="1" ht="15.6" customHeight="1">
      <c r="A1241" s="422" t="s">
        <v>713</v>
      </c>
      <c r="B1241" s="423"/>
      <c r="C1241" s="164"/>
      <c r="D1241" s="165"/>
      <c r="E1241" s="166">
        <v>36</v>
      </c>
      <c r="F1241" s="166">
        <v>15</v>
      </c>
      <c r="G1241" s="166">
        <v>21</v>
      </c>
      <c r="H1241" s="166">
        <v>6</v>
      </c>
      <c r="I1241" s="166">
        <v>30</v>
      </c>
      <c r="J1241" s="166">
        <v>12</v>
      </c>
      <c r="K1241" s="166">
        <v>3</v>
      </c>
      <c r="L1241" s="166">
        <v>9</v>
      </c>
    </row>
    <row r="1242" spans="1:12" s="167" customFormat="1" ht="15.6" customHeight="1">
      <c r="A1242" s="420"/>
      <c r="B1242" s="421"/>
      <c r="C1242" s="168" t="s">
        <v>549</v>
      </c>
      <c r="D1242" s="169" t="s">
        <v>28</v>
      </c>
      <c r="E1242" s="166">
        <v>3</v>
      </c>
      <c r="F1242" s="166">
        <v>1</v>
      </c>
      <c r="G1242" s="166">
        <v>2</v>
      </c>
      <c r="H1242" s="166">
        <v>1</v>
      </c>
      <c r="I1242" s="166">
        <v>2</v>
      </c>
      <c r="J1242" s="166">
        <v>1</v>
      </c>
      <c r="K1242" s="170">
        <v>0</v>
      </c>
      <c r="L1242" s="166">
        <v>1</v>
      </c>
    </row>
    <row r="1243" spans="1:12" s="167" customFormat="1" ht="15.6" customHeight="1">
      <c r="A1243" s="420"/>
      <c r="B1243" s="421"/>
      <c r="C1243" s="168" t="s">
        <v>550</v>
      </c>
      <c r="D1243" s="169" t="s">
        <v>21</v>
      </c>
      <c r="E1243" s="166">
        <v>1</v>
      </c>
      <c r="F1243" s="166">
        <v>1</v>
      </c>
      <c r="G1243" s="170">
        <v>0</v>
      </c>
      <c r="H1243" s="170">
        <v>0</v>
      </c>
      <c r="I1243" s="166">
        <v>1</v>
      </c>
      <c r="J1243" s="170">
        <v>0</v>
      </c>
      <c r="K1243" s="170">
        <v>0</v>
      </c>
      <c r="L1243" s="170">
        <v>0</v>
      </c>
    </row>
    <row r="1244" spans="1:12" s="167" customFormat="1" ht="15.6" customHeight="1">
      <c r="A1244" s="420"/>
      <c r="B1244" s="421"/>
      <c r="C1244" s="164"/>
      <c r="D1244" s="169" t="s">
        <v>24</v>
      </c>
      <c r="E1244" s="166">
        <v>11</v>
      </c>
      <c r="F1244" s="166">
        <v>4</v>
      </c>
      <c r="G1244" s="166">
        <v>7</v>
      </c>
      <c r="H1244" s="166">
        <v>1</v>
      </c>
      <c r="I1244" s="166">
        <v>10</v>
      </c>
      <c r="J1244" s="166">
        <v>8</v>
      </c>
      <c r="K1244" s="166">
        <v>1</v>
      </c>
      <c r="L1244" s="166">
        <v>7</v>
      </c>
    </row>
    <row r="1245" spans="1:12" s="167" customFormat="1" ht="15.6" customHeight="1">
      <c r="A1245" s="420"/>
      <c r="B1245" s="421"/>
      <c r="C1245" s="164"/>
      <c r="D1245" s="169" t="s">
        <v>28</v>
      </c>
      <c r="E1245" s="166">
        <v>17</v>
      </c>
      <c r="F1245" s="166">
        <v>5</v>
      </c>
      <c r="G1245" s="166">
        <v>12</v>
      </c>
      <c r="H1245" s="166">
        <v>2</v>
      </c>
      <c r="I1245" s="166">
        <v>15</v>
      </c>
      <c r="J1245" s="166">
        <v>3</v>
      </c>
      <c r="K1245" s="166">
        <v>2</v>
      </c>
      <c r="L1245" s="166">
        <v>1</v>
      </c>
    </row>
    <row r="1246" spans="1:12" s="167" customFormat="1" ht="15.6" customHeight="1">
      <c r="A1246" s="420"/>
      <c r="B1246" s="421"/>
      <c r="C1246" s="164"/>
      <c r="D1246" s="169" t="s">
        <v>32</v>
      </c>
      <c r="E1246" s="166">
        <v>1</v>
      </c>
      <c r="F1246" s="166">
        <v>1</v>
      </c>
      <c r="G1246" s="170">
        <v>0</v>
      </c>
      <c r="H1246" s="170">
        <v>0</v>
      </c>
      <c r="I1246" s="166">
        <v>1</v>
      </c>
      <c r="J1246" s="170">
        <v>0</v>
      </c>
      <c r="K1246" s="170">
        <v>0</v>
      </c>
      <c r="L1246" s="170">
        <v>0</v>
      </c>
    </row>
    <row r="1247" spans="1:12" s="167" customFormat="1" ht="15.6" customHeight="1">
      <c r="A1247" s="420"/>
      <c r="B1247" s="421"/>
      <c r="C1247" s="164"/>
      <c r="D1247" s="169" t="s">
        <v>33</v>
      </c>
      <c r="E1247" s="166">
        <v>3</v>
      </c>
      <c r="F1247" s="166">
        <v>3</v>
      </c>
      <c r="G1247" s="170">
        <v>0</v>
      </c>
      <c r="H1247" s="166">
        <v>2</v>
      </c>
      <c r="I1247" s="166">
        <v>1</v>
      </c>
      <c r="J1247" s="170">
        <v>0</v>
      </c>
      <c r="K1247" s="170">
        <v>0</v>
      </c>
      <c r="L1247" s="170">
        <v>0</v>
      </c>
    </row>
    <row r="1248" spans="1:12" s="167" customFormat="1" ht="15.6" customHeight="1">
      <c r="A1248" s="422" t="s">
        <v>714</v>
      </c>
      <c r="B1248" s="423"/>
      <c r="C1248" s="164"/>
      <c r="D1248" s="165"/>
      <c r="E1248" s="166">
        <v>25</v>
      </c>
      <c r="F1248" s="166">
        <v>13</v>
      </c>
      <c r="G1248" s="166">
        <v>12</v>
      </c>
      <c r="H1248" s="166">
        <v>8</v>
      </c>
      <c r="I1248" s="166">
        <v>17</v>
      </c>
      <c r="J1248" s="166">
        <v>7</v>
      </c>
      <c r="K1248" s="166">
        <v>2</v>
      </c>
      <c r="L1248" s="166">
        <v>5</v>
      </c>
    </row>
    <row r="1249" spans="1:12" s="167" customFormat="1" ht="15.6" customHeight="1">
      <c r="A1249" s="420"/>
      <c r="B1249" s="421"/>
      <c r="C1249" s="168" t="s">
        <v>549</v>
      </c>
      <c r="D1249" s="169" t="s">
        <v>33</v>
      </c>
      <c r="E1249" s="166">
        <v>2</v>
      </c>
      <c r="F1249" s="166">
        <v>1</v>
      </c>
      <c r="G1249" s="166">
        <v>1</v>
      </c>
      <c r="H1249" s="166">
        <v>2</v>
      </c>
      <c r="I1249" s="170">
        <v>0</v>
      </c>
      <c r="J1249" s="170">
        <v>0</v>
      </c>
      <c r="K1249" s="170">
        <v>0</v>
      </c>
      <c r="L1249" s="170">
        <v>0</v>
      </c>
    </row>
    <row r="1250" spans="1:12" s="167" customFormat="1" ht="15.6" customHeight="1">
      <c r="A1250" s="420"/>
      <c r="B1250" s="421"/>
      <c r="C1250" s="168" t="s">
        <v>550</v>
      </c>
      <c r="D1250" s="169" t="s">
        <v>21</v>
      </c>
      <c r="E1250" s="166">
        <v>1</v>
      </c>
      <c r="F1250" s="166">
        <v>1</v>
      </c>
      <c r="G1250" s="170">
        <v>0</v>
      </c>
      <c r="H1250" s="170">
        <v>0</v>
      </c>
      <c r="I1250" s="166">
        <v>1</v>
      </c>
      <c r="J1250" s="170">
        <v>0</v>
      </c>
      <c r="K1250" s="170">
        <v>0</v>
      </c>
      <c r="L1250" s="170">
        <v>0</v>
      </c>
    </row>
    <row r="1251" spans="1:12" s="167" customFormat="1" ht="15.6" customHeight="1">
      <c r="A1251" s="420"/>
      <c r="B1251" s="421"/>
      <c r="C1251" s="164"/>
      <c r="D1251" s="169" t="s">
        <v>24</v>
      </c>
      <c r="E1251" s="166">
        <v>6</v>
      </c>
      <c r="F1251" s="166">
        <v>5</v>
      </c>
      <c r="G1251" s="166">
        <v>1</v>
      </c>
      <c r="H1251" s="166">
        <v>5</v>
      </c>
      <c r="I1251" s="166">
        <v>1</v>
      </c>
      <c r="J1251" s="170">
        <v>0</v>
      </c>
      <c r="K1251" s="170">
        <v>0</v>
      </c>
      <c r="L1251" s="170">
        <v>0</v>
      </c>
    </row>
    <row r="1252" spans="1:12" s="167" customFormat="1" ht="15.6" customHeight="1">
      <c r="A1252" s="420"/>
      <c r="B1252" s="421"/>
      <c r="C1252" s="164"/>
      <c r="D1252" s="169" t="s">
        <v>28</v>
      </c>
      <c r="E1252" s="166">
        <v>2</v>
      </c>
      <c r="F1252" s="166">
        <v>2</v>
      </c>
      <c r="G1252" s="170">
        <v>0</v>
      </c>
      <c r="H1252" s="170">
        <v>0</v>
      </c>
      <c r="I1252" s="166">
        <v>2</v>
      </c>
      <c r="J1252" s="166">
        <v>2</v>
      </c>
      <c r="K1252" s="166">
        <v>1</v>
      </c>
      <c r="L1252" s="166">
        <v>1</v>
      </c>
    </row>
    <row r="1253" spans="1:12" s="167" customFormat="1" ht="15.6" customHeight="1">
      <c r="A1253" s="420"/>
      <c r="B1253" s="421"/>
      <c r="C1253" s="164"/>
      <c r="D1253" s="169" t="s">
        <v>33</v>
      </c>
      <c r="E1253" s="166">
        <v>14</v>
      </c>
      <c r="F1253" s="166">
        <v>4</v>
      </c>
      <c r="G1253" s="166">
        <v>10</v>
      </c>
      <c r="H1253" s="166">
        <v>1</v>
      </c>
      <c r="I1253" s="166">
        <v>13</v>
      </c>
      <c r="J1253" s="166">
        <v>5</v>
      </c>
      <c r="K1253" s="166">
        <v>1</v>
      </c>
      <c r="L1253" s="166">
        <v>4</v>
      </c>
    </row>
    <row r="1254" spans="1:12" s="167" customFormat="1" ht="15.6" customHeight="1">
      <c r="A1254" s="422" t="s">
        <v>715</v>
      </c>
      <c r="B1254" s="423"/>
      <c r="C1254" s="164"/>
      <c r="D1254" s="165"/>
      <c r="E1254" s="166">
        <v>52</v>
      </c>
      <c r="F1254" s="166">
        <v>23</v>
      </c>
      <c r="G1254" s="166">
        <v>29</v>
      </c>
      <c r="H1254" s="166">
        <v>10</v>
      </c>
      <c r="I1254" s="166">
        <v>42</v>
      </c>
      <c r="J1254" s="166">
        <v>11</v>
      </c>
      <c r="K1254" s="166">
        <v>8</v>
      </c>
      <c r="L1254" s="166">
        <v>3</v>
      </c>
    </row>
    <row r="1255" spans="1:12" s="167" customFormat="1" ht="15.6" customHeight="1">
      <c r="A1255" s="420"/>
      <c r="B1255" s="421"/>
      <c r="C1255" s="168" t="s">
        <v>549</v>
      </c>
      <c r="D1255" s="169" t="s">
        <v>24</v>
      </c>
      <c r="E1255" s="166">
        <v>1</v>
      </c>
      <c r="F1255" s="170">
        <v>0</v>
      </c>
      <c r="G1255" s="166">
        <v>1</v>
      </c>
      <c r="H1255" s="170">
        <v>0</v>
      </c>
      <c r="I1255" s="166">
        <v>1</v>
      </c>
      <c r="J1255" s="170">
        <v>0</v>
      </c>
      <c r="K1255" s="170">
        <v>0</v>
      </c>
      <c r="L1255" s="170">
        <v>0</v>
      </c>
    </row>
    <row r="1256" spans="1:12" s="167" customFormat="1" ht="15.6" customHeight="1">
      <c r="A1256" s="420"/>
      <c r="B1256" s="421"/>
      <c r="C1256" s="164"/>
      <c r="D1256" s="169" t="s">
        <v>25</v>
      </c>
      <c r="E1256" s="166">
        <v>1</v>
      </c>
      <c r="F1256" s="170">
        <v>0</v>
      </c>
      <c r="G1256" s="166">
        <v>1</v>
      </c>
      <c r="H1256" s="170">
        <v>0</v>
      </c>
      <c r="I1256" s="166">
        <v>1</v>
      </c>
      <c r="J1256" s="170">
        <v>0</v>
      </c>
      <c r="K1256" s="170">
        <v>0</v>
      </c>
      <c r="L1256" s="170">
        <v>0</v>
      </c>
    </row>
    <row r="1257" spans="1:12" s="167" customFormat="1" ht="15.6" customHeight="1">
      <c r="A1257" s="420"/>
      <c r="B1257" s="421"/>
      <c r="C1257" s="164"/>
      <c r="D1257" s="169" t="s">
        <v>28</v>
      </c>
      <c r="E1257" s="166">
        <v>3</v>
      </c>
      <c r="F1257" s="166">
        <v>2</v>
      </c>
      <c r="G1257" s="166">
        <v>1</v>
      </c>
      <c r="H1257" s="166">
        <v>1</v>
      </c>
      <c r="I1257" s="166">
        <v>2</v>
      </c>
      <c r="J1257" s="166">
        <v>2</v>
      </c>
      <c r="K1257" s="166">
        <v>1</v>
      </c>
      <c r="L1257" s="166">
        <v>1</v>
      </c>
    </row>
    <row r="1258" spans="1:12" s="167" customFormat="1" ht="15.6" customHeight="1">
      <c r="A1258" s="420"/>
      <c r="B1258" s="421"/>
      <c r="C1258" s="168" t="s">
        <v>550</v>
      </c>
      <c r="D1258" s="169" t="s">
        <v>21</v>
      </c>
      <c r="E1258" s="166">
        <v>2</v>
      </c>
      <c r="F1258" s="166">
        <v>2</v>
      </c>
      <c r="G1258" s="170">
        <v>0</v>
      </c>
      <c r="H1258" s="166">
        <v>1</v>
      </c>
      <c r="I1258" s="166">
        <v>1</v>
      </c>
      <c r="J1258" s="170">
        <v>0</v>
      </c>
      <c r="K1258" s="170">
        <v>0</v>
      </c>
      <c r="L1258" s="170">
        <v>0</v>
      </c>
    </row>
    <row r="1259" spans="1:12" s="167" customFormat="1" ht="15.6" customHeight="1">
      <c r="A1259" s="420"/>
      <c r="B1259" s="421"/>
      <c r="C1259" s="164"/>
      <c r="D1259" s="169" t="s">
        <v>24</v>
      </c>
      <c r="E1259" s="166">
        <v>16</v>
      </c>
      <c r="F1259" s="166">
        <v>3</v>
      </c>
      <c r="G1259" s="166">
        <v>13</v>
      </c>
      <c r="H1259" s="166">
        <v>5</v>
      </c>
      <c r="I1259" s="166">
        <v>11</v>
      </c>
      <c r="J1259" s="170">
        <v>0</v>
      </c>
      <c r="K1259" s="170">
        <v>0</v>
      </c>
      <c r="L1259" s="170">
        <v>0</v>
      </c>
    </row>
    <row r="1260" spans="1:12" s="167" customFormat="1" ht="15.6" customHeight="1">
      <c r="A1260" s="420"/>
      <c r="B1260" s="421"/>
      <c r="C1260" s="164"/>
      <c r="D1260" s="169" t="s">
        <v>25</v>
      </c>
      <c r="E1260" s="170">
        <v>0</v>
      </c>
      <c r="F1260" s="170">
        <v>0</v>
      </c>
      <c r="G1260" s="170">
        <v>0</v>
      </c>
      <c r="H1260" s="170">
        <v>0</v>
      </c>
      <c r="I1260" s="170">
        <v>0</v>
      </c>
      <c r="J1260" s="166">
        <v>1</v>
      </c>
      <c r="K1260" s="170">
        <v>0</v>
      </c>
      <c r="L1260" s="166">
        <v>1</v>
      </c>
    </row>
    <row r="1261" spans="1:12" s="167" customFormat="1" ht="15.6" customHeight="1">
      <c r="A1261" s="420"/>
      <c r="B1261" s="421"/>
      <c r="C1261" s="164"/>
      <c r="D1261" s="169" t="s">
        <v>28</v>
      </c>
      <c r="E1261" s="166">
        <v>26</v>
      </c>
      <c r="F1261" s="166">
        <v>16</v>
      </c>
      <c r="G1261" s="166">
        <v>10</v>
      </c>
      <c r="H1261" s="170">
        <v>0</v>
      </c>
      <c r="I1261" s="166">
        <v>26</v>
      </c>
      <c r="J1261" s="166">
        <v>7</v>
      </c>
      <c r="K1261" s="166">
        <v>6</v>
      </c>
      <c r="L1261" s="166">
        <v>1</v>
      </c>
    </row>
    <row r="1262" spans="1:12" s="167" customFormat="1" ht="15.6" customHeight="1">
      <c r="A1262" s="420"/>
      <c r="B1262" s="421"/>
      <c r="C1262" s="164"/>
      <c r="D1262" s="169" t="s">
        <v>33</v>
      </c>
      <c r="E1262" s="166">
        <v>2</v>
      </c>
      <c r="F1262" s="170">
        <v>0</v>
      </c>
      <c r="G1262" s="166">
        <v>2</v>
      </c>
      <c r="H1262" s="166">
        <v>2</v>
      </c>
      <c r="I1262" s="170">
        <v>0</v>
      </c>
      <c r="J1262" s="170">
        <v>0</v>
      </c>
      <c r="K1262" s="170">
        <v>0</v>
      </c>
      <c r="L1262" s="170">
        <v>0</v>
      </c>
    </row>
    <row r="1263" spans="1:12" s="167" customFormat="1" ht="15.6" customHeight="1">
      <c r="A1263" s="420"/>
      <c r="B1263" s="421"/>
      <c r="C1263" s="164"/>
      <c r="D1263" s="169" t="s">
        <v>590</v>
      </c>
      <c r="E1263" s="166">
        <v>1</v>
      </c>
      <c r="F1263" s="170">
        <v>0</v>
      </c>
      <c r="G1263" s="166">
        <v>1</v>
      </c>
      <c r="H1263" s="166">
        <v>1</v>
      </c>
      <c r="I1263" s="170">
        <v>0</v>
      </c>
      <c r="J1263" s="170">
        <v>0</v>
      </c>
      <c r="K1263" s="170">
        <v>0</v>
      </c>
      <c r="L1263" s="170">
        <v>0</v>
      </c>
    </row>
    <row r="1264" spans="1:12" s="167" customFormat="1" ht="15.6" customHeight="1">
      <c r="A1264" s="420"/>
      <c r="B1264" s="421"/>
      <c r="C1264" s="164"/>
      <c r="D1264" s="169" t="s">
        <v>41</v>
      </c>
      <c r="E1264" s="170">
        <v>0</v>
      </c>
      <c r="F1264" s="170">
        <v>0</v>
      </c>
      <c r="G1264" s="170">
        <v>0</v>
      </c>
      <c r="H1264" s="170">
        <v>0</v>
      </c>
      <c r="I1264" s="170">
        <v>0</v>
      </c>
      <c r="J1264" s="166">
        <v>1</v>
      </c>
      <c r="K1264" s="166">
        <v>1</v>
      </c>
      <c r="L1264" s="170">
        <v>0</v>
      </c>
    </row>
    <row r="1265" spans="1:12" s="167" customFormat="1" ht="15.6" customHeight="1">
      <c r="A1265" s="422" t="s">
        <v>716</v>
      </c>
      <c r="B1265" s="423"/>
      <c r="C1265" s="164"/>
      <c r="D1265" s="165"/>
      <c r="E1265" s="166">
        <v>16</v>
      </c>
      <c r="F1265" s="166">
        <v>5</v>
      </c>
      <c r="G1265" s="166">
        <v>11</v>
      </c>
      <c r="H1265" s="166">
        <v>4</v>
      </c>
      <c r="I1265" s="166">
        <v>12</v>
      </c>
      <c r="J1265" s="166">
        <v>3</v>
      </c>
      <c r="K1265" s="166">
        <v>1</v>
      </c>
      <c r="L1265" s="166">
        <v>2</v>
      </c>
    </row>
    <row r="1266" spans="1:12" s="167" customFormat="1" ht="15.6" customHeight="1">
      <c r="A1266" s="420"/>
      <c r="B1266" s="421"/>
      <c r="C1266" s="168" t="s">
        <v>550</v>
      </c>
      <c r="D1266" s="169" t="s">
        <v>24</v>
      </c>
      <c r="E1266" s="166">
        <v>1</v>
      </c>
      <c r="F1266" s="170">
        <v>0</v>
      </c>
      <c r="G1266" s="166">
        <v>1</v>
      </c>
      <c r="H1266" s="170">
        <v>0</v>
      </c>
      <c r="I1266" s="166">
        <v>1</v>
      </c>
      <c r="J1266" s="170">
        <v>0</v>
      </c>
      <c r="K1266" s="170">
        <v>0</v>
      </c>
      <c r="L1266" s="170">
        <v>0</v>
      </c>
    </row>
    <row r="1267" spans="1:12" s="167" customFormat="1" ht="15.6" customHeight="1">
      <c r="A1267" s="420"/>
      <c r="B1267" s="421"/>
      <c r="C1267" s="164"/>
      <c r="D1267" s="169" t="s">
        <v>25</v>
      </c>
      <c r="E1267" s="170">
        <v>0</v>
      </c>
      <c r="F1267" s="170">
        <v>0</v>
      </c>
      <c r="G1267" s="170">
        <v>0</v>
      </c>
      <c r="H1267" s="170">
        <v>0</v>
      </c>
      <c r="I1267" s="170">
        <v>0</v>
      </c>
      <c r="J1267" s="166">
        <v>1</v>
      </c>
      <c r="K1267" s="170">
        <v>0</v>
      </c>
      <c r="L1267" s="166">
        <v>1</v>
      </c>
    </row>
    <row r="1268" spans="1:12" s="167" customFormat="1" ht="15.6" customHeight="1">
      <c r="A1268" s="420"/>
      <c r="B1268" s="421"/>
      <c r="C1268" s="164"/>
      <c r="D1268" s="169" t="s">
        <v>28</v>
      </c>
      <c r="E1268" s="166">
        <v>13</v>
      </c>
      <c r="F1268" s="166">
        <v>5</v>
      </c>
      <c r="G1268" s="166">
        <v>8</v>
      </c>
      <c r="H1268" s="166">
        <v>4</v>
      </c>
      <c r="I1268" s="166">
        <v>9</v>
      </c>
      <c r="J1268" s="166">
        <v>2</v>
      </c>
      <c r="K1268" s="166">
        <v>1</v>
      </c>
      <c r="L1268" s="166">
        <v>1</v>
      </c>
    </row>
    <row r="1269" spans="1:12" s="167" customFormat="1" ht="15.6" customHeight="1">
      <c r="A1269" s="420"/>
      <c r="B1269" s="421"/>
      <c r="C1269" s="164"/>
      <c r="D1269" s="169" t="s">
        <v>31</v>
      </c>
      <c r="E1269" s="166">
        <v>1</v>
      </c>
      <c r="F1269" s="170">
        <v>0</v>
      </c>
      <c r="G1269" s="166">
        <v>1</v>
      </c>
      <c r="H1269" s="170">
        <v>0</v>
      </c>
      <c r="I1269" s="166">
        <v>1</v>
      </c>
      <c r="J1269" s="170">
        <v>0</v>
      </c>
      <c r="K1269" s="170">
        <v>0</v>
      </c>
      <c r="L1269" s="170">
        <v>0</v>
      </c>
    </row>
    <row r="1270" spans="1:12" s="167" customFormat="1" ht="15.6" customHeight="1">
      <c r="A1270" s="420"/>
      <c r="B1270" s="421"/>
      <c r="C1270" s="164"/>
      <c r="D1270" s="169" t="s">
        <v>563</v>
      </c>
      <c r="E1270" s="166">
        <v>1</v>
      </c>
      <c r="F1270" s="170">
        <v>0</v>
      </c>
      <c r="G1270" s="166">
        <v>1</v>
      </c>
      <c r="H1270" s="170">
        <v>0</v>
      </c>
      <c r="I1270" s="166">
        <v>1</v>
      </c>
      <c r="J1270" s="170">
        <v>0</v>
      </c>
      <c r="K1270" s="170">
        <v>0</v>
      </c>
      <c r="L1270" s="170">
        <v>0</v>
      </c>
    </row>
    <row r="1271" spans="1:12" s="167" customFormat="1" ht="15.6" customHeight="1">
      <c r="A1271" s="422" t="s">
        <v>717</v>
      </c>
      <c r="B1271" s="423"/>
      <c r="C1271" s="164"/>
      <c r="D1271" s="165"/>
      <c r="E1271" s="166">
        <v>34</v>
      </c>
      <c r="F1271" s="166">
        <v>20</v>
      </c>
      <c r="G1271" s="166">
        <v>14</v>
      </c>
      <c r="H1271" s="166">
        <v>16</v>
      </c>
      <c r="I1271" s="166">
        <v>18</v>
      </c>
      <c r="J1271" s="166">
        <v>1</v>
      </c>
      <c r="K1271" s="166">
        <v>1</v>
      </c>
      <c r="L1271" s="170">
        <v>0</v>
      </c>
    </row>
    <row r="1272" spans="1:12" s="167" customFormat="1" ht="15.6" customHeight="1">
      <c r="A1272" s="420"/>
      <c r="B1272" s="421"/>
      <c r="C1272" s="168" t="s">
        <v>549</v>
      </c>
      <c r="D1272" s="169" t="s">
        <v>21</v>
      </c>
      <c r="E1272" s="166">
        <v>1</v>
      </c>
      <c r="F1272" s="170">
        <v>0</v>
      </c>
      <c r="G1272" s="166">
        <v>1</v>
      </c>
      <c r="H1272" s="170">
        <v>0</v>
      </c>
      <c r="I1272" s="166">
        <v>1</v>
      </c>
      <c r="J1272" s="170">
        <v>0</v>
      </c>
      <c r="K1272" s="170">
        <v>0</v>
      </c>
      <c r="L1272" s="170">
        <v>0</v>
      </c>
    </row>
    <row r="1273" spans="1:12" s="167" customFormat="1" ht="15.6" customHeight="1">
      <c r="A1273" s="420"/>
      <c r="B1273" s="421"/>
      <c r="C1273" s="164"/>
      <c r="D1273" s="169" t="s">
        <v>33</v>
      </c>
      <c r="E1273" s="166">
        <v>1</v>
      </c>
      <c r="F1273" s="166">
        <v>1</v>
      </c>
      <c r="G1273" s="170">
        <v>0</v>
      </c>
      <c r="H1273" s="170">
        <v>0</v>
      </c>
      <c r="I1273" s="166">
        <v>1</v>
      </c>
      <c r="J1273" s="170">
        <v>0</v>
      </c>
      <c r="K1273" s="170">
        <v>0</v>
      </c>
      <c r="L1273" s="170">
        <v>0</v>
      </c>
    </row>
    <row r="1274" spans="1:12" s="167" customFormat="1" ht="15.6" customHeight="1">
      <c r="A1274" s="420"/>
      <c r="B1274" s="421"/>
      <c r="C1274" s="168" t="s">
        <v>550</v>
      </c>
      <c r="D1274" s="169" t="s">
        <v>21</v>
      </c>
      <c r="E1274" s="166">
        <v>2</v>
      </c>
      <c r="F1274" s="166">
        <v>1</v>
      </c>
      <c r="G1274" s="166">
        <v>1</v>
      </c>
      <c r="H1274" s="166">
        <v>2</v>
      </c>
      <c r="I1274" s="170">
        <v>0</v>
      </c>
      <c r="J1274" s="170">
        <v>0</v>
      </c>
      <c r="K1274" s="170">
        <v>0</v>
      </c>
      <c r="L1274" s="170">
        <v>0</v>
      </c>
    </row>
    <row r="1275" spans="1:12" s="167" customFormat="1" ht="15.6" customHeight="1">
      <c r="A1275" s="420"/>
      <c r="B1275" s="421"/>
      <c r="C1275" s="164"/>
      <c r="D1275" s="169" t="s">
        <v>24</v>
      </c>
      <c r="E1275" s="166">
        <v>28</v>
      </c>
      <c r="F1275" s="166">
        <v>17</v>
      </c>
      <c r="G1275" s="166">
        <v>11</v>
      </c>
      <c r="H1275" s="166">
        <v>12</v>
      </c>
      <c r="I1275" s="166">
        <v>16</v>
      </c>
      <c r="J1275" s="166">
        <v>1</v>
      </c>
      <c r="K1275" s="166">
        <v>1</v>
      </c>
      <c r="L1275" s="170">
        <v>0</v>
      </c>
    </row>
    <row r="1276" spans="1:12" s="167" customFormat="1" ht="15.6" customHeight="1">
      <c r="A1276" s="420"/>
      <c r="B1276" s="421"/>
      <c r="C1276" s="164"/>
      <c r="D1276" s="169" t="s">
        <v>33</v>
      </c>
      <c r="E1276" s="166">
        <v>2</v>
      </c>
      <c r="F1276" s="166">
        <v>1</v>
      </c>
      <c r="G1276" s="166">
        <v>1</v>
      </c>
      <c r="H1276" s="166">
        <v>2</v>
      </c>
      <c r="I1276" s="170">
        <v>0</v>
      </c>
      <c r="J1276" s="170">
        <v>0</v>
      </c>
      <c r="K1276" s="170">
        <v>0</v>
      </c>
      <c r="L1276" s="170">
        <v>0</v>
      </c>
    </row>
    <row r="1277" spans="1:12" s="167" customFormat="1" ht="15.6" customHeight="1">
      <c r="A1277" s="422" t="s">
        <v>718</v>
      </c>
      <c r="B1277" s="423"/>
      <c r="C1277" s="164"/>
      <c r="D1277" s="165"/>
      <c r="E1277" s="166">
        <v>110</v>
      </c>
      <c r="F1277" s="166">
        <v>46</v>
      </c>
      <c r="G1277" s="166">
        <v>64</v>
      </c>
      <c r="H1277" s="166">
        <v>39</v>
      </c>
      <c r="I1277" s="166">
        <v>71</v>
      </c>
      <c r="J1277" s="166">
        <v>3</v>
      </c>
      <c r="K1277" s="166">
        <v>1</v>
      </c>
      <c r="L1277" s="166">
        <v>2</v>
      </c>
    </row>
    <row r="1278" spans="1:12" s="167" customFormat="1" ht="15.6" customHeight="1">
      <c r="A1278" s="420"/>
      <c r="B1278" s="421"/>
      <c r="C1278" s="168" t="s">
        <v>549</v>
      </c>
      <c r="D1278" s="169" t="s">
        <v>24</v>
      </c>
      <c r="E1278" s="166">
        <v>1</v>
      </c>
      <c r="F1278" s="166">
        <v>1</v>
      </c>
      <c r="G1278" s="170">
        <v>0</v>
      </c>
      <c r="H1278" s="166">
        <v>1</v>
      </c>
      <c r="I1278" s="170">
        <v>0</v>
      </c>
      <c r="J1278" s="170">
        <v>0</v>
      </c>
      <c r="K1278" s="170">
        <v>0</v>
      </c>
      <c r="L1278" s="170">
        <v>0</v>
      </c>
    </row>
    <row r="1279" spans="1:12" s="167" customFormat="1" ht="15.6" customHeight="1">
      <c r="A1279" s="420"/>
      <c r="B1279" s="421"/>
      <c r="C1279" s="164"/>
      <c r="D1279" s="169" t="s">
        <v>28</v>
      </c>
      <c r="E1279" s="170">
        <v>0</v>
      </c>
      <c r="F1279" s="170">
        <v>0</v>
      </c>
      <c r="G1279" s="170">
        <v>0</v>
      </c>
      <c r="H1279" s="170">
        <v>0</v>
      </c>
      <c r="I1279" s="170">
        <v>0</v>
      </c>
      <c r="J1279" s="166">
        <v>1</v>
      </c>
      <c r="K1279" s="170">
        <v>0</v>
      </c>
      <c r="L1279" s="166">
        <v>1</v>
      </c>
    </row>
    <row r="1280" spans="1:12" s="167" customFormat="1" ht="15.6" customHeight="1">
      <c r="A1280" s="420"/>
      <c r="B1280" s="421"/>
      <c r="C1280" s="168" t="s">
        <v>550</v>
      </c>
      <c r="D1280" s="169" t="s">
        <v>21</v>
      </c>
      <c r="E1280" s="166">
        <v>2</v>
      </c>
      <c r="F1280" s="166">
        <v>1</v>
      </c>
      <c r="G1280" s="166">
        <v>1</v>
      </c>
      <c r="H1280" s="166">
        <v>1</v>
      </c>
      <c r="I1280" s="166">
        <v>1</v>
      </c>
      <c r="J1280" s="170">
        <v>0</v>
      </c>
      <c r="K1280" s="170">
        <v>0</v>
      </c>
      <c r="L1280" s="170">
        <v>0</v>
      </c>
    </row>
    <row r="1281" spans="1:12" s="167" customFormat="1" ht="15.6" customHeight="1">
      <c r="A1281" s="420"/>
      <c r="B1281" s="421"/>
      <c r="C1281" s="164"/>
      <c r="D1281" s="169" t="s">
        <v>24</v>
      </c>
      <c r="E1281" s="166">
        <v>76</v>
      </c>
      <c r="F1281" s="166">
        <v>32</v>
      </c>
      <c r="G1281" s="166">
        <v>44</v>
      </c>
      <c r="H1281" s="166">
        <v>23</v>
      </c>
      <c r="I1281" s="166">
        <v>53</v>
      </c>
      <c r="J1281" s="170">
        <v>0</v>
      </c>
      <c r="K1281" s="170">
        <v>0</v>
      </c>
      <c r="L1281" s="170">
        <v>0</v>
      </c>
    </row>
    <row r="1282" spans="1:12" s="167" customFormat="1" ht="15.6" customHeight="1">
      <c r="A1282" s="420"/>
      <c r="B1282" s="421"/>
      <c r="C1282" s="164"/>
      <c r="D1282" s="169" t="s">
        <v>28</v>
      </c>
      <c r="E1282" s="166">
        <v>5</v>
      </c>
      <c r="F1282" s="166">
        <v>3</v>
      </c>
      <c r="G1282" s="166">
        <v>2</v>
      </c>
      <c r="H1282" s="166">
        <v>1</v>
      </c>
      <c r="I1282" s="166">
        <v>4</v>
      </c>
      <c r="J1282" s="166">
        <v>2</v>
      </c>
      <c r="K1282" s="166">
        <v>1</v>
      </c>
      <c r="L1282" s="166">
        <v>1</v>
      </c>
    </row>
    <row r="1283" spans="1:12" s="167" customFormat="1" ht="15.6" customHeight="1">
      <c r="A1283" s="420"/>
      <c r="B1283" s="421"/>
      <c r="C1283" s="164"/>
      <c r="D1283" s="169" t="s">
        <v>29</v>
      </c>
      <c r="E1283" s="166">
        <v>9</v>
      </c>
      <c r="F1283" s="166">
        <v>2</v>
      </c>
      <c r="G1283" s="166">
        <v>7</v>
      </c>
      <c r="H1283" s="166">
        <v>6</v>
      </c>
      <c r="I1283" s="166">
        <v>3</v>
      </c>
      <c r="J1283" s="170">
        <v>0</v>
      </c>
      <c r="K1283" s="170">
        <v>0</v>
      </c>
      <c r="L1283" s="170">
        <v>0</v>
      </c>
    </row>
    <row r="1284" spans="1:12" s="167" customFormat="1" ht="15.6" customHeight="1">
      <c r="A1284" s="420"/>
      <c r="B1284" s="421"/>
      <c r="C1284" s="164"/>
      <c r="D1284" s="169" t="s">
        <v>33</v>
      </c>
      <c r="E1284" s="166">
        <v>17</v>
      </c>
      <c r="F1284" s="166">
        <v>7</v>
      </c>
      <c r="G1284" s="166">
        <v>10</v>
      </c>
      <c r="H1284" s="166">
        <v>7</v>
      </c>
      <c r="I1284" s="166">
        <v>10</v>
      </c>
      <c r="J1284" s="170">
        <v>0</v>
      </c>
      <c r="K1284" s="170">
        <v>0</v>
      </c>
      <c r="L1284" s="170">
        <v>0</v>
      </c>
    </row>
    <row r="1285" spans="1:12" s="167" customFormat="1" ht="15.6" customHeight="1">
      <c r="A1285" s="422" t="s">
        <v>719</v>
      </c>
      <c r="B1285" s="423"/>
      <c r="C1285" s="164"/>
      <c r="D1285" s="165"/>
      <c r="E1285" s="166">
        <v>163</v>
      </c>
      <c r="F1285" s="166">
        <v>76</v>
      </c>
      <c r="G1285" s="166">
        <v>87</v>
      </c>
      <c r="H1285" s="166">
        <v>87</v>
      </c>
      <c r="I1285" s="166">
        <v>76</v>
      </c>
      <c r="J1285" s="166">
        <v>11</v>
      </c>
      <c r="K1285" s="166">
        <v>7</v>
      </c>
      <c r="L1285" s="166">
        <v>4</v>
      </c>
    </row>
    <row r="1286" spans="1:12" s="167" customFormat="1" ht="15.6" customHeight="1">
      <c r="A1286" s="420"/>
      <c r="B1286" s="421"/>
      <c r="C1286" s="168" t="s">
        <v>550</v>
      </c>
      <c r="D1286" s="169" t="s">
        <v>21</v>
      </c>
      <c r="E1286" s="166">
        <v>25</v>
      </c>
      <c r="F1286" s="166">
        <v>15</v>
      </c>
      <c r="G1286" s="166">
        <v>10</v>
      </c>
      <c r="H1286" s="166">
        <v>7</v>
      </c>
      <c r="I1286" s="166">
        <v>18</v>
      </c>
      <c r="J1286" s="170">
        <v>0</v>
      </c>
      <c r="K1286" s="170">
        <v>0</v>
      </c>
      <c r="L1286" s="170">
        <v>0</v>
      </c>
    </row>
    <row r="1287" spans="1:12" s="167" customFormat="1" ht="15.6" customHeight="1">
      <c r="A1287" s="420"/>
      <c r="B1287" s="421"/>
      <c r="C1287" s="164"/>
      <c r="D1287" s="169" t="s">
        <v>24</v>
      </c>
      <c r="E1287" s="166">
        <v>27</v>
      </c>
      <c r="F1287" s="166">
        <v>14</v>
      </c>
      <c r="G1287" s="166">
        <v>13</v>
      </c>
      <c r="H1287" s="166">
        <v>22</v>
      </c>
      <c r="I1287" s="166">
        <v>5</v>
      </c>
      <c r="J1287" s="170">
        <v>0</v>
      </c>
      <c r="K1287" s="170">
        <v>0</v>
      </c>
      <c r="L1287" s="170">
        <v>0</v>
      </c>
    </row>
    <row r="1288" spans="1:12" s="167" customFormat="1" ht="15.6" customHeight="1">
      <c r="A1288" s="420"/>
      <c r="B1288" s="421"/>
      <c r="C1288" s="164"/>
      <c r="D1288" s="169" t="s">
        <v>26</v>
      </c>
      <c r="E1288" s="166">
        <v>2</v>
      </c>
      <c r="F1288" s="166">
        <v>1</v>
      </c>
      <c r="G1288" s="166">
        <v>1</v>
      </c>
      <c r="H1288" s="170">
        <v>0</v>
      </c>
      <c r="I1288" s="166">
        <v>2</v>
      </c>
      <c r="J1288" s="170">
        <v>0</v>
      </c>
      <c r="K1288" s="170">
        <v>0</v>
      </c>
      <c r="L1288" s="170">
        <v>0</v>
      </c>
    </row>
    <row r="1289" spans="1:12" s="167" customFormat="1" ht="15.6" customHeight="1">
      <c r="A1289" s="420"/>
      <c r="B1289" s="421"/>
      <c r="C1289" s="164"/>
      <c r="D1289" s="169" t="s">
        <v>28</v>
      </c>
      <c r="E1289" s="166">
        <v>21</v>
      </c>
      <c r="F1289" s="166">
        <v>13</v>
      </c>
      <c r="G1289" s="166">
        <v>8</v>
      </c>
      <c r="H1289" s="166">
        <v>2</v>
      </c>
      <c r="I1289" s="166">
        <v>19</v>
      </c>
      <c r="J1289" s="166">
        <v>11</v>
      </c>
      <c r="K1289" s="166">
        <v>7</v>
      </c>
      <c r="L1289" s="166">
        <v>4</v>
      </c>
    </row>
    <row r="1290" spans="1:12" s="167" customFormat="1" ht="15.6" customHeight="1">
      <c r="A1290" s="420"/>
      <c r="B1290" s="421"/>
      <c r="C1290" s="164"/>
      <c r="D1290" s="169" t="s">
        <v>29</v>
      </c>
      <c r="E1290" s="166">
        <v>1</v>
      </c>
      <c r="F1290" s="166">
        <v>1</v>
      </c>
      <c r="G1290" s="170">
        <v>0</v>
      </c>
      <c r="H1290" s="166">
        <v>1</v>
      </c>
      <c r="I1290" s="170">
        <v>0</v>
      </c>
      <c r="J1290" s="170">
        <v>0</v>
      </c>
      <c r="K1290" s="170">
        <v>0</v>
      </c>
      <c r="L1290" s="170">
        <v>0</v>
      </c>
    </row>
    <row r="1291" spans="1:12" s="167" customFormat="1" ht="15.6" customHeight="1">
      <c r="A1291" s="420"/>
      <c r="B1291" s="421"/>
      <c r="C1291" s="164"/>
      <c r="D1291" s="169" t="s">
        <v>32</v>
      </c>
      <c r="E1291" s="166">
        <v>1</v>
      </c>
      <c r="F1291" s="170">
        <v>0</v>
      </c>
      <c r="G1291" s="166">
        <v>1</v>
      </c>
      <c r="H1291" s="170">
        <v>0</v>
      </c>
      <c r="I1291" s="166">
        <v>1</v>
      </c>
      <c r="J1291" s="170">
        <v>0</v>
      </c>
      <c r="K1291" s="170">
        <v>0</v>
      </c>
      <c r="L1291" s="170">
        <v>0</v>
      </c>
    </row>
    <row r="1292" spans="1:12" s="167" customFormat="1" ht="15.6" customHeight="1">
      <c r="A1292" s="420"/>
      <c r="B1292" s="421"/>
      <c r="C1292" s="164"/>
      <c r="D1292" s="169" t="s">
        <v>33</v>
      </c>
      <c r="E1292" s="166">
        <v>86</v>
      </c>
      <c r="F1292" s="166">
        <v>32</v>
      </c>
      <c r="G1292" s="166">
        <v>54</v>
      </c>
      <c r="H1292" s="166">
        <v>55</v>
      </c>
      <c r="I1292" s="166">
        <v>31</v>
      </c>
      <c r="J1292" s="170">
        <v>0</v>
      </c>
      <c r="K1292" s="170">
        <v>0</v>
      </c>
      <c r="L1292" s="170">
        <v>0</v>
      </c>
    </row>
    <row r="1293" spans="1:12" s="167" customFormat="1" ht="15.6" customHeight="1">
      <c r="A1293" s="422" t="s">
        <v>720</v>
      </c>
      <c r="B1293" s="423"/>
      <c r="C1293" s="164"/>
      <c r="D1293" s="165"/>
      <c r="E1293" s="166">
        <v>8</v>
      </c>
      <c r="F1293" s="166">
        <v>5</v>
      </c>
      <c r="G1293" s="166">
        <v>3</v>
      </c>
      <c r="H1293" s="166">
        <v>2</v>
      </c>
      <c r="I1293" s="166">
        <v>6</v>
      </c>
      <c r="J1293" s="170">
        <v>0</v>
      </c>
      <c r="K1293" s="170">
        <v>0</v>
      </c>
      <c r="L1293" s="170">
        <v>0</v>
      </c>
    </row>
    <row r="1294" spans="1:12" s="167" customFormat="1" ht="15.6" customHeight="1">
      <c r="A1294" s="420"/>
      <c r="B1294" s="421"/>
      <c r="C1294" s="168" t="s">
        <v>550</v>
      </c>
      <c r="D1294" s="169" t="s">
        <v>21</v>
      </c>
      <c r="E1294" s="166">
        <v>2</v>
      </c>
      <c r="F1294" s="166">
        <v>2</v>
      </c>
      <c r="G1294" s="170">
        <v>0</v>
      </c>
      <c r="H1294" s="170">
        <v>0</v>
      </c>
      <c r="I1294" s="166">
        <v>2</v>
      </c>
      <c r="J1294" s="170">
        <v>0</v>
      </c>
      <c r="K1294" s="170">
        <v>0</v>
      </c>
      <c r="L1294" s="170">
        <v>0</v>
      </c>
    </row>
    <row r="1295" spans="1:12" s="167" customFormat="1" ht="15.6" customHeight="1">
      <c r="A1295" s="420"/>
      <c r="B1295" s="421"/>
      <c r="C1295" s="164"/>
      <c r="D1295" s="169" t="s">
        <v>28</v>
      </c>
      <c r="E1295" s="166">
        <v>4</v>
      </c>
      <c r="F1295" s="166">
        <v>2</v>
      </c>
      <c r="G1295" s="166">
        <v>2</v>
      </c>
      <c r="H1295" s="166">
        <v>2</v>
      </c>
      <c r="I1295" s="166">
        <v>2</v>
      </c>
      <c r="J1295" s="170">
        <v>0</v>
      </c>
      <c r="K1295" s="170">
        <v>0</v>
      </c>
      <c r="L1295" s="170">
        <v>0</v>
      </c>
    </row>
    <row r="1296" spans="1:12" s="167" customFormat="1" ht="15.6" customHeight="1">
      <c r="A1296" s="420"/>
      <c r="B1296" s="421"/>
      <c r="C1296" s="164"/>
      <c r="D1296" s="169" t="s">
        <v>33</v>
      </c>
      <c r="E1296" s="166">
        <v>1</v>
      </c>
      <c r="F1296" s="170">
        <v>0</v>
      </c>
      <c r="G1296" s="166">
        <v>1</v>
      </c>
      <c r="H1296" s="170">
        <v>0</v>
      </c>
      <c r="I1296" s="166">
        <v>1</v>
      </c>
      <c r="J1296" s="170">
        <v>0</v>
      </c>
      <c r="K1296" s="170">
        <v>0</v>
      </c>
      <c r="L1296" s="170">
        <v>0</v>
      </c>
    </row>
    <row r="1297" spans="1:12" s="167" customFormat="1" ht="15.6" customHeight="1">
      <c r="A1297" s="420"/>
      <c r="B1297" s="421"/>
      <c r="C1297" s="168" t="s">
        <v>546</v>
      </c>
      <c r="D1297" s="169" t="s">
        <v>28</v>
      </c>
      <c r="E1297" s="166">
        <v>1</v>
      </c>
      <c r="F1297" s="166">
        <v>1</v>
      </c>
      <c r="G1297" s="170">
        <v>0</v>
      </c>
      <c r="H1297" s="170">
        <v>0</v>
      </c>
      <c r="I1297" s="166">
        <v>1</v>
      </c>
      <c r="J1297" s="170">
        <v>0</v>
      </c>
      <c r="K1297" s="170">
        <v>0</v>
      </c>
      <c r="L1297" s="170">
        <v>0</v>
      </c>
    </row>
    <row r="1298" spans="1:12" s="167" customFormat="1" ht="15.6" customHeight="1">
      <c r="A1298" s="422" t="s">
        <v>721</v>
      </c>
      <c r="B1298" s="423"/>
      <c r="C1298" s="164"/>
      <c r="D1298" s="165"/>
      <c r="E1298" s="166">
        <v>746</v>
      </c>
      <c r="F1298" s="166">
        <v>333</v>
      </c>
      <c r="G1298" s="166">
        <v>413</v>
      </c>
      <c r="H1298" s="166">
        <v>330</v>
      </c>
      <c r="I1298" s="166">
        <v>416</v>
      </c>
      <c r="J1298" s="166">
        <v>65</v>
      </c>
      <c r="K1298" s="166">
        <v>27</v>
      </c>
      <c r="L1298" s="166">
        <v>38</v>
      </c>
    </row>
    <row r="1299" spans="1:12" s="167" customFormat="1" ht="15.6" customHeight="1">
      <c r="A1299" s="420"/>
      <c r="B1299" s="421"/>
      <c r="C1299" s="168" t="s">
        <v>549</v>
      </c>
      <c r="D1299" s="169" t="s">
        <v>28</v>
      </c>
      <c r="E1299" s="166">
        <v>2</v>
      </c>
      <c r="F1299" s="166">
        <v>2</v>
      </c>
      <c r="G1299" s="170">
        <v>0</v>
      </c>
      <c r="H1299" s="170">
        <v>0</v>
      </c>
      <c r="I1299" s="166">
        <v>2</v>
      </c>
      <c r="J1299" s="170">
        <v>0</v>
      </c>
      <c r="K1299" s="170">
        <v>0</v>
      </c>
      <c r="L1299" s="170">
        <v>0</v>
      </c>
    </row>
    <row r="1300" spans="1:12" s="167" customFormat="1" ht="15.6" customHeight="1">
      <c r="A1300" s="420"/>
      <c r="B1300" s="421"/>
      <c r="C1300" s="164"/>
      <c r="D1300" s="169" t="s">
        <v>33</v>
      </c>
      <c r="E1300" s="166">
        <v>6</v>
      </c>
      <c r="F1300" s="166">
        <v>2</v>
      </c>
      <c r="G1300" s="166">
        <v>4</v>
      </c>
      <c r="H1300" s="166">
        <v>2</v>
      </c>
      <c r="I1300" s="166">
        <v>4</v>
      </c>
      <c r="J1300" s="170">
        <v>0</v>
      </c>
      <c r="K1300" s="170">
        <v>0</v>
      </c>
      <c r="L1300" s="170">
        <v>0</v>
      </c>
    </row>
    <row r="1301" spans="1:12" s="167" customFormat="1" ht="15.6" customHeight="1">
      <c r="A1301" s="420"/>
      <c r="B1301" s="421"/>
      <c r="C1301" s="168" t="s">
        <v>550</v>
      </c>
      <c r="D1301" s="169" t="s">
        <v>21</v>
      </c>
      <c r="E1301" s="166">
        <v>106</v>
      </c>
      <c r="F1301" s="166">
        <v>58</v>
      </c>
      <c r="G1301" s="166">
        <v>48</v>
      </c>
      <c r="H1301" s="166">
        <v>67</v>
      </c>
      <c r="I1301" s="166">
        <v>39</v>
      </c>
      <c r="J1301" s="166">
        <v>9</v>
      </c>
      <c r="K1301" s="166">
        <v>4</v>
      </c>
      <c r="L1301" s="166">
        <v>5</v>
      </c>
    </row>
    <row r="1302" spans="1:12" s="167" customFormat="1" ht="15.6" customHeight="1">
      <c r="A1302" s="420"/>
      <c r="B1302" s="421"/>
      <c r="C1302" s="164"/>
      <c r="D1302" s="169" t="s">
        <v>22</v>
      </c>
      <c r="E1302" s="166">
        <v>12</v>
      </c>
      <c r="F1302" s="166">
        <v>9</v>
      </c>
      <c r="G1302" s="166">
        <v>3</v>
      </c>
      <c r="H1302" s="166">
        <v>11</v>
      </c>
      <c r="I1302" s="166">
        <v>1</v>
      </c>
      <c r="J1302" s="170">
        <v>0</v>
      </c>
      <c r="K1302" s="170">
        <v>0</v>
      </c>
      <c r="L1302" s="170">
        <v>0</v>
      </c>
    </row>
    <row r="1303" spans="1:12" s="167" customFormat="1" ht="15.6" customHeight="1">
      <c r="A1303" s="420"/>
      <c r="B1303" s="421"/>
      <c r="C1303" s="164"/>
      <c r="D1303" s="169" t="s">
        <v>24</v>
      </c>
      <c r="E1303" s="166">
        <v>322</v>
      </c>
      <c r="F1303" s="166">
        <v>134</v>
      </c>
      <c r="G1303" s="166">
        <v>188</v>
      </c>
      <c r="H1303" s="166">
        <v>181</v>
      </c>
      <c r="I1303" s="166">
        <v>141</v>
      </c>
      <c r="J1303" s="166">
        <v>6</v>
      </c>
      <c r="K1303" s="166">
        <v>2</v>
      </c>
      <c r="L1303" s="166">
        <v>4</v>
      </c>
    </row>
    <row r="1304" spans="1:12" s="167" customFormat="1" ht="15.6" customHeight="1">
      <c r="A1304" s="420"/>
      <c r="B1304" s="421"/>
      <c r="C1304" s="164"/>
      <c r="D1304" s="169" t="s">
        <v>28</v>
      </c>
      <c r="E1304" s="166">
        <v>33</v>
      </c>
      <c r="F1304" s="166">
        <v>12</v>
      </c>
      <c r="G1304" s="166">
        <v>21</v>
      </c>
      <c r="H1304" s="170">
        <v>0</v>
      </c>
      <c r="I1304" s="166">
        <v>33</v>
      </c>
      <c r="J1304" s="166">
        <v>9</v>
      </c>
      <c r="K1304" s="166">
        <v>6</v>
      </c>
      <c r="L1304" s="166">
        <v>3</v>
      </c>
    </row>
    <row r="1305" spans="1:12" s="167" customFormat="1" ht="15.6" customHeight="1">
      <c r="A1305" s="420"/>
      <c r="B1305" s="421"/>
      <c r="C1305" s="164"/>
      <c r="D1305" s="169" t="s">
        <v>29</v>
      </c>
      <c r="E1305" s="166">
        <v>4</v>
      </c>
      <c r="F1305" s="166">
        <v>2</v>
      </c>
      <c r="G1305" s="166">
        <v>2</v>
      </c>
      <c r="H1305" s="170">
        <v>0</v>
      </c>
      <c r="I1305" s="166">
        <v>4</v>
      </c>
      <c r="J1305" s="166">
        <v>1</v>
      </c>
      <c r="K1305" s="166">
        <v>1</v>
      </c>
      <c r="L1305" s="170">
        <v>0</v>
      </c>
    </row>
    <row r="1306" spans="1:12" s="167" customFormat="1" ht="15.6" customHeight="1">
      <c r="A1306" s="420"/>
      <c r="B1306" s="421"/>
      <c r="C1306" s="164"/>
      <c r="D1306" s="169" t="s">
        <v>32</v>
      </c>
      <c r="E1306" s="166">
        <v>17</v>
      </c>
      <c r="F1306" s="166">
        <v>3</v>
      </c>
      <c r="G1306" s="166">
        <v>14</v>
      </c>
      <c r="H1306" s="166">
        <v>12</v>
      </c>
      <c r="I1306" s="166">
        <v>5</v>
      </c>
      <c r="J1306" s="170">
        <v>0</v>
      </c>
      <c r="K1306" s="170">
        <v>0</v>
      </c>
      <c r="L1306" s="170">
        <v>0</v>
      </c>
    </row>
    <row r="1307" spans="1:12" s="167" customFormat="1" ht="15.6" customHeight="1">
      <c r="A1307" s="420"/>
      <c r="B1307" s="421"/>
      <c r="C1307" s="164"/>
      <c r="D1307" s="169" t="s">
        <v>33</v>
      </c>
      <c r="E1307" s="166">
        <v>243</v>
      </c>
      <c r="F1307" s="166">
        <v>110</v>
      </c>
      <c r="G1307" s="166">
        <v>133</v>
      </c>
      <c r="H1307" s="166">
        <v>57</v>
      </c>
      <c r="I1307" s="166">
        <v>186</v>
      </c>
      <c r="J1307" s="166">
        <v>40</v>
      </c>
      <c r="K1307" s="166">
        <v>14</v>
      </c>
      <c r="L1307" s="166">
        <v>26</v>
      </c>
    </row>
    <row r="1308" spans="1:12" s="167" customFormat="1" ht="15.6" customHeight="1">
      <c r="A1308" s="420"/>
      <c r="B1308" s="421"/>
      <c r="C1308" s="164"/>
      <c r="D1308" s="169" t="s">
        <v>40</v>
      </c>
      <c r="E1308" s="166">
        <v>1</v>
      </c>
      <c r="F1308" s="166">
        <v>1</v>
      </c>
      <c r="G1308" s="170">
        <v>0</v>
      </c>
      <c r="H1308" s="170">
        <v>0</v>
      </c>
      <c r="I1308" s="166">
        <v>1</v>
      </c>
      <c r="J1308" s="170">
        <v>0</v>
      </c>
      <c r="K1308" s="170">
        <v>0</v>
      </c>
      <c r="L1308" s="170">
        <v>0</v>
      </c>
    </row>
    <row r="1309" spans="1:12" s="167" customFormat="1" ht="15.6" customHeight="1">
      <c r="A1309" s="422" t="s">
        <v>722</v>
      </c>
      <c r="B1309" s="423"/>
      <c r="C1309" s="164"/>
      <c r="D1309" s="165"/>
      <c r="E1309" s="166">
        <v>9</v>
      </c>
      <c r="F1309" s="166">
        <v>5</v>
      </c>
      <c r="G1309" s="166">
        <v>4</v>
      </c>
      <c r="H1309" s="170">
        <v>0</v>
      </c>
      <c r="I1309" s="166">
        <v>9</v>
      </c>
      <c r="J1309" s="166">
        <v>4</v>
      </c>
      <c r="K1309" s="166">
        <v>2</v>
      </c>
      <c r="L1309" s="166">
        <v>2</v>
      </c>
    </row>
    <row r="1310" spans="1:12" s="167" customFormat="1" ht="15.6" customHeight="1">
      <c r="A1310" s="420"/>
      <c r="B1310" s="421"/>
      <c r="C1310" s="168" t="s">
        <v>550</v>
      </c>
      <c r="D1310" s="169" t="s">
        <v>21</v>
      </c>
      <c r="E1310" s="166">
        <v>2</v>
      </c>
      <c r="F1310" s="166">
        <v>1</v>
      </c>
      <c r="G1310" s="166">
        <v>1</v>
      </c>
      <c r="H1310" s="170">
        <v>0</v>
      </c>
      <c r="I1310" s="166">
        <v>2</v>
      </c>
      <c r="J1310" s="166">
        <v>1</v>
      </c>
      <c r="K1310" s="166">
        <v>1</v>
      </c>
      <c r="L1310" s="170">
        <v>0</v>
      </c>
    </row>
    <row r="1311" spans="1:12" s="167" customFormat="1" ht="15.6" customHeight="1">
      <c r="A1311" s="420"/>
      <c r="B1311" s="421"/>
      <c r="C1311" s="164"/>
      <c r="D1311" s="169" t="s">
        <v>24</v>
      </c>
      <c r="E1311" s="166">
        <v>3</v>
      </c>
      <c r="F1311" s="166">
        <v>1</v>
      </c>
      <c r="G1311" s="166">
        <v>2</v>
      </c>
      <c r="H1311" s="170">
        <v>0</v>
      </c>
      <c r="I1311" s="166">
        <v>3</v>
      </c>
      <c r="J1311" s="170">
        <v>0</v>
      </c>
      <c r="K1311" s="170">
        <v>0</v>
      </c>
      <c r="L1311" s="170">
        <v>0</v>
      </c>
    </row>
    <row r="1312" spans="1:12" s="167" customFormat="1" ht="15.6" customHeight="1">
      <c r="A1312" s="420"/>
      <c r="B1312" s="421"/>
      <c r="C1312" s="164"/>
      <c r="D1312" s="169" t="s">
        <v>28</v>
      </c>
      <c r="E1312" s="166">
        <v>1</v>
      </c>
      <c r="F1312" s="166">
        <v>1</v>
      </c>
      <c r="G1312" s="170">
        <v>0</v>
      </c>
      <c r="H1312" s="170">
        <v>0</v>
      </c>
      <c r="I1312" s="166">
        <v>1</v>
      </c>
      <c r="J1312" s="170">
        <v>0</v>
      </c>
      <c r="K1312" s="170">
        <v>0</v>
      </c>
      <c r="L1312" s="170">
        <v>0</v>
      </c>
    </row>
    <row r="1313" spans="1:12" s="167" customFormat="1" ht="15.6" customHeight="1">
      <c r="A1313" s="420"/>
      <c r="B1313" s="421"/>
      <c r="C1313" s="164"/>
      <c r="D1313" s="169" t="s">
        <v>33</v>
      </c>
      <c r="E1313" s="166">
        <v>3</v>
      </c>
      <c r="F1313" s="166">
        <v>2</v>
      </c>
      <c r="G1313" s="166">
        <v>1</v>
      </c>
      <c r="H1313" s="170">
        <v>0</v>
      </c>
      <c r="I1313" s="166">
        <v>3</v>
      </c>
      <c r="J1313" s="166">
        <v>3</v>
      </c>
      <c r="K1313" s="166">
        <v>1</v>
      </c>
      <c r="L1313" s="166">
        <v>2</v>
      </c>
    </row>
    <row r="1314" spans="1:12" s="167" customFormat="1" ht="15.6" customHeight="1">
      <c r="A1314" s="422" t="s">
        <v>723</v>
      </c>
      <c r="B1314" s="423"/>
      <c r="C1314" s="164"/>
      <c r="D1314" s="165"/>
      <c r="E1314" s="166">
        <v>150</v>
      </c>
      <c r="F1314" s="166">
        <v>79</v>
      </c>
      <c r="G1314" s="166">
        <v>71</v>
      </c>
      <c r="H1314" s="166">
        <v>39</v>
      </c>
      <c r="I1314" s="166">
        <v>111</v>
      </c>
      <c r="J1314" s="166">
        <v>10</v>
      </c>
      <c r="K1314" s="166">
        <v>8</v>
      </c>
      <c r="L1314" s="166">
        <v>2</v>
      </c>
    </row>
    <row r="1315" spans="1:12" s="167" customFormat="1" ht="15.6" customHeight="1">
      <c r="A1315" s="420"/>
      <c r="B1315" s="421"/>
      <c r="C1315" s="168" t="s">
        <v>549</v>
      </c>
      <c r="D1315" s="169" t="s">
        <v>28</v>
      </c>
      <c r="E1315" s="166">
        <v>1</v>
      </c>
      <c r="F1315" s="166">
        <v>1</v>
      </c>
      <c r="G1315" s="170">
        <v>0</v>
      </c>
      <c r="H1315" s="170">
        <v>0</v>
      </c>
      <c r="I1315" s="166">
        <v>1</v>
      </c>
      <c r="J1315" s="170">
        <v>0</v>
      </c>
      <c r="K1315" s="170">
        <v>0</v>
      </c>
      <c r="L1315" s="170">
        <v>0</v>
      </c>
    </row>
    <row r="1316" spans="1:12" s="167" customFormat="1" ht="15.6" customHeight="1">
      <c r="A1316" s="420"/>
      <c r="B1316" s="421"/>
      <c r="C1316" s="164"/>
      <c r="D1316" s="169" t="s">
        <v>29</v>
      </c>
      <c r="E1316" s="170">
        <v>0</v>
      </c>
      <c r="F1316" s="170">
        <v>0</v>
      </c>
      <c r="G1316" s="170">
        <v>0</v>
      </c>
      <c r="H1316" s="170">
        <v>0</v>
      </c>
      <c r="I1316" s="170">
        <v>0</v>
      </c>
      <c r="J1316" s="166">
        <v>1</v>
      </c>
      <c r="K1316" s="166">
        <v>1</v>
      </c>
      <c r="L1316" s="170">
        <v>0</v>
      </c>
    </row>
    <row r="1317" spans="1:12" s="167" customFormat="1" ht="15.6" customHeight="1">
      <c r="A1317" s="420"/>
      <c r="B1317" s="421"/>
      <c r="C1317" s="168" t="s">
        <v>550</v>
      </c>
      <c r="D1317" s="169" t="s">
        <v>22</v>
      </c>
      <c r="E1317" s="166">
        <v>2</v>
      </c>
      <c r="F1317" s="166">
        <v>2</v>
      </c>
      <c r="G1317" s="170">
        <v>0</v>
      </c>
      <c r="H1317" s="170">
        <v>0</v>
      </c>
      <c r="I1317" s="166">
        <v>2</v>
      </c>
      <c r="J1317" s="170">
        <v>0</v>
      </c>
      <c r="K1317" s="170">
        <v>0</v>
      </c>
      <c r="L1317" s="170">
        <v>0</v>
      </c>
    </row>
    <row r="1318" spans="1:12" s="167" customFormat="1" ht="15.6" customHeight="1">
      <c r="A1318" s="420"/>
      <c r="B1318" s="421"/>
      <c r="C1318" s="164"/>
      <c r="D1318" s="169" t="s">
        <v>24</v>
      </c>
      <c r="E1318" s="166">
        <v>60</v>
      </c>
      <c r="F1318" s="166">
        <v>31</v>
      </c>
      <c r="G1318" s="166">
        <v>29</v>
      </c>
      <c r="H1318" s="166">
        <v>17</v>
      </c>
      <c r="I1318" s="166">
        <v>43</v>
      </c>
      <c r="J1318" s="170">
        <v>0</v>
      </c>
      <c r="K1318" s="170">
        <v>0</v>
      </c>
      <c r="L1318" s="170">
        <v>0</v>
      </c>
    </row>
    <row r="1319" spans="1:12" s="167" customFormat="1" ht="15.6" customHeight="1">
      <c r="A1319" s="420"/>
      <c r="B1319" s="421"/>
      <c r="C1319" s="164"/>
      <c r="D1319" s="169" t="s">
        <v>28</v>
      </c>
      <c r="E1319" s="166">
        <v>33</v>
      </c>
      <c r="F1319" s="166">
        <v>25</v>
      </c>
      <c r="G1319" s="166">
        <v>8</v>
      </c>
      <c r="H1319" s="166">
        <v>2</v>
      </c>
      <c r="I1319" s="166">
        <v>31</v>
      </c>
      <c r="J1319" s="166">
        <v>9</v>
      </c>
      <c r="K1319" s="166">
        <v>7</v>
      </c>
      <c r="L1319" s="166">
        <v>2</v>
      </c>
    </row>
    <row r="1320" spans="1:12" s="167" customFormat="1" ht="15.6" customHeight="1">
      <c r="A1320" s="420"/>
      <c r="B1320" s="421"/>
      <c r="C1320" s="164"/>
      <c r="D1320" s="169" t="s">
        <v>29</v>
      </c>
      <c r="E1320" s="166">
        <v>26</v>
      </c>
      <c r="F1320" s="166">
        <v>8</v>
      </c>
      <c r="G1320" s="166">
        <v>18</v>
      </c>
      <c r="H1320" s="166">
        <v>18</v>
      </c>
      <c r="I1320" s="166">
        <v>8</v>
      </c>
      <c r="J1320" s="170">
        <v>0</v>
      </c>
      <c r="K1320" s="170">
        <v>0</v>
      </c>
      <c r="L1320" s="170">
        <v>0</v>
      </c>
    </row>
    <row r="1321" spans="1:12" s="167" customFormat="1" ht="15.6" customHeight="1">
      <c r="A1321" s="420"/>
      <c r="B1321" s="421"/>
      <c r="C1321" s="164"/>
      <c r="D1321" s="169" t="s">
        <v>32</v>
      </c>
      <c r="E1321" s="166">
        <v>2</v>
      </c>
      <c r="F1321" s="170">
        <v>0</v>
      </c>
      <c r="G1321" s="166">
        <v>2</v>
      </c>
      <c r="H1321" s="166">
        <v>2</v>
      </c>
      <c r="I1321" s="170">
        <v>0</v>
      </c>
      <c r="J1321" s="170">
        <v>0</v>
      </c>
      <c r="K1321" s="170">
        <v>0</v>
      </c>
      <c r="L1321" s="170">
        <v>0</v>
      </c>
    </row>
    <row r="1322" spans="1:12" s="167" customFormat="1" ht="15.6" customHeight="1">
      <c r="A1322" s="420"/>
      <c r="B1322" s="421"/>
      <c r="C1322" s="164"/>
      <c r="D1322" s="169" t="s">
        <v>33</v>
      </c>
      <c r="E1322" s="166">
        <v>26</v>
      </c>
      <c r="F1322" s="166">
        <v>12</v>
      </c>
      <c r="G1322" s="166">
        <v>14</v>
      </c>
      <c r="H1322" s="170">
        <v>0</v>
      </c>
      <c r="I1322" s="166">
        <v>26</v>
      </c>
      <c r="J1322" s="170">
        <v>0</v>
      </c>
      <c r="K1322" s="170">
        <v>0</v>
      </c>
      <c r="L1322" s="170">
        <v>0</v>
      </c>
    </row>
    <row r="1323" spans="1:12" s="167" customFormat="1" ht="15.6" customHeight="1">
      <c r="A1323" s="422" t="s">
        <v>724</v>
      </c>
      <c r="B1323" s="423"/>
      <c r="C1323" s="164"/>
      <c r="D1323" s="165"/>
      <c r="E1323" s="166">
        <v>52</v>
      </c>
      <c r="F1323" s="166">
        <v>36</v>
      </c>
      <c r="G1323" s="166">
        <v>16</v>
      </c>
      <c r="H1323" s="166">
        <v>34</v>
      </c>
      <c r="I1323" s="166">
        <v>18</v>
      </c>
      <c r="J1323" s="166">
        <v>5</v>
      </c>
      <c r="K1323" s="166">
        <v>4</v>
      </c>
      <c r="L1323" s="166">
        <v>1</v>
      </c>
    </row>
    <row r="1324" spans="1:12" s="167" customFormat="1" ht="15.6" customHeight="1">
      <c r="A1324" s="420"/>
      <c r="B1324" s="421"/>
      <c r="C1324" s="168" t="s">
        <v>549</v>
      </c>
      <c r="D1324" s="169" t="s">
        <v>24</v>
      </c>
      <c r="E1324" s="170">
        <v>0</v>
      </c>
      <c r="F1324" s="170">
        <v>0</v>
      </c>
      <c r="G1324" s="170">
        <v>0</v>
      </c>
      <c r="H1324" s="170">
        <v>0</v>
      </c>
      <c r="I1324" s="170">
        <v>0</v>
      </c>
      <c r="J1324" s="166">
        <v>1</v>
      </c>
      <c r="K1324" s="166">
        <v>1</v>
      </c>
      <c r="L1324" s="170">
        <v>0</v>
      </c>
    </row>
    <row r="1325" spans="1:12" s="167" customFormat="1" ht="15.6" customHeight="1">
      <c r="A1325" s="420"/>
      <c r="B1325" s="421"/>
      <c r="C1325" s="168" t="s">
        <v>550</v>
      </c>
      <c r="D1325" s="169" t="s">
        <v>21</v>
      </c>
      <c r="E1325" s="166">
        <v>5</v>
      </c>
      <c r="F1325" s="166">
        <v>3</v>
      </c>
      <c r="G1325" s="166">
        <v>2</v>
      </c>
      <c r="H1325" s="166">
        <v>2</v>
      </c>
      <c r="I1325" s="166">
        <v>3</v>
      </c>
      <c r="J1325" s="170">
        <v>0</v>
      </c>
      <c r="K1325" s="170">
        <v>0</v>
      </c>
      <c r="L1325" s="170">
        <v>0</v>
      </c>
    </row>
    <row r="1326" spans="1:12" s="167" customFormat="1" ht="15.6" customHeight="1">
      <c r="A1326" s="420"/>
      <c r="B1326" s="421"/>
      <c r="C1326" s="164"/>
      <c r="D1326" s="169" t="s">
        <v>24</v>
      </c>
      <c r="E1326" s="166">
        <v>6</v>
      </c>
      <c r="F1326" s="166">
        <v>6</v>
      </c>
      <c r="G1326" s="170">
        <v>0</v>
      </c>
      <c r="H1326" s="166">
        <v>5</v>
      </c>
      <c r="I1326" s="166">
        <v>1</v>
      </c>
      <c r="J1326" s="170">
        <v>0</v>
      </c>
      <c r="K1326" s="170">
        <v>0</v>
      </c>
      <c r="L1326" s="170">
        <v>0</v>
      </c>
    </row>
    <row r="1327" spans="1:12" s="167" customFormat="1" ht="15.6" customHeight="1">
      <c r="A1327" s="420"/>
      <c r="B1327" s="421"/>
      <c r="C1327" s="164"/>
      <c r="D1327" s="169" t="s">
        <v>28</v>
      </c>
      <c r="E1327" s="166">
        <v>2</v>
      </c>
      <c r="F1327" s="166">
        <v>2</v>
      </c>
      <c r="G1327" s="170">
        <v>0</v>
      </c>
      <c r="H1327" s="170">
        <v>0</v>
      </c>
      <c r="I1327" s="166">
        <v>2</v>
      </c>
      <c r="J1327" s="170">
        <v>0</v>
      </c>
      <c r="K1327" s="170">
        <v>0</v>
      </c>
      <c r="L1327" s="170">
        <v>0</v>
      </c>
    </row>
    <row r="1328" spans="1:12" s="167" customFormat="1" ht="15.6" customHeight="1">
      <c r="A1328" s="420"/>
      <c r="B1328" s="421"/>
      <c r="C1328" s="164"/>
      <c r="D1328" s="169" t="s">
        <v>29</v>
      </c>
      <c r="E1328" s="166">
        <v>5</v>
      </c>
      <c r="F1328" s="166">
        <v>3</v>
      </c>
      <c r="G1328" s="166">
        <v>2</v>
      </c>
      <c r="H1328" s="166">
        <v>5</v>
      </c>
      <c r="I1328" s="170">
        <v>0</v>
      </c>
      <c r="J1328" s="170">
        <v>0</v>
      </c>
      <c r="K1328" s="170">
        <v>0</v>
      </c>
      <c r="L1328" s="170">
        <v>0</v>
      </c>
    </row>
    <row r="1329" spans="1:12" s="167" customFormat="1" ht="15.6" customHeight="1">
      <c r="A1329" s="420"/>
      <c r="B1329" s="421"/>
      <c r="C1329" s="164"/>
      <c r="D1329" s="169" t="s">
        <v>33</v>
      </c>
      <c r="E1329" s="166">
        <v>34</v>
      </c>
      <c r="F1329" s="166">
        <v>22</v>
      </c>
      <c r="G1329" s="166">
        <v>12</v>
      </c>
      <c r="H1329" s="166">
        <v>22</v>
      </c>
      <c r="I1329" s="166">
        <v>12</v>
      </c>
      <c r="J1329" s="166">
        <v>4</v>
      </c>
      <c r="K1329" s="166">
        <v>3</v>
      </c>
      <c r="L1329" s="166">
        <v>1</v>
      </c>
    </row>
    <row r="1330" spans="1:12" s="167" customFormat="1" ht="15.6" customHeight="1">
      <c r="A1330" s="422" t="s">
        <v>725</v>
      </c>
      <c r="B1330" s="423"/>
      <c r="C1330" s="164"/>
      <c r="D1330" s="165"/>
      <c r="E1330" s="166">
        <v>200</v>
      </c>
      <c r="F1330" s="166">
        <v>87</v>
      </c>
      <c r="G1330" s="166">
        <v>113</v>
      </c>
      <c r="H1330" s="166">
        <v>48</v>
      </c>
      <c r="I1330" s="166">
        <v>152</v>
      </c>
      <c r="J1330" s="166">
        <v>2</v>
      </c>
      <c r="K1330" s="166">
        <v>1</v>
      </c>
      <c r="L1330" s="166">
        <v>1</v>
      </c>
    </row>
    <row r="1331" spans="1:12" s="167" customFormat="1" ht="15.6" customHeight="1">
      <c r="A1331" s="420"/>
      <c r="B1331" s="421"/>
      <c r="C1331" s="168" t="s">
        <v>550</v>
      </c>
      <c r="D1331" s="169" t="s">
        <v>21</v>
      </c>
      <c r="E1331" s="166">
        <v>1</v>
      </c>
      <c r="F1331" s="170">
        <v>0</v>
      </c>
      <c r="G1331" s="166">
        <v>1</v>
      </c>
      <c r="H1331" s="170">
        <v>0</v>
      </c>
      <c r="I1331" s="166">
        <v>1</v>
      </c>
      <c r="J1331" s="170">
        <v>0</v>
      </c>
      <c r="K1331" s="170">
        <v>0</v>
      </c>
      <c r="L1331" s="170">
        <v>0</v>
      </c>
    </row>
    <row r="1332" spans="1:12" s="167" customFormat="1" ht="15.6" customHeight="1">
      <c r="A1332" s="420"/>
      <c r="B1332" s="421"/>
      <c r="C1332" s="164"/>
      <c r="D1332" s="169" t="s">
        <v>24</v>
      </c>
      <c r="E1332" s="166">
        <v>90</v>
      </c>
      <c r="F1332" s="166">
        <v>49</v>
      </c>
      <c r="G1332" s="166">
        <v>41</v>
      </c>
      <c r="H1332" s="166">
        <v>10</v>
      </c>
      <c r="I1332" s="166">
        <v>80</v>
      </c>
      <c r="J1332" s="170">
        <v>0</v>
      </c>
      <c r="K1332" s="170">
        <v>0</v>
      </c>
      <c r="L1332" s="170">
        <v>0</v>
      </c>
    </row>
    <row r="1333" spans="1:12" s="167" customFormat="1" ht="15.6" customHeight="1">
      <c r="A1333" s="420"/>
      <c r="B1333" s="421"/>
      <c r="C1333" s="164"/>
      <c r="D1333" s="169" t="s">
        <v>28</v>
      </c>
      <c r="E1333" s="166">
        <v>13</v>
      </c>
      <c r="F1333" s="166">
        <v>4</v>
      </c>
      <c r="G1333" s="166">
        <v>9</v>
      </c>
      <c r="H1333" s="166">
        <v>1</v>
      </c>
      <c r="I1333" s="166">
        <v>12</v>
      </c>
      <c r="J1333" s="166">
        <v>1</v>
      </c>
      <c r="K1333" s="166">
        <v>1</v>
      </c>
      <c r="L1333" s="170">
        <v>0</v>
      </c>
    </row>
    <row r="1334" spans="1:12" s="167" customFormat="1" ht="15.6" customHeight="1">
      <c r="A1334" s="420"/>
      <c r="B1334" s="421"/>
      <c r="C1334" s="164"/>
      <c r="D1334" s="169" t="s">
        <v>29</v>
      </c>
      <c r="E1334" s="166">
        <v>59</v>
      </c>
      <c r="F1334" s="166">
        <v>23</v>
      </c>
      <c r="G1334" s="166">
        <v>36</v>
      </c>
      <c r="H1334" s="166">
        <v>33</v>
      </c>
      <c r="I1334" s="166">
        <v>26</v>
      </c>
      <c r="J1334" s="170">
        <v>0</v>
      </c>
      <c r="K1334" s="170">
        <v>0</v>
      </c>
      <c r="L1334" s="170">
        <v>0</v>
      </c>
    </row>
    <row r="1335" spans="1:12" s="167" customFormat="1" ht="15.6" customHeight="1">
      <c r="A1335" s="420"/>
      <c r="B1335" s="421"/>
      <c r="C1335" s="164"/>
      <c r="D1335" s="169" t="s">
        <v>32</v>
      </c>
      <c r="E1335" s="166">
        <v>5</v>
      </c>
      <c r="F1335" s="170">
        <v>0</v>
      </c>
      <c r="G1335" s="166">
        <v>5</v>
      </c>
      <c r="H1335" s="170">
        <v>0</v>
      </c>
      <c r="I1335" s="166">
        <v>5</v>
      </c>
      <c r="J1335" s="170">
        <v>0</v>
      </c>
      <c r="K1335" s="170">
        <v>0</v>
      </c>
      <c r="L1335" s="170">
        <v>0</v>
      </c>
    </row>
    <row r="1336" spans="1:12" s="167" customFormat="1" ht="15.6" customHeight="1">
      <c r="A1336" s="420"/>
      <c r="B1336" s="421"/>
      <c r="C1336" s="164"/>
      <c r="D1336" s="169" t="s">
        <v>33</v>
      </c>
      <c r="E1336" s="166">
        <v>32</v>
      </c>
      <c r="F1336" s="166">
        <v>11</v>
      </c>
      <c r="G1336" s="166">
        <v>21</v>
      </c>
      <c r="H1336" s="166">
        <v>4</v>
      </c>
      <c r="I1336" s="166">
        <v>28</v>
      </c>
      <c r="J1336" s="170">
        <v>0</v>
      </c>
      <c r="K1336" s="170">
        <v>0</v>
      </c>
      <c r="L1336" s="170">
        <v>0</v>
      </c>
    </row>
    <row r="1337" spans="1:12" s="167" customFormat="1" ht="15.6" customHeight="1">
      <c r="A1337" s="420"/>
      <c r="B1337" s="421"/>
      <c r="C1337" s="164"/>
      <c r="D1337" s="169" t="s">
        <v>575</v>
      </c>
      <c r="E1337" s="170">
        <v>0</v>
      </c>
      <c r="F1337" s="170">
        <v>0</v>
      </c>
      <c r="G1337" s="170">
        <v>0</v>
      </c>
      <c r="H1337" s="170">
        <v>0</v>
      </c>
      <c r="I1337" s="170">
        <v>0</v>
      </c>
      <c r="J1337" s="166">
        <v>1</v>
      </c>
      <c r="K1337" s="170">
        <v>0</v>
      </c>
      <c r="L1337" s="166">
        <v>1</v>
      </c>
    </row>
    <row r="1338" spans="1:12" s="167" customFormat="1" ht="15.6" customHeight="1">
      <c r="A1338" s="422" t="s">
        <v>726</v>
      </c>
      <c r="B1338" s="423"/>
      <c r="C1338" s="164"/>
      <c r="D1338" s="165"/>
      <c r="E1338" s="166">
        <v>2</v>
      </c>
      <c r="F1338" s="166">
        <v>1</v>
      </c>
      <c r="G1338" s="166">
        <v>1</v>
      </c>
      <c r="H1338" s="170">
        <v>0</v>
      </c>
      <c r="I1338" s="166">
        <v>2</v>
      </c>
      <c r="J1338" s="170">
        <v>0</v>
      </c>
      <c r="K1338" s="170">
        <v>0</v>
      </c>
      <c r="L1338" s="170">
        <v>0</v>
      </c>
    </row>
    <row r="1339" spans="1:12" s="167" customFormat="1" ht="15.6" customHeight="1">
      <c r="A1339" s="420"/>
      <c r="B1339" s="421"/>
      <c r="C1339" s="168" t="s">
        <v>549</v>
      </c>
      <c r="D1339" s="169" t="s">
        <v>28</v>
      </c>
      <c r="E1339" s="166">
        <v>1</v>
      </c>
      <c r="F1339" s="166">
        <v>1</v>
      </c>
      <c r="G1339" s="170">
        <v>0</v>
      </c>
      <c r="H1339" s="170">
        <v>0</v>
      </c>
      <c r="I1339" s="166">
        <v>1</v>
      </c>
      <c r="J1339" s="170">
        <v>0</v>
      </c>
      <c r="K1339" s="170">
        <v>0</v>
      </c>
      <c r="L1339" s="170">
        <v>0</v>
      </c>
    </row>
    <row r="1340" spans="1:12" s="167" customFormat="1" ht="15.6" customHeight="1">
      <c r="A1340" s="420"/>
      <c r="B1340" s="421"/>
      <c r="C1340" s="168" t="s">
        <v>550</v>
      </c>
      <c r="D1340" s="169" t="s">
        <v>28</v>
      </c>
      <c r="E1340" s="166">
        <v>1</v>
      </c>
      <c r="F1340" s="170">
        <v>0</v>
      </c>
      <c r="G1340" s="166">
        <v>1</v>
      </c>
      <c r="H1340" s="170">
        <v>0</v>
      </c>
      <c r="I1340" s="166">
        <v>1</v>
      </c>
      <c r="J1340" s="170">
        <v>0</v>
      </c>
      <c r="K1340" s="170">
        <v>0</v>
      </c>
      <c r="L1340" s="170">
        <v>0</v>
      </c>
    </row>
    <row r="1341" spans="1:12" s="167" customFormat="1" ht="15.6" customHeight="1">
      <c r="A1341" s="422" t="s">
        <v>727</v>
      </c>
      <c r="B1341" s="423"/>
      <c r="C1341" s="164"/>
      <c r="D1341" s="165"/>
      <c r="E1341" s="166">
        <v>221</v>
      </c>
      <c r="F1341" s="166">
        <v>119</v>
      </c>
      <c r="G1341" s="166">
        <v>102</v>
      </c>
      <c r="H1341" s="166">
        <v>71</v>
      </c>
      <c r="I1341" s="166">
        <v>150</v>
      </c>
      <c r="J1341" s="166">
        <v>52</v>
      </c>
      <c r="K1341" s="166">
        <v>32</v>
      </c>
      <c r="L1341" s="166">
        <v>20</v>
      </c>
    </row>
    <row r="1342" spans="1:12" s="167" customFormat="1" ht="15.6" customHeight="1">
      <c r="A1342" s="420"/>
      <c r="B1342" s="421"/>
      <c r="C1342" s="168" t="s">
        <v>550</v>
      </c>
      <c r="D1342" s="169" t="s">
        <v>21</v>
      </c>
      <c r="E1342" s="166">
        <v>2</v>
      </c>
      <c r="F1342" s="166">
        <v>1</v>
      </c>
      <c r="G1342" s="166">
        <v>1</v>
      </c>
      <c r="H1342" s="170">
        <v>0</v>
      </c>
      <c r="I1342" s="166">
        <v>2</v>
      </c>
      <c r="J1342" s="170">
        <v>0</v>
      </c>
      <c r="K1342" s="170">
        <v>0</v>
      </c>
      <c r="L1342" s="170">
        <v>0</v>
      </c>
    </row>
    <row r="1343" spans="1:12" s="167" customFormat="1" ht="15.6" customHeight="1">
      <c r="A1343" s="420"/>
      <c r="B1343" s="421"/>
      <c r="C1343" s="164"/>
      <c r="D1343" s="169" t="s">
        <v>24</v>
      </c>
      <c r="E1343" s="166">
        <v>67</v>
      </c>
      <c r="F1343" s="166">
        <v>37</v>
      </c>
      <c r="G1343" s="166">
        <v>30</v>
      </c>
      <c r="H1343" s="166">
        <v>40</v>
      </c>
      <c r="I1343" s="166">
        <v>27</v>
      </c>
      <c r="J1343" s="166">
        <v>1</v>
      </c>
      <c r="K1343" s="166">
        <v>1</v>
      </c>
      <c r="L1343" s="170">
        <v>0</v>
      </c>
    </row>
    <row r="1344" spans="1:12" s="167" customFormat="1" ht="15.6" customHeight="1">
      <c r="A1344" s="420"/>
      <c r="B1344" s="421"/>
      <c r="C1344" s="164"/>
      <c r="D1344" s="169" t="s">
        <v>28</v>
      </c>
      <c r="E1344" s="166">
        <v>1</v>
      </c>
      <c r="F1344" s="166">
        <v>1</v>
      </c>
      <c r="G1344" s="170">
        <v>0</v>
      </c>
      <c r="H1344" s="170">
        <v>0</v>
      </c>
      <c r="I1344" s="166">
        <v>1</v>
      </c>
      <c r="J1344" s="166">
        <v>3</v>
      </c>
      <c r="K1344" s="166">
        <v>3</v>
      </c>
      <c r="L1344" s="170">
        <v>0</v>
      </c>
    </row>
    <row r="1345" spans="1:12" s="167" customFormat="1" ht="15.6" customHeight="1">
      <c r="A1345" s="420"/>
      <c r="B1345" s="421"/>
      <c r="C1345" s="164"/>
      <c r="D1345" s="169" t="s">
        <v>29</v>
      </c>
      <c r="E1345" s="166">
        <v>15</v>
      </c>
      <c r="F1345" s="166">
        <v>2</v>
      </c>
      <c r="G1345" s="166">
        <v>13</v>
      </c>
      <c r="H1345" s="166">
        <v>14</v>
      </c>
      <c r="I1345" s="166">
        <v>1</v>
      </c>
      <c r="J1345" s="170">
        <v>0</v>
      </c>
      <c r="K1345" s="170">
        <v>0</v>
      </c>
      <c r="L1345" s="170">
        <v>0</v>
      </c>
    </row>
    <row r="1346" spans="1:12" s="167" customFormat="1" ht="15.6" customHeight="1">
      <c r="A1346" s="420"/>
      <c r="B1346" s="421"/>
      <c r="C1346" s="164"/>
      <c r="D1346" s="169" t="s">
        <v>33</v>
      </c>
      <c r="E1346" s="166">
        <v>136</v>
      </c>
      <c r="F1346" s="166">
        <v>78</v>
      </c>
      <c r="G1346" s="166">
        <v>58</v>
      </c>
      <c r="H1346" s="166">
        <v>17</v>
      </c>
      <c r="I1346" s="166">
        <v>119</v>
      </c>
      <c r="J1346" s="166">
        <v>48</v>
      </c>
      <c r="K1346" s="166">
        <v>28</v>
      </c>
      <c r="L1346" s="166">
        <v>20</v>
      </c>
    </row>
    <row r="1347" spans="1:12" s="167" customFormat="1" ht="15.6" customHeight="1">
      <c r="A1347" s="422" t="s">
        <v>728</v>
      </c>
      <c r="B1347" s="423"/>
      <c r="C1347" s="164"/>
      <c r="D1347" s="165"/>
      <c r="E1347" s="166">
        <v>164</v>
      </c>
      <c r="F1347" s="166">
        <v>97</v>
      </c>
      <c r="G1347" s="166">
        <v>67</v>
      </c>
      <c r="H1347" s="166">
        <v>71</v>
      </c>
      <c r="I1347" s="166">
        <v>93</v>
      </c>
      <c r="J1347" s="166">
        <v>3</v>
      </c>
      <c r="K1347" s="166">
        <v>2</v>
      </c>
      <c r="L1347" s="166">
        <v>1</v>
      </c>
    </row>
    <row r="1348" spans="1:12" s="167" customFormat="1" ht="15.6" customHeight="1">
      <c r="A1348" s="420"/>
      <c r="B1348" s="421"/>
      <c r="C1348" s="168" t="s">
        <v>549</v>
      </c>
      <c r="D1348" s="169" t="s">
        <v>24</v>
      </c>
      <c r="E1348" s="166">
        <v>4</v>
      </c>
      <c r="F1348" s="166">
        <v>2</v>
      </c>
      <c r="G1348" s="166">
        <v>2</v>
      </c>
      <c r="H1348" s="166">
        <v>2</v>
      </c>
      <c r="I1348" s="166">
        <v>2</v>
      </c>
      <c r="J1348" s="170">
        <v>0</v>
      </c>
      <c r="K1348" s="170">
        <v>0</v>
      </c>
      <c r="L1348" s="170">
        <v>0</v>
      </c>
    </row>
    <row r="1349" spans="1:12" s="167" customFormat="1" ht="15.6" customHeight="1">
      <c r="A1349" s="420"/>
      <c r="B1349" s="421"/>
      <c r="C1349" s="168" t="s">
        <v>550</v>
      </c>
      <c r="D1349" s="169" t="s">
        <v>21</v>
      </c>
      <c r="E1349" s="166">
        <v>13</v>
      </c>
      <c r="F1349" s="166">
        <v>6</v>
      </c>
      <c r="G1349" s="166">
        <v>7</v>
      </c>
      <c r="H1349" s="166">
        <v>12</v>
      </c>
      <c r="I1349" s="166">
        <v>1</v>
      </c>
      <c r="J1349" s="170">
        <v>0</v>
      </c>
      <c r="K1349" s="170">
        <v>0</v>
      </c>
      <c r="L1349" s="170">
        <v>0</v>
      </c>
    </row>
    <row r="1350" spans="1:12" s="167" customFormat="1" ht="15.6" customHeight="1">
      <c r="A1350" s="420"/>
      <c r="B1350" s="421"/>
      <c r="C1350" s="164"/>
      <c r="D1350" s="169" t="s">
        <v>22</v>
      </c>
      <c r="E1350" s="166">
        <v>10</v>
      </c>
      <c r="F1350" s="166">
        <v>7</v>
      </c>
      <c r="G1350" s="166">
        <v>3</v>
      </c>
      <c r="H1350" s="166">
        <v>8</v>
      </c>
      <c r="I1350" s="166">
        <v>2</v>
      </c>
      <c r="J1350" s="170">
        <v>0</v>
      </c>
      <c r="K1350" s="170">
        <v>0</v>
      </c>
      <c r="L1350" s="170">
        <v>0</v>
      </c>
    </row>
    <row r="1351" spans="1:12" s="167" customFormat="1" ht="15.6" customHeight="1">
      <c r="A1351" s="420"/>
      <c r="B1351" s="421"/>
      <c r="C1351" s="164"/>
      <c r="D1351" s="169" t="s">
        <v>24</v>
      </c>
      <c r="E1351" s="166">
        <v>83</v>
      </c>
      <c r="F1351" s="166">
        <v>56</v>
      </c>
      <c r="G1351" s="166">
        <v>27</v>
      </c>
      <c r="H1351" s="166">
        <v>26</v>
      </c>
      <c r="I1351" s="166">
        <v>57</v>
      </c>
      <c r="J1351" s="166">
        <v>3</v>
      </c>
      <c r="K1351" s="166">
        <v>2</v>
      </c>
      <c r="L1351" s="166">
        <v>1</v>
      </c>
    </row>
    <row r="1352" spans="1:12" s="167" customFormat="1" ht="15.6" customHeight="1">
      <c r="A1352" s="420"/>
      <c r="B1352" s="421"/>
      <c r="C1352" s="164"/>
      <c r="D1352" s="169" t="s">
        <v>28</v>
      </c>
      <c r="E1352" s="166">
        <v>3</v>
      </c>
      <c r="F1352" s="166">
        <v>2</v>
      </c>
      <c r="G1352" s="166">
        <v>1</v>
      </c>
      <c r="H1352" s="166">
        <v>3</v>
      </c>
      <c r="I1352" s="170">
        <v>0</v>
      </c>
      <c r="J1352" s="170">
        <v>0</v>
      </c>
      <c r="K1352" s="170">
        <v>0</v>
      </c>
      <c r="L1352" s="170">
        <v>0</v>
      </c>
    </row>
    <row r="1353" spans="1:12" s="167" customFormat="1" ht="15.6" customHeight="1">
      <c r="A1353" s="420"/>
      <c r="B1353" s="421"/>
      <c r="C1353" s="164"/>
      <c r="D1353" s="169" t="s">
        <v>32</v>
      </c>
      <c r="E1353" s="166">
        <v>1</v>
      </c>
      <c r="F1353" s="170">
        <v>0</v>
      </c>
      <c r="G1353" s="166">
        <v>1</v>
      </c>
      <c r="H1353" s="166">
        <v>1</v>
      </c>
      <c r="I1353" s="170">
        <v>0</v>
      </c>
      <c r="J1353" s="170">
        <v>0</v>
      </c>
      <c r="K1353" s="170">
        <v>0</v>
      </c>
      <c r="L1353" s="170">
        <v>0</v>
      </c>
    </row>
    <row r="1354" spans="1:12" s="167" customFormat="1" ht="15.6" customHeight="1">
      <c r="A1354" s="420"/>
      <c r="B1354" s="421"/>
      <c r="C1354" s="164"/>
      <c r="D1354" s="169" t="s">
        <v>33</v>
      </c>
      <c r="E1354" s="166">
        <v>50</v>
      </c>
      <c r="F1354" s="166">
        <v>24</v>
      </c>
      <c r="G1354" s="166">
        <v>26</v>
      </c>
      <c r="H1354" s="166">
        <v>19</v>
      </c>
      <c r="I1354" s="166">
        <v>31</v>
      </c>
      <c r="J1354" s="170">
        <v>0</v>
      </c>
      <c r="K1354" s="170">
        <v>0</v>
      </c>
      <c r="L1354" s="170">
        <v>0</v>
      </c>
    </row>
    <row r="1355" spans="1:12" s="167" customFormat="1" ht="15.6" customHeight="1">
      <c r="A1355" s="422" t="s">
        <v>729</v>
      </c>
      <c r="B1355" s="423"/>
      <c r="C1355" s="164"/>
      <c r="D1355" s="165"/>
      <c r="E1355" s="166">
        <v>27</v>
      </c>
      <c r="F1355" s="166">
        <v>5</v>
      </c>
      <c r="G1355" s="166">
        <v>22</v>
      </c>
      <c r="H1355" s="166">
        <v>15</v>
      </c>
      <c r="I1355" s="166">
        <v>12</v>
      </c>
      <c r="J1355" s="166">
        <v>1</v>
      </c>
      <c r="K1355" s="170">
        <v>0</v>
      </c>
      <c r="L1355" s="166">
        <v>1</v>
      </c>
    </row>
    <row r="1356" spans="1:12" s="167" customFormat="1" ht="15.6" customHeight="1">
      <c r="A1356" s="420"/>
      <c r="B1356" s="421"/>
      <c r="C1356" s="168" t="s">
        <v>550</v>
      </c>
      <c r="D1356" s="169" t="s">
        <v>21</v>
      </c>
      <c r="E1356" s="166">
        <v>15</v>
      </c>
      <c r="F1356" s="166">
        <v>1</v>
      </c>
      <c r="G1356" s="166">
        <v>14</v>
      </c>
      <c r="H1356" s="166">
        <v>10</v>
      </c>
      <c r="I1356" s="166">
        <v>5</v>
      </c>
      <c r="J1356" s="170">
        <v>0</v>
      </c>
      <c r="K1356" s="170">
        <v>0</v>
      </c>
      <c r="L1356" s="170">
        <v>0</v>
      </c>
    </row>
    <row r="1357" spans="1:12" s="167" customFormat="1" ht="15.6" customHeight="1">
      <c r="A1357" s="420"/>
      <c r="B1357" s="421"/>
      <c r="C1357" s="164"/>
      <c r="D1357" s="169" t="s">
        <v>24</v>
      </c>
      <c r="E1357" s="166">
        <v>5</v>
      </c>
      <c r="F1357" s="170">
        <v>0</v>
      </c>
      <c r="G1357" s="166">
        <v>5</v>
      </c>
      <c r="H1357" s="166">
        <v>1</v>
      </c>
      <c r="I1357" s="166">
        <v>4</v>
      </c>
      <c r="J1357" s="166">
        <v>1</v>
      </c>
      <c r="K1357" s="170">
        <v>0</v>
      </c>
      <c r="L1357" s="166">
        <v>1</v>
      </c>
    </row>
    <row r="1358" spans="1:12" s="167" customFormat="1" ht="15.6" customHeight="1">
      <c r="A1358" s="420"/>
      <c r="B1358" s="421"/>
      <c r="C1358" s="164"/>
      <c r="D1358" s="169" t="s">
        <v>28</v>
      </c>
      <c r="E1358" s="166">
        <v>6</v>
      </c>
      <c r="F1358" s="166">
        <v>3</v>
      </c>
      <c r="G1358" s="166">
        <v>3</v>
      </c>
      <c r="H1358" s="166">
        <v>3</v>
      </c>
      <c r="I1358" s="166">
        <v>3</v>
      </c>
      <c r="J1358" s="170">
        <v>0</v>
      </c>
      <c r="K1358" s="170">
        <v>0</v>
      </c>
      <c r="L1358" s="170">
        <v>0</v>
      </c>
    </row>
    <row r="1359" spans="1:12" s="167" customFormat="1" ht="15.6" customHeight="1">
      <c r="A1359" s="420"/>
      <c r="B1359" s="421"/>
      <c r="C1359" s="164"/>
      <c r="D1359" s="169" t="s">
        <v>33</v>
      </c>
      <c r="E1359" s="166">
        <v>1</v>
      </c>
      <c r="F1359" s="166">
        <v>1</v>
      </c>
      <c r="G1359" s="170">
        <v>0</v>
      </c>
      <c r="H1359" s="166">
        <v>1</v>
      </c>
      <c r="I1359" s="170">
        <v>0</v>
      </c>
      <c r="J1359" s="170">
        <v>0</v>
      </c>
      <c r="K1359" s="170">
        <v>0</v>
      </c>
      <c r="L1359" s="170">
        <v>0</v>
      </c>
    </row>
    <row r="1360" spans="1:12" s="167" customFormat="1" ht="15.6" customHeight="1">
      <c r="A1360" s="422" t="s">
        <v>730</v>
      </c>
      <c r="B1360" s="423"/>
      <c r="C1360" s="164"/>
      <c r="D1360" s="165"/>
      <c r="E1360" s="166">
        <v>101</v>
      </c>
      <c r="F1360" s="166">
        <v>60</v>
      </c>
      <c r="G1360" s="166">
        <v>41</v>
      </c>
      <c r="H1360" s="166">
        <v>26</v>
      </c>
      <c r="I1360" s="166">
        <v>75</v>
      </c>
      <c r="J1360" s="166">
        <v>13</v>
      </c>
      <c r="K1360" s="166">
        <v>7</v>
      </c>
      <c r="L1360" s="166">
        <v>6</v>
      </c>
    </row>
    <row r="1361" spans="1:12" s="167" customFormat="1" ht="15.6" customHeight="1">
      <c r="A1361" s="420"/>
      <c r="B1361" s="421"/>
      <c r="C1361" s="168" t="s">
        <v>549</v>
      </c>
      <c r="D1361" s="169" t="s">
        <v>28</v>
      </c>
      <c r="E1361" s="166">
        <v>1</v>
      </c>
      <c r="F1361" s="166">
        <v>1</v>
      </c>
      <c r="G1361" s="170">
        <v>0</v>
      </c>
      <c r="H1361" s="170">
        <v>0</v>
      </c>
      <c r="I1361" s="166">
        <v>1</v>
      </c>
      <c r="J1361" s="170">
        <v>0</v>
      </c>
      <c r="K1361" s="170">
        <v>0</v>
      </c>
      <c r="L1361" s="170">
        <v>0</v>
      </c>
    </row>
    <row r="1362" spans="1:12" s="167" customFormat="1" ht="15.6" customHeight="1">
      <c r="A1362" s="420"/>
      <c r="B1362" s="421"/>
      <c r="C1362" s="168" t="s">
        <v>550</v>
      </c>
      <c r="D1362" s="169" t="s">
        <v>21</v>
      </c>
      <c r="E1362" s="166">
        <v>17</v>
      </c>
      <c r="F1362" s="166">
        <v>4</v>
      </c>
      <c r="G1362" s="166">
        <v>13</v>
      </c>
      <c r="H1362" s="166">
        <v>9</v>
      </c>
      <c r="I1362" s="166">
        <v>8</v>
      </c>
      <c r="J1362" s="170">
        <v>0</v>
      </c>
      <c r="K1362" s="170">
        <v>0</v>
      </c>
      <c r="L1362" s="170">
        <v>0</v>
      </c>
    </row>
    <row r="1363" spans="1:12" s="167" customFormat="1" ht="15.6" customHeight="1">
      <c r="A1363" s="420"/>
      <c r="B1363" s="421"/>
      <c r="C1363" s="164"/>
      <c r="D1363" s="169" t="s">
        <v>24</v>
      </c>
      <c r="E1363" s="166">
        <v>26</v>
      </c>
      <c r="F1363" s="166">
        <v>14</v>
      </c>
      <c r="G1363" s="166">
        <v>12</v>
      </c>
      <c r="H1363" s="166">
        <v>11</v>
      </c>
      <c r="I1363" s="166">
        <v>15</v>
      </c>
      <c r="J1363" s="166">
        <v>1</v>
      </c>
      <c r="K1363" s="166">
        <v>1</v>
      </c>
      <c r="L1363" s="170">
        <v>0</v>
      </c>
    </row>
    <row r="1364" spans="1:12" s="167" customFormat="1" ht="15.6" customHeight="1">
      <c r="A1364" s="420"/>
      <c r="B1364" s="421"/>
      <c r="C1364" s="164"/>
      <c r="D1364" s="169" t="s">
        <v>25</v>
      </c>
      <c r="E1364" s="166">
        <v>1</v>
      </c>
      <c r="F1364" s="166">
        <v>1</v>
      </c>
      <c r="G1364" s="170">
        <v>0</v>
      </c>
      <c r="H1364" s="170">
        <v>0</v>
      </c>
      <c r="I1364" s="166">
        <v>1</v>
      </c>
      <c r="J1364" s="170">
        <v>0</v>
      </c>
      <c r="K1364" s="170">
        <v>0</v>
      </c>
      <c r="L1364" s="170">
        <v>0</v>
      </c>
    </row>
    <row r="1365" spans="1:12" s="167" customFormat="1" ht="15.6" customHeight="1">
      <c r="A1365" s="420"/>
      <c r="B1365" s="421"/>
      <c r="C1365" s="164"/>
      <c r="D1365" s="169" t="s">
        <v>28</v>
      </c>
      <c r="E1365" s="166">
        <v>22</v>
      </c>
      <c r="F1365" s="166">
        <v>15</v>
      </c>
      <c r="G1365" s="166">
        <v>7</v>
      </c>
      <c r="H1365" s="166">
        <v>3</v>
      </c>
      <c r="I1365" s="166">
        <v>19</v>
      </c>
      <c r="J1365" s="166">
        <v>4</v>
      </c>
      <c r="K1365" s="166">
        <v>1</v>
      </c>
      <c r="L1365" s="166">
        <v>3</v>
      </c>
    </row>
    <row r="1366" spans="1:12" s="167" customFormat="1" ht="15.6" customHeight="1">
      <c r="A1366" s="420"/>
      <c r="B1366" s="421"/>
      <c r="C1366" s="164"/>
      <c r="D1366" s="169" t="s">
        <v>29</v>
      </c>
      <c r="E1366" s="166">
        <v>3</v>
      </c>
      <c r="F1366" s="166">
        <v>3</v>
      </c>
      <c r="G1366" s="170">
        <v>0</v>
      </c>
      <c r="H1366" s="170">
        <v>0</v>
      </c>
      <c r="I1366" s="166">
        <v>3</v>
      </c>
      <c r="J1366" s="170">
        <v>0</v>
      </c>
      <c r="K1366" s="170">
        <v>0</v>
      </c>
      <c r="L1366" s="170">
        <v>0</v>
      </c>
    </row>
    <row r="1367" spans="1:12" s="167" customFormat="1" ht="15.6" customHeight="1">
      <c r="A1367" s="420"/>
      <c r="B1367" s="421"/>
      <c r="C1367" s="164"/>
      <c r="D1367" s="169" t="s">
        <v>32</v>
      </c>
      <c r="E1367" s="166">
        <v>3</v>
      </c>
      <c r="F1367" s="166">
        <v>2</v>
      </c>
      <c r="G1367" s="166">
        <v>1</v>
      </c>
      <c r="H1367" s="170">
        <v>0</v>
      </c>
      <c r="I1367" s="166">
        <v>3</v>
      </c>
      <c r="J1367" s="166">
        <v>1</v>
      </c>
      <c r="K1367" s="166">
        <v>1</v>
      </c>
      <c r="L1367" s="170">
        <v>0</v>
      </c>
    </row>
    <row r="1368" spans="1:12" s="167" customFormat="1" ht="15.6" customHeight="1">
      <c r="A1368" s="420"/>
      <c r="B1368" s="421"/>
      <c r="C1368" s="164"/>
      <c r="D1368" s="169" t="s">
        <v>33</v>
      </c>
      <c r="E1368" s="166">
        <v>22</v>
      </c>
      <c r="F1368" s="166">
        <v>14</v>
      </c>
      <c r="G1368" s="166">
        <v>8</v>
      </c>
      <c r="H1368" s="166">
        <v>3</v>
      </c>
      <c r="I1368" s="166">
        <v>19</v>
      </c>
      <c r="J1368" s="166">
        <v>2</v>
      </c>
      <c r="K1368" s="170">
        <v>0</v>
      </c>
      <c r="L1368" s="166">
        <v>2</v>
      </c>
    </row>
    <row r="1369" spans="1:12" s="167" customFormat="1" ht="15.6" customHeight="1">
      <c r="A1369" s="420"/>
      <c r="B1369" s="421"/>
      <c r="C1369" s="164"/>
      <c r="D1369" s="169" t="s">
        <v>40</v>
      </c>
      <c r="E1369" s="166">
        <v>1</v>
      </c>
      <c r="F1369" s="166">
        <v>1</v>
      </c>
      <c r="G1369" s="170">
        <v>0</v>
      </c>
      <c r="H1369" s="170">
        <v>0</v>
      </c>
      <c r="I1369" s="166">
        <v>1</v>
      </c>
      <c r="J1369" s="170">
        <v>0</v>
      </c>
      <c r="K1369" s="170">
        <v>0</v>
      </c>
      <c r="L1369" s="170">
        <v>0</v>
      </c>
    </row>
    <row r="1370" spans="1:12" s="167" customFormat="1" ht="15.6" customHeight="1">
      <c r="A1370" s="420"/>
      <c r="B1370" s="421"/>
      <c r="C1370" s="168" t="s">
        <v>546</v>
      </c>
      <c r="D1370" s="169" t="s">
        <v>21</v>
      </c>
      <c r="E1370" s="170">
        <v>0</v>
      </c>
      <c r="F1370" s="170">
        <v>0</v>
      </c>
      <c r="G1370" s="170">
        <v>0</v>
      </c>
      <c r="H1370" s="170">
        <v>0</v>
      </c>
      <c r="I1370" s="170">
        <v>0</v>
      </c>
      <c r="J1370" s="166">
        <v>1</v>
      </c>
      <c r="K1370" s="166">
        <v>1</v>
      </c>
      <c r="L1370" s="170">
        <v>0</v>
      </c>
    </row>
    <row r="1371" spans="1:12" s="167" customFormat="1" ht="15.6" customHeight="1">
      <c r="A1371" s="420"/>
      <c r="B1371" s="421"/>
      <c r="C1371" s="164"/>
      <c r="D1371" s="169" t="s">
        <v>24</v>
      </c>
      <c r="E1371" s="166">
        <v>3</v>
      </c>
      <c r="F1371" s="166">
        <v>3</v>
      </c>
      <c r="G1371" s="170">
        <v>0</v>
      </c>
      <c r="H1371" s="170">
        <v>0</v>
      </c>
      <c r="I1371" s="166">
        <v>3</v>
      </c>
      <c r="J1371" s="166">
        <v>4</v>
      </c>
      <c r="K1371" s="166">
        <v>3</v>
      </c>
      <c r="L1371" s="166">
        <v>1</v>
      </c>
    </row>
    <row r="1372" spans="1:12" s="167" customFormat="1" ht="15.6" customHeight="1">
      <c r="A1372" s="420"/>
      <c r="B1372" s="421"/>
      <c r="C1372" s="164"/>
      <c r="D1372" s="169" t="s">
        <v>33</v>
      </c>
      <c r="E1372" s="166">
        <v>2</v>
      </c>
      <c r="F1372" s="166">
        <v>2</v>
      </c>
      <c r="G1372" s="170">
        <v>0</v>
      </c>
      <c r="H1372" s="170">
        <v>0</v>
      </c>
      <c r="I1372" s="166">
        <v>2</v>
      </c>
      <c r="J1372" s="170">
        <v>0</v>
      </c>
      <c r="K1372" s="170">
        <v>0</v>
      </c>
      <c r="L1372" s="170">
        <v>0</v>
      </c>
    </row>
    <row r="1373" spans="1:12" s="167" customFormat="1" ht="15.6" customHeight="1">
      <c r="A1373" s="422" t="s">
        <v>731</v>
      </c>
      <c r="B1373" s="423"/>
      <c r="C1373" s="164"/>
      <c r="D1373" s="165"/>
      <c r="E1373" s="170">
        <v>0</v>
      </c>
      <c r="F1373" s="170">
        <v>0</v>
      </c>
      <c r="G1373" s="170">
        <v>0</v>
      </c>
      <c r="H1373" s="170">
        <v>0</v>
      </c>
      <c r="I1373" s="170">
        <v>0</v>
      </c>
      <c r="J1373" s="166">
        <v>1</v>
      </c>
      <c r="K1373" s="166">
        <v>1</v>
      </c>
      <c r="L1373" s="170">
        <v>0</v>
      </c>
    </row>
    <row r="1374" spans="1:12" s="167" customFormat="1" ht="15.6" customHeight="1">
      <c r="A1374" s="420"/>
      <c r="B1374" s="421"/>
      <c r="C1374" s="168" t="s">
        <v>550</v>
      </c>
      <c r="D1374" s="169" t="s">
        <v>28</v>
      </c>
      <c r="E1374" s="170">
        <v>0</v>
      </c>
      <c r="F1374" s="170">
        <v>0</v>
      </c>
      <c r="G1374" s="170">
        <v>0</v>
      </c>
      <c r="H1374" s="170">
        <v>0</v>
      </c>
      <c r="I1374" s="170">
        <v>0</v>
      </c>
      <c r="J1374" s="166">
        <v>1</v>
      </c>
      <c r="K1374" s="166">
        <v>1</v>
      </c>
      <c r="L1374" s="170">
        <v>0</v>
      </c>
    </row>
    <row r="1375" spans="1:12" s="167" customFormat="1" ht="15.6" customHeight="1">
      <c r="A1375" s="422" t="s">
        <v>732</v>
      </c>
      <c r="B1375" s="423"/>
      <c r="C1375" s="164"/>
      <c r="D1375" s="165"/>
      <c r="E1375" s="166">
        <v>339</v>
      </c>
      <c r="F1375" s="166">
        <v>139</v>
      </c>
      <c r="G1375" s="166">
        <v>200</v>
      </c>
      <c r="H1375" s="166">
        <v>99</v>
      </c>
      <c r="I1375" s="166">
        <v>240</v>
      </c>
      <c r="J1375" s="166">
        <v>54</v>
      </c>
      <c r="K1375" s="166">
        <v>20</v>
      </c>
      <c r="L1375" s="166">
        <v>34</v>
      </c>
    </row>
    <row r="1376" spans="1:12" s="167" customFormat="1" ht="15.6" customHeight="1">
      <c r="A1376" s="420"/>
      <c r="B1376" s="421"/>
      <c r="C1376" s="168" t="s">
        <v>549</v>
      </c>
      <c r="D1376" s="169" t="s">
        <v>24</v>
      </c>
      <c r="E1376" s="166">
        <v>2</v>
      </c>
      <c r="F1376" s="166">
        <v>1</v>
      </c>
      <c r="G1376" s="166">
        <v>1</v>
      </c>
      <c r="H1376" s="166">
        <v>1</v>
      </c>
      <c r="I1376" s="166">
        <v>1</v>
      </c>
      <c r="J1376" s="170">
        <v>0</v>
      </c>
      <c r="K1376" s="170">
        <v>0</v>
      </c>
      <c r="L1376" s="170">
        <v>0</v>
      </c>
    </row>
    <row r="1377" spans="1:12" s="167" customFormat="1" ht="15.6" customHeight="1">
      <c r="A1377" s="420"/>
      <c r="B1377" s="421"/>
      <c r="C1377" s="168" t="s">
        <v>550</v>
      </c>
      <c r="D1377" s="169" t="s">
        <v>21</v>
      </c>
      <c r="E1377" s="166">
        <v>19</v>
      </c>
      <c r="F1377" s="166">
        <v>13</v>
      </c>
      <c r="G1377" s="166">
        <v>6</v>
      </c>
      <c r="H1377" s="166">
        <v>6</v>
      </c>
      <c r="I1377" s="166">
        <v>13</v>
      </c>
      <c r="J1377" s="166">
        <v>4</v>
      </c>
      <c r="K1377" s="166">
        <v>2</v>
      </c>
      <c r="L1377" s="166">
        <v>2</v>
      </c>
    </row>
    <row r="1378" spans="1:12" s="167" customFormat="1" ht="15.6" customHeight="1">
      <c r="A1378" s="420"/>
      <c r="B1378" s="421"/>
      <c r="C1378" s="164"/>
      <c r="D1378" s="169" t="s">
        <v>24</v>
      </c>
      <c r="E1378" s="166">
        <v>286</v>
      </c>
      <c r="F1378" s="166">
        <v>108</v>
      </c>
      <c r="G1378" s="166">
        <v>178</v>
      </c>
      <c r="H1378" s="166">
        <v>86</v>
      </c>
      <c r="I1378" s="166">
        <v>200</v>
      </c>
      <c r="J1378" s="166">
        <v>40</v>
      </c>
      <c r="K1378" s="166">
        <v>11</v>
      </c>
      <c r="L1378" s="166">
        <v>29</v>
      </c>
    </row>
    <row r="1379" spans="1:12" s="167" customFormat="1" ht="15.6" customHeight="1">
      <c r="A1379" s="420"/>
      <c r="B1379" s="421"/>
      <c r="C1379" s="164"/>
      <c r="D1379" s="169" t="s">
        <v>28</v>
      </c>
      <c r="E1379" s="166">
        <v>20</v>
      </c>
      <c r="F1379" s="166">
        <v>12</v>
      </c>
      <c r="G1379" s="166">
        <v>8</v>
      </c>
      <c r="H1379" s="170">
        <v>0</v>
      </c>
      <c r="I1379" s="166">
        <v>20</v>
      </c>
      <c r="J1379" s="166">
        <v>8</v>
      </c>
      <c r="K1379" s="166">
        <v>7</v>
      </c>
      <c r="L1379" s="166">
        <v>1</v>
      </c>
    </row>
    <row r="1380" spans="1:12" s="167" customFormat="1" ht="15.6" customHeight="1">
      <c r="A1380" s="420"/>
      <c r="B1380" s="421"/>
      <c r="C1380" s="164"/>
      <c r="D1380" s="169" t="s">
        <v>33</v>
      </c>
      <c r="E1380" s="166">
        <v>12</v>
      </c>
      <c r="F1380" s="166">
        <v>5</v>
      </c>
      <c r="G1380" s="166">
        <v>7</v>
      </c>
      <c r="H1380" s="166">
        <v>6</v>
      </c>
      <c r="I1380" s="166">
        <v>6</v>
      </c>
      <c r="J1380" s="166">
        <v>1</v>
      </c>
      <c r="K1380" s="170">
        <v>0</v>
      </c>
      <c r="L1380" s="166">
        <v>1</v>
      </c>
    </row>
    <row r="1381" spans="1:12" s="167" customFormat="1" ht="15.6" customHeight="1">
      <c r="A1381" s="420"/>
      <c r="B1381" s="421"/>
      <c r="C1381" s="168" t="s">
        <v>546</v>
      </c>
      <c r="D1381" s="169" t="s">
        <v>589</v>
      </c>
      <c r="E1381" s="170">
        <v>0</v>
      </c>
      <c r="F1381" s="170">
        <v>0</v>
      </c>
      <c r="G1381" s="170">
        <v>0</v>
      </c>
      <c r="H1381" s="170">
        <v>0</v>
      </c>
      <c r="I1381" s="170">
        <v>0</v>
      </c>
      <c r="J1381" s="166">
        <v>1</v>
      </c>
      <c r="K1381" s="170">
        <v>0</v>
      </c>
      <c r="L1381" s="166">
        <v>1</v>
      </c>
    </row>
    <row r="1382" spans="1:12" s="167" customFormat="1" ht="15.6" customHeight="1">
      <c r="A1382" s="422" t="s">
        <v>733</v>
      </c>
      <c r="B1382" s="423"/>
      <c r="C1382" s="164"/>
      <c r="D1382" s="165"/>
      <c r="E1382" s="166">
        <v>29</v>
      </c>
      <c r="F1382" s="166">
        <v>12</v>
      </c>
      <c r="G1382" s="166">
        <v>17</v>
      </c>
      <c r="H1382" s="166">
        <v>8</v>
      </c>
      <c r="I1382" s="166">
        <v>21</v>
      </c>
      <c r="J1382" s="166">
        <v>4</v>
      </c>
      <c r="K1382" s="166">
        <v>2</v>
      </c>
      <c r="L1382" s="166">
        <v>2</v>
      </c>
    </row>
    <row r="1383" spans="1:12" s="167" customFormat="1" ht="15.6" customHeight="1">
      <c r="A1383" s="420"/>
      <c r="B1383" s="421"/>
      <c r="C1383" s="168" t="s">
        <v>549</v>
      </c>
      <c r="D1383" s="169" t="s">
        <v>32</v>
      </c>
      <c r="E1383" s="166">
        <v>1</v>
      </c>
      <c r="F1383" s="166">
        <v>1</v>
      </c>
      <c r="G1383" s="170">
        <v>0</v>
      </c>
      <c r="H1383" s="166">
        <v>1</v>
      </c>
      <c r="I1383" s="170">
        <v>0</v>
      </c>
      <c r="J1383" s="170">
        <v>0</v>
      </c>
      <c r="K1383" s="170">
        <v>0</v>
      </c>
      <c r="L1383" s="170">
        <v>0</v>
      </c>
    </row>
    <row r="1384" spans="1:12" s="167" customFormat="1" ht="15.6" customHeight="1">
      <c r="A1384" s="420"/>
      <c r="B1384" s="421"/>
      <c r="C1384" s="168" t="s">
        <v>550</v>
      </c>
      <c r="D1384" s="169" t="s">
        <v>21</v>
      </c>
      <c r="E1384" s="166">
        <v>1</v>
      </c>
      <c r="F1384" s="170">
        <v>0</v>
      </c>
      <c r="G1384" s="166">
        <v>1</v>
      </c>
      <c r="H1384" s="170">
        <v>0</v>
      </c>
      <c r="I1384" s="166">
        <v>1</v>
      </c>
      <c r="J1384" s="166">
        <v>1</v>
      </c>
      <c r="K1384" s="166">
        <v>1</v>
      </c>
      <c r="L1384" s="170">
        <v>0</v>
      </c>
    </row>
    <row r="1385" spans="1:12" s="167" customFormat="1" ht="15.6" customHeight="1">
      <c r="A1385" s="420"/>
      <c r="B1385" s="421"/>
      <c r="C1385" s="164"/>
      <c r="D1385" s="169" t="s">
        <v>24</v>
      </c>
      <c r="E1385" s="166">
        <v>5</v>
      </c>
      <c r="F1385" s="166">
        <v>3</v>
      </c>
      <c r="G1385" s="166">
        <v>2</v>
      </c>
      <c r="H1385" s="166">
        <v>2</v>
      </c>
      <c r="I1385" s="166">
        <v>3</v>
      </c>
      <c r="J1385" s="170">
        <v>0</v>
      </c>
      <c r="K1385" s="170">
        <v>0</v>
      </c>
      <c r="L1385" s="170">
        <v>0</v>
      </c>
    </row>
    <row r="1386" spans="1:12" s="167" customFormat="1" ht="15.6" customHeight="1">
      <c r="A1386" s="420"/>
      <c r="B1386" s="421"/>
      <c r="C1386" s="164"/>
      <c r="D1386" s="169" t="s">
        <v>25</v>
      </c>
      <c r="E1386" s="166">
        <v>2</v>
      </c>
      <c r="F1386" s="166">
        <v>1</v>
      </c>
      <c r="G1386" s="166">
        <v>1</v>
      </c>
      <c r="H1386" s="170">
        <v>0</v>
      </c>
      <c r="I1386" s="166">
        <v>2</v>
      </c>
      <c r="J1386" s="170">
        <v>0</v>
      </c>
      <c r="K1386" s="170">
        <v>0</v>
      </c>
      <c r="L1386" s="170">
        <v>0</v>
      </c>
    </row>
    <row r="1387" spans="1:12" s="167" customFormat="1" ht="15.6" customHeight="1">
      <c r="A1387" s="420"/>
      <c r="B1387" s="421"/>
      <c r="C1387" s="164"/>
      <c r="D1387" s="169" t="s">
        <v>28</v>
      </c>
      <c r="E1387" s="166">
        <v>3</v>
      </c>
      <c r="F1387" s="166">
        <v>2</v>
      </c>
      <c r="G1387" s="166">
        <v>1</v>
      </c>
      <c r="H1387" s="166">
        <v>1</v>
      </c>
      <c r="I1387" s="166">
        <v>2</v>
      </c>
      <c r="J1387" s="170">
        <v>0</v>
      </c>
      <c r="K1387" s="170">
        <v>0</v>
      </c>
      <c r="L1387" s="170">
        <v>0</v>
      </c>
    </row>
    <row r="1388" spans="1:12" s="167" customFormat="1" ht="15.6" customHeight="1">
      <c r="A1388" s="420"/>
      <c r="B1388" s="421"/>
      <c r="C1388" s="164"/>
      <c r="D1388" s="169" t="s">
        <v>32</v>
      </c>
      <c r="E1388" s="166">
        <v>3</v>
      </c>
      <c r="F1388" s="166">
        <v>2</v>
      </c>
      <c r="G1388" s="166">
        <v>1</v>
      </c>
      <c r="H1388" s="166">
        <v>1</v>
      </c>
      <c r="I1388" s="166">
        <v>2</v>
      </c>
      <c r="J1388" s="166">
        <v>1</v>
      </c>
      <c r="K1388" s="170">
        <v>0</v>
      </c>
      <c r="L1388" s="166">
        <v>1</v>
      </c>
    </row>
    <row r="1389" spans="1:12" s="167" customFormat="1" ht="15.6" customHeight="1">
      <c r="A1389" s="420"/>
      <c r="B1389" s="421"/>
      <c r="C1389" s="164"/>
      <c r="D1389" s="169" t="s">
        <v>33</v>
      </c>
      <c r="E1389" s="166">
        <v>4</v>
      </c>
      <c r="F1389" s="170">
        <v>0</v>
      </c>
      <c r="G1389" s="166">
        <v>4</v>
      </c>
      <c r="H1389" s="170">
        <v>0</v>
      </c>
      <c r="I1389" s="166">
        <v>4</v>
      </c>
      <c r="J1389" s="170">
        <v>0</v>
      </c>
      <c r="K1389" s="170">
        <v>0</v>
      </c>
      <c r="L1389" s="170">
        <v>0</v>
      </c>
    </row>
    <row r="1390" spans="1:12" s="167" customFormat="1" ht="15.6" customHeight="1">
      <c r="A1390" s="420"/>
      <c r="B1390" s="421"/>
      <c r="C1390" s="164"/>
      <c r="D1390" s="169" t="s">
        <v>396</v>
      </c>
      <c r="E1390" s="166">
        <v>1</v>
      </c>
      <c r="F1390" s="166">
        <v>1</v>
      </c>
      <c r="G1390" s="170">
        <v>0</v>
      </c>
      <c r="H1390" s="170">
        <v>0</v>
      </c>
      <c r="I1390" s="166">
        <v>1</v>
      </c>
      <c r="J1390" s="170">
        <v>0</v>
      </c>
      <c r="K1390" s="170">
        <v>0</v>
      </c>
      <c r="L1390" s="170">
        <v>0</v>
      </c>
    </row>
    <row r="1391" spans="1:12" s="167" customFormat="1" ht="15.6" customHeight="1">
      <c r="A1391" s="420"/>
      <c r="B1391" s="421"/>
      <c r="C1391" s="164"/>
      <c r="D1391" s="169" t="s">
        <v>38</v>
      </c>
      <c r="E1391" s="166">
        <v>2</v>
      </c>
      <c r="F1391" s="170">
        <v>0</v>
      </c>
      <c r="G1391" s="166">
        <v>2</v>
      </c>
      <c r="H1391" s="166">
        <v>1</v>
      </c>
      <c r="I1391" s="166">
        <v>1</v>
      </c>
      <c r="J1391" s="170">
        <v>0</v>
      </c>
      <c r="K1391" s="170">
        <v>0</v>
      </c>
      <c r="L1391" s="170">
        <v>0</v>
      </c>
    </row>
    <row r="1392" spans="1:12" s="167" customFormat="1" ht="15.6" customHeight="1">
      <c r="A1392" s="420"/>
      <c r="B1392" s="421"/>
      <c r="C1392" s="164"/>
      <c r="D1392" s="169" t="s">
        <v>591</v>
      </c>
      <c r="E1392" s="166">
        <v>1</v>
      </c>
      <c r="F1392" s="170">
        <v>0</v>
      </c>
      <c r="G1392" s="166">
        <v>1</v>
      </c>
      <c r="H1392" s="166">
        <v>1</v>
      </c>
      <c r="I1392" s="170">
        <v>0</v>
      </c>
      <c r="J1392" s="170">
        <v>0</v>
      </c>
      <c r="K1392" s="170">
        <v>0</v>
      </c>
      <c r="L1392" s="170">
        <v>0</v>
      </c>
    </row>
    <row r="1393" spans="1:12" s="167" customFormat="1" ht="15.6" customHeight="1">
      <c r="A1393" s="420"/>
      <c r="B1393" s="421"/>
      <c r="C1393" s="164"/>
      <c r="D1393" s="169" t="s">
        <v>41</v>
      </c>
      <c r="E1393" s="166">
        <v>1</v>
      </c>
      <c r="F1393" s="170">
        <v>0</v>
      </c>
      <c r="G1393" s="166">
        <v>1</v>
      </c>
      <c r="H1393" s="170">
        <v>0</v>
      </c>
      <c r="I1393" s="166">
        <v>1</v>
      </c>
      <c r="J1393" s="166">
        <v>1</v>
      </c>
      <c r="K1393" s="170">
        <v>0</v>
      </c>
      <c r="L1393" s="166">
        <v>1</v>
      </c>
    </row>
    <row r="1394" spans="1:12" s="167" customFormat="1" ht="15.6" customHeight="1">
      <c r="A1394" s="420"/>
      <c r="B1394" s="421"/>
      <c r="C1394" s="164"/>
      <c r="D1394" s="169" t="s">
        <v>595</v>
      </c>
      <c r="E1394" s="166">
        <v>1</v>
      </c>
      <c r="F1394" s="166">
        <v>1</v>
      </c>
      <c r="G1394" s="170">
        <v>0</v>
      </c>
      <c r="H1394" s="170">
        <v>0</v>
      </c>
      <c r="I1394" s="166">
        <v>1</v>
      </c>
      <c r="J1394" s="170">
        <v>0</v>
      </c>
      <c r="K1394" s="170">
        <v>0</v>
      </c>
      <c r="L1394" s="170">
        <v>0</v>
      </c>
    </row>
    <row r="1395" spans="1:12" s="167" customFormat="1" ht="15.6" customHeight="1">
      <c r="A1395" s="420"/>
      <c r="B1395" s="421"/>
      <c r="C1395" s="168" t="s">
        <v>546</v>
      </c>
      <c r="D1395" s="169" t="s">
        <v>24</v>
      </c>
      <c r="E1395" s="166">
        <v>1</v>
      </c>
      <c r="F1395" s="166">
        <v>1</v>
      </c>
      <c r="G1395" s="170">
        <v>0</v>
      </c>
      <c r="H1395" s="170">
        <v>0</v>
      </c>
      <c r="I1395" s="166">
        <v>1</v>
      </c>
      <c r="J1395" s="170">
        <v>0</v>
      </c>
      <c r="K1395" s="170">
        <v>0</v>
      </c>
      <c r="L1395" s="170">
        <v>0</v>
      </c>
    </row>
    <row r="1396" spans="1:12" s="167" customFormat="1" ht="15.6" customHeight="1">
      <c r="A1396" s="420"/>
      <c r="B1396" s="421"/>
      <c r="C1396" s="164"/>
      <c r="D1396" s="169" t="s">
        <v>40</v>
      </c>
      <c r="E1396" s="166">
        <v>1</v>
      </c>
      <c r="F1396" s="170">
        <v>0</v>
      </c>
      <c r="G1396" s="166">
        <v>1</v>
      </c>
      <c r="H1396" s="166">
        <v>1</v>
      </c>
      <c r="I1396" s="170">
        <v>0</v>
      </c>
      <c r="J1396" s="170">
        <v>0</v>
      </c>
      <c r="K1396" s="170">
        <v>0</v>
      </c>
      <c r="L1396" s="170">
        <v>0</v>
      </c>
    </row>
    <row r="1397" spans="1:12" s="167" customFormat="1" ht="15.6" customHeight="1">
      <c r="A1397" s="420"/>
      <c r="B1397" s="421"/>
      <c r="C1397" s="164"/>
      <c r="D1397" s="169" t="s">
        <v>41</v>
      </c>
      <c r="E1397" s="166">
        <v>2</v>
      </c>
      <c r="F1397" s="170">
        <v>0</v>
      </c>
      <c r="G1397" s="166">
        <v>2</v>
      </c>
      <c r="H1397" s="170">
        <v>0</v>
      </c>
      <c r="I1397" s="166">
        <v>2</v>
      </c>
      <c r="J1397" s="166">
        <v>1</v>
      </c>
      <c r="K1397" s="166">
        <v>1</v>
      </c>
      <c r="L1397" s="170">
        <v>0</v>
      </c>
    </row>
    <row r="1398" spans="1:12" s="167" customFormat="1" ht="15.6" customHeight="1">
      <c r="A1398" s="422" t="s">
        <v>734</v>
      </c>
      <c r="B1398" s="423"/>
      <c r="C1398" s="164"/>
      <c r="D1398" s="165"/>
      <c r="E1398" s="166">
        <v>2</v>
      </c>
      <c r="F1398" s="166">
        <v>2</v>
      </c>
      <c r="G1398" s="170">
        <v>0</v>
      </c>
      <c r="H1398" s="170">
        <v>0</v>
      </c>
      <c r="I1398" s="166">
        <v>2</v>
      </c>
      <c r="J1398" s="166">
        <v>4</v>
      </c>
      <c r="K1398" s="166">
        <v>4</v>
      </c>
      <c r="L1398" s="170">
        <v>0</v>
      </c>
    </row>
    <row r="1399" spans="1:12" s="167" customFormat="1" ht="15.6" customHeight="1">
      <c r="A1399" s="420"/>
      <c r="B1399" s="421"/>
      <c r="C1399" s="168" t="s">
        <v>550</v>
      </c>
      <c r="D1399" s="169" t="s">
        <v>21</v>
      </c>
      <c r="E1399" s="166">
        <v>1</v>
      </c>
      <c r="F1399" s="166">
        <v>1</v>
      </c>
      <c r="G1399" s="170">
        <v>0</v>
      </c>
      <c r="H1399" s="170">
        <v>0</v>
      </c>
      <c r="I1399" s="166">
        <v>1</v>
      </c>
      <c r="J1399" s="166">
        <v>3</v>
      </c>
      <c r="K1399" s="166">
        <v>3</v>
      </c>
      <c r="L1399" s="170">
        <v>0</v>
      </c>
    </row>
    <row r="1400" spans="1:12" s="167" customFormat="1" ht="15.6" customHeight="1">
      <c r="A1400" s="420"/>
      <c r="B1400" s="421"/>
      <c r="C1400" s="164"/>
      <c r="D1400" s="169" t="s">
        <v>33</v>
      </c>
      <c r="E1400" s="166">
        <v>1</v>
      </c>
      <c r="F1400" s="166">
        <v>1</v>
      </c>
      <c r="G1400" s="170">
        <v>0</v>
      </c>
      <c r="H1400" s="170">
        <v>0</v>
      </c>
      <c r="I1400" s="166">
        <v>1</v>
      </c>
      <c r="J1400" s="166">
        <v>1</v>
      </c>
      <c r="K1400" s="166">
        <v>1</v>
      </c>
      <c r="L1400" s="170">
        <v>0</v>
      </c>
    </row>
    <row r="1401" spans="1:12" s="167" customFormat="1" ht="15.6" customHeight="1">
      <c r="A1401" s="422" t="s">
        <v>735</v>
      </c>
      <c r="B1401" s="423"/>
      <c r="C1401" s="164"/>
      <c r="D1401" s="165"/>
      <c r="E1401" s="166">
        <v>32</v>
      </c>
      <c r="F1401" s="166">
        <v>17</v>
      </c>
      <c r="G1401" s="166">
        <v>15</v>
      </c>
      <c r="H1401" s="166">
        <v>15</v>
      </c>
      <c r="I1401" s="166">
        <v>17</v>
      </c>
      <c r="J1401" s="166">
        <v>2</v>
      </c>
      <c r="K1401" s="166">
        <v>2</v>
      </c>
      <c r="L1401" s="170">
        <v>0</v>
      </c>
    </row>
    <row r="1402" spans="1:12" s="167" customFormat="1" ht="15.6" customHeight="1">
      <c r="A1402" s="420"/>
      <c r="B1402" s="421"/>
      <c r="C1402" s="168" t="s">
        <v>549</v>
      </c>
      <c r="D1402" s="169" t="s">
        <v>33</v>
      </c>
      <c r="E1402" s="166">
        <v>1</v>
      </c>
      <c r="F1402" s="166">
        <v>1</v>
      </c>
      <c r="G1402" s="170">
        <v>0</v>
      </c>
      <c r="H1402" s="170">
        <v>0</v>
      </c>
      <c r="I1402" s="166">
        <v>1</v>
      </c>
      <c r="J1402" s="170">
        <v>0</v>
      </c>
      <c r="K1402" s="170">
        <v>0</v>
      </c>
      <c r="L1402" s="170">
        <v>0</v>
      </c>
    </row>
    <row r="1403" spans="1:12" s="167" customFormat="1" ht="15.6" customHeight="1">
      <c r="A1403" s="420"/>
      <c r="B1403" s="421"/>
      <c r="C1403" s="168" t="s">
        <v>550</v>
      </c>
      <c r="D1403" s="169" t="s">
        <v>21</v>
      </c>
      <c r="E1403" s="166">
        <v>8</v>
      </c>
      <c r="F1403" s="166">
        <v>7</v>
      </c>
      <c r="G1403" s="166">
        <v>1</v>
      </c>
      <c r="H1403" s="166">
        <v>6</v>
      </c>
      <c r="I1403" s="166">
        <v>2</v>
      </c>
      <c r="J1403" s="170">
        <v>0</v>
      </c>
      <c r="K1403" s="170">
        <v>0</v>
      </c>
      <c r="L1403" s="170">
        <v>0</v>
      </c>
    </row>
    <row r="1404" spans="1:12" s="167" customFormat="1" ht="15.6" customHeight="1">
      <c r="A1404" s="420"/>
      <c r="B1404" s="421"/>
      <c r="C1404" s="164"/>
      <c r="D1404" s="169" t="s">
        <v>24</v>
      </c>
      <c r="E1404" s="166">
        <v>8</v>
      </c>
      <c r="F1404" s="166">
        <v>4</v>
      </c>
      <c r="G1404" s="166">
        <v>4</v>
      </c>
      <c r="H1404" s="166">
        <v>1</v>
      </c>
      <c r="I1404" s="166">
        <v>7</v>
      </c>
      <c r="J1404" s="170">
        <v>0</v>
      </c>
      <c r="K1404" s="170">
        <v>0</v>
      </c>
      <c r="L1404" s="170">
        <v>0</v>
      </c>
    </row>
    <row r="1405" spans="1:12" s="167" customFormat="1" ht="15.6" customHeight="1">
      <c r="A1405" s="420"/>
      <c r="B1405" s="421"/>
      <c r="C1405" s="164"/>
      <c r="D1405" s="169" t="s">
        <v>28</v>
      </c>
      <c r="E1405" s="166">
        <v>1</v>
      </c>
      <c r="F1405" s="170">
        <v>0</v>
      </c>
      <c r="G1405" s="166">
        <v>1</v>
      </c>
      <c r="H1405" s="170">
        <v>0</v>
      </c>
      <c r="I1405" s="166">
        <v>1</v>
      </c>
      <c r="J1405" s="166">
        <v>1</v>
      </c>
      <c r="K1405" s="166">
        <v>1</v>
      </c>
      <c r="L1405" s="170">
        <v>0</v>
      </c>
    </row>
    <row r="1406" spans="1:12" s="167" customFormat="1" ht="15.6" customHeight="1">
      <c r="A1406" s="420"/>
      <c r="B1406" s="421"/>
      <c r="C1406" s="164"/>
      <c r="D1406" s="169" t="s">
        <v>32</v>
      </c>
      <c r="E1406" s="166">
        <v>1</v>
      </c>
      <c r="F1406" s="170">
        <v>0</v>
      </c>
      <c r="G1406" s="166">
        <v>1</v>
      </c>
      <c r="H1406" s="170">
        <v>0</v>
      </c>
      <c r="I1406" s="166">
        <v>1</v>
      </c>
      <c r="J1406" s="170">
        <v>0</v>
      </c>
      <c r="K1406" s="170">
        <v>0</v>
      </c>
      <c r="L1406" s="170">
        <v>0</v>
      </c>
    </row>
    <row r="1407" spans="1:12" s="167" customFormat="1" ht="15.6" customHeight="1">
      <c r="A1407" s="420"/>
      <c r="B1407" s="421"/>
      <c r="C1407" s="164"/>
      <c r="D1407" s="169" t="s">
        <v>33</v>
      </c>
      <c r="E1407" s="166">
        <v>12</v>
      </c>
      <c r="F1407" s="166">
        <v>5</v>
      </c>
      <c r="G1407" s="166">
        <v>7</v>
      </c>
      <c r="H1407" s="166">
        <v>7</v>
      </c>
      <c r="I1407" s="166">
        <v>5</v>
      </c>
      <c r="J1407" s="170">
        <v>0</v>
      </c>
      <c r="K1407" s="170">
        <v>0</v>
      </c>
      <c r="L1407" s="170">
        <v>0</v>
      </c>
    </row>
    <row r="1408" spans="1:12" s="167" customFormat="1" ht="15.6" customHeight="1">
      <c r="A1408" s="420"/>
      <c r="B1408" s="421"/>
      <c r="C1408" s="164"/>
      <c r="D1408" s="169" t="s">
        <v>35</v>
      </c>
      <c r="E1408" s="170">
        <v>0</v>
      </c>
      <c r="F1408" s="170">
        <v>0</v>
      </c>
      <c r="G1408" s="170">
        <v>0</v>
      </c>
      <c r="H1408" s="170">
        <v>0</v>
      </c>
      <c r="I1408" s="170">
        <v>0</v>
      </c>
      <c r="J1408" s="166">
        <v>1</v>
      </c>
      <c r="K1408" s="166">
        <v>1</v>
      </c>
      <c r="L1408" s="170">
        <v>0</v>
      </c>
    </row>
    <row r="1409" spans="1:12" s="167" customFormat="1" ht="15.6" customHeight="1">
      <c r="A1409" s="420"/>
      <c r="B1409" s="421"/>
      <c r="C1409" s="168" t="s">
        <v>546</v>
      </c>
      <c r="D1409" s="169" t="s">
        <v>32</v>
      </c>
      <c r="E1409" s="166">
        <v>1</v>
      </c>
      <c r="F1409" s="170">
        <v>0</v>
      </c>
      <c r="G1409" s="166">
        <v>1</v>
      </c>
      <c r="H1409" s="166">
        <v>1</v>
      </c>
      <c r="I1409" s="170">
        <v>0</v>
      </c>
      <c r="J1409" s="170">
        <v>0</v>
      </c>
      <c r="K1409" s="170">
        <v>0</v>
      </c>
      <c r="L1409" s="170">
        <v>0</v>
      </c>
    </row>
    <row r="1410" spans="1:12" s="167" customFormat="1" ht="15.6" customHeight="1">
      <c r="A1410" s="422" t="s">
        <v>736</v>
      </c>
      <c r="B1410" s="423"/>
      <c r="C1410" s="164"/>
      <c r="D1410" s="165"/>
      <c r="E1410" s="166">
        <v>99</v>
      </c>
      <c r="F1410" s="166">
        <v>45</v>
      </c>
      <c r="G1410" s="166">
        <v>54</v>
      </c>
      <c r="H1410" s="166">
        <v>88</v>
      </c>
      <c r="I1410" s="166">
        <v>11</v>
      </c>
      <c r="J1410" s="166">
        <v>6</v>
      </c>
      <c r="K1410" s="166">
        <v>2</v>
      </c>
      <c r="L1410" s="166">
        <v>4</v>
      </c>
    </row>
    <row r="1411" spans="1:12" s="167" customFormat="1" ht="15.6" customHeight="1">
      <c r="A1411" s="420"/>
      <c r="B1411" s="421"/>
      <c r="C1411" s="168" t="s">
        <v>550</v>
      </c>
      <c r="D1411" s="169" t="s">
        <v>21</v>
      </c>
      <c r="E1411" s="166">
        <v>39</v>
      </c>
      <c r="F1411" s="166">
        <v>23</v>
      </c>
      <c r="G1411" s="166">
        <v>16</v>
      </c>
      <c r="H1411" s="166">
        <v>38</v>
      </c>
      <c r="I1411" s="166">
        <v>1</v>
      </c>
      <c r="J1411" s="170">
        <v>0</v>
      </c>
      <c r="K1411" s="170">
        <v>0</v>
      </c>
      <c r="L1411" s="170">
        <v>0</v>
      </c>
    </row>
    <row r="1412" spans="1:12" s="167" customFormat="1" ht="15.6" customHeight="1">
      <c r="A1412" s="420"/>
      <c r="B1412" s="421"/>
      <c r="C1412" s="164"/>
      <c r="D1412" s="169" t="s">
        <v>24</v>
      </c>
      <c r="E1412" s="166">
        <v>31</v>
      </c>
      <c r="F1412" s="166">
        <v>13</v>
      </c>
      <c r="G1412" s="166">
        <v>18</v>
      </c>
      <c r="H1412" s="166">
        <v>29</v>
      </c>
      <c r="I1412" s="166">
        <v>2</v>
      </c>
      <c r="J1412" s="166">
        <v>2</v>
      </c>
      <c r="K1412" s="166">
        <v>1</v>
      </c>
      <c r="L1412" s="166">
        <v>1</v>
      </c>
    </row>
    <row r="1413" spans="1:12" s="167" customFormat="1" ht="15.6" customHeight="1">
      <c r="A1413" s="420"/>
      <c r="B1413" s="421"/>
      <c r="C1413" s="164"/>
      <c r="D1413" s="169" t="s">
        <v>28</v>
      </c>
      <c r="E1413" s="166">
        <v>9</v>
      </c>
      <c r="F1413" s="166">
        <v>6</v>
      </c>
      <c r="G1413" s="166">
        <v>3</v>
      </c>
      <c r="H1413" s="166">
        <v>1</v>
      </c>
      <c r="I1413" s="166">
        <v>8</v>
      </c>
      <c r="J1413" s="166">
        <v>4</v>
      </c>
      <c r="K1413" s="166">
        <v>1</v>
      </c>
      <c r="L1413" s="166">
        <v>3</v>
      </c>
    </row>
    <row r="1414" spans="1:12" s="167" customFormat="1" ht="15.6" customHeight="1">
      <c r="A1414" s="420"/>
      <c r="B1414" s="421"/>
      <c r="C1414" s="164"/>
      <c r="D1414" s="169" t="s">
        <v>29</v>
      </c>
      <c r="E1414" s="166">
        <v>2</v>
      </c>
      <c r="F1414" s="170">
        <v>0</v>
      </c>
      <c r="G1414" s="166">
        <v>2</v>
      </c>
      <c r="H1414" s="166">
        <v>2</v>
      </c>
      <c r="I1414" s="170">
        <v>0</v>
      </c>
      <c r="J1414" s="170">
        <v>0</v>
      </c>
      <c r="K1414" s="170">
        <v>0</v>
      </c>
      <c r="L1414" s="170">
        <v>0</v>
      </c>
    </row>
    <row r="1415" spans="1:12" s="167" customFormat="1" ht="15.6" customHeight="1">
      <c r="A1415" s="420"/>
      <c r="B1415" s="421"/>
      <c r="C1415" s="164"/>
      <c r="D1415" s="169" t="s">
        <v>33</v>
      </c>
      <c r="E1415" s="166">
        <v>18</v>
      </c>
      <c r="F1415" s="166">
        <v>3</v>
      </c>
      <c r="G1415" s="166">
        <v>15</v>
      </c>
      <c r="H1415" s="166">
        <v>18</v>
      </c>
      <c r="I1415" s="170">
        <v>0</v>
      </c>
      <c r="J1415" s="170">
        <v>0</v>
      </c>
      <c r="K1415" s="170">
        <v>0</v>
      </c>
      <c r="L1415" s="170">
        <v>0</v>
      </c>
    </row>
    <row r="1416" spans="1:12" s="167" customFormat="1" ht="15.6" customHeight="1">
      <c r="A1416" s="422" t="s">
        <v>737</v>
      </c>
      <c r="B1416" s="423"/>
      <c r="C1416" s="164"/>
      <c r="D1416" s="165"/>
      <c r="E1416" s="166">
        <v>2</v>
      </c>
      <c r="F1416" s="166">
        <v>2</v>
      </c>
      <c r="G1416" s="170">
        <v>0</v>
      </c>
      <c r="H1416" s="170">
        <v>0</v>
      </c>
      <c r="I1416" s="166">
        <v>2</v>
      </c>
      <c r="J1416" s="166">
        <v>1</v>
      </c>
      <c r="K1416" s="170">
        <v>0</v>
      </c>
      <c r="L1416" s="166">
        <v>1</v>
      </c>
    </row>
    <row r="1417" spans="1:12" s="167" customFormat="1" ht="15.6" customHeight="1">
      <c r="A1417" s="420"/>
      <c r="B1417" s="421"/>
      <c r="C1417" s="168" t="s">
        <v>550</v>
      </c>
      <c r="D1417" s="169" t="s">
        <v>28</v>
      </c>
      <c r="E1417" s="166">
        <v>2</v>
      </c>
      <c r="F1417" s="166">
        <v>2</v>
      </c>
      <c r="G1417" s="170">
        <v>0</v>
      </c>
      <c r="H1417" s="170">
        <v>0</v>
      </c>
      <c r="I1417" s="166">
        <v>2</v>
      </c>
      <c r="J1417" s="166">
        <v>1</v>
      </c>
      <c r="K1417" s="170">
        <v>0</v>
      </c>
      <c r="L1417" s="166">
        <v>1</v>
      </c>
    </row>
    <row r="1418" spans="1:12" s="167" customFormat="1" ht="15.6" customHeight="1">
      <c r="A1418" s="422" t="s">
        <v>738</v>
      </c>
      <c r="B1418" s="423"/>
      <c r="C1418" s="164"/>
      <c r="D1418" s="165"/>
      <c r="E1418" s="166">
        <v>21</v>
      </c>
      <c r="F1418" s="166">
        <v>9</v>
      </c>
      <c r="G1418" s="166">
        <v>12</v>
      </c>
      <c r="H1418" s="166">
        <v>3</v>
      </c>
      <c r="I1418" s="166">
        <v>18</v>
      </c>
      <c r="J1418" s="166">
        <v>4</v>
      </c>
      <c r="K1418" s="166">
        <v>2</v>
      </c>
      <c r="L1418" s="166">
        <v>2</v>
      </c>
    </row>
    <row r="1419" spans="1:12" s="167" customFormat="1" ht="15.6" customHeight="1">
      <c r="A1419" s="420"/>
      <c r="B1419" s="421"/>
      <c r="C1419" s="168" t="s">
        <v>550</v>
      </c>
      <c r="D1419" s="169" t="s">
        <v>21</v>
      </c>
      <c r="E1419" s="166">
        <v>4</v>
      </c>
      <c r="F1419" s="170">
        <v>0</v>
      </c>
      <c r="G1419" s="166">
        <v>4</v>
      </c>
      <c r="H1419" s="166">
        <v>3</v>
      </c>
      <c r="I1419" s="166">
        <v>1</v>
      </c>
      <c r="J1419" s="170">
        <v>0</v>
      </c>
      <c r="K1419" s="170">
        <v>0</v>
      </c>
      <c r="L1419" s="170">
        <v>0</v>
      </c>
    </row>
    <row r="1420" spans="1:12" s="167" customFormat="1" ht="15.6" customHeight="1">
      <c r="A1420" s="420"/>
      <c r="B1420" s="421"/>
      <c r="C1420" s="164"/>
      <c r="D1420" s="169" t="s">
        <v>24</v>
      </c>
      <c r="E1420" s="166">
        <v>5</v>
      </c>
      <c r="F1420" s="166">
        <v>3</v>
      </c>
      <c r="G1420" s="166">
        <v>2</v>
      </c>
      <c r="H1420" s="170">
        <v>0</v>
      </c>
      <c r="I1420" s="166">
        <v>5</v>
      </c>
      <c r="J1420" s="166">
        <v>1</v>
      </c>
      <c r="K1420" s="166">
        <v>1</v>
      </c>
      <c r="L1420" s="170">
        <v>0</v>
      </c>
    </row>
    <row r="1421" spans="1:12" s="167" customFormat="1" ht="15.6" customHeight="1">
      <c r="A1421" s="420"/>
      <c r="B1421" s="421"/>
      <c r="C1421" s="164"/>
      <c r="D1421" s="169" t="s">
        <v>28</v>
      </c>
      <c r="E1421" s="166">
        <v>10</v>
      </c>
      <c r="F1421" s="166">
        <v>5</v>
      </c>
      <c r="G1421" s="166">
        <v>5</v>
      </c>
      <c r="H1421" s="170">
        <v>0</v>
      </c>
      <c r="I1421" s="166">
        <v>10</v>
      </c>
      <c r="J1421" s="166">
        <v>3</v>
      </c>
      <c r="K1421" s="166">
        <v>1</v>
      </c>
      <c r="L1421" s="166">
        <v>2</v>
      </c>
    </row>
    <row r="1422" spans="1:12" s="167" customFormat="1" ht="15.6" customHeight="1">
      <c r="A1422" s="420"/>
      <c r="B1422" s="421"/>
      <c r="C1422" s="164"/>
      <c r="D1422" s="169" t="s">
        <v>32</v>
      </c>
      <c r="E1422" s="166">
        <v>1</v>
      </c>
      <c r="F1422" s="170">
        <v>0</v>
      </c>
      <c r="G1422" s="166">
        <v>1</v>
      </c>
      <c r="H1422" s="170">
        <v>0</v>
      </c>
      <c r="I1422" s="166">
        <v>1</v>
      </c>
      <c r="J1422" s="170">
        <v>0</v>
      </c>
      <c r="K1422" s="170">
        <v>0</v>
      </c>
      <c r="L1422" s="170">
        <v>0</v>
      </c>
    </row>
    <row r="1423" spans="1:12" s="167" customFormat="1" ht="15.6" customHeight="1">
      <c r="A1423" s="420"/>
      <c r="B1423" s="421"/>
      <c r="C1423" s="164"/>
      <c r="D1423" s="169" t="s">
        <v>40</v>
      </c>
      <c r="E1423" s="166">
        <v>1</v>
      </c>
      <c r="F1423" s="166">
        <v>1</v>
      </c>
      <c r="G1423" s="170">
        <v>0</v>
      </c>
      <c r="H1423" s="170">
        <v>0</v>
      </c>
      <c r="I1423" s="166">
        <v>1</v>
      </c>
      <c r="J1423" s="170">
        <v>0</v>
      </c>
      <c r="K1423" s="170">
        <v>0</v>
      </c>
      <c r="L1423" s="170">
        <v>0</v>
      </c>
    </row>
    <row r="1424" spans="1:12" s="167" customFormat="1" ht="15.6" customHeight="1">
      <c r="A1424" s="422" t="s">
        <v>739</v>
      </c>
      <c r="B1424" s="423"/>
      <c r="C1424" s="164"/>
      <c r="D1424" s="165"/>
      <c r="E1424" s="166">
        <v>205</v>
      </c>
      <c r="F1424" s="166">
        <v>98</v>
      </c>
      <c r="G1424" s="166">
        <v>107</v>
      </c>
      <c r="H1424" s="166">
        <v>68</v>
      </c>
      <c r="I1424" s="166">
        <v>137</v>
      </c>
      <c r="J1424" s="166">
        <v>1</v>
      </c>
      <c r="K1424" s="166">
        <v>1</v>
      </c>
      <c r="L1424" s="170">
        <v>0</v>
      </c>
    </row>
    <row r="1425" spans="1:12" s="167" customFormat="1" ht="15.6" customHeight="1">
      <c r="A1425" s="420"/>
      <c r="B1425" s="421"/>
      <c r="C1425" s="168" t="s">
        <v>550</v>
      </c>
      <c r="D1425" s="169" t="s">
        <v>21</v>
      </c>
      <c r="E1425" s="166">
        <v>7</v>
      </c>
      <c r="F1425" s="166">
        <v>3</v>
      </c>
      <c r="G1425" s="166">
        <v>4</v>
      </c>
      <c r="H1425" s="166">
        <v>5</v>
      </c>
      <c r="I1425" s="166">
        <v>2</v>
      </c>
      <c r="J1425" s="170">
        <v>0</v>
      </c>
      <c r="K1425" s="170">
        <v>0</v>
      </c>
      <c r="L1425" s="170">
        <v>0</v>
      </c>
    </row>
    <row r="1426" spans="1:12" s="167" customFormat="1" ht="15.6" customHeight="1">
      <c r="A1426" s="420"/>
      <c r="B1426" s="421"/>
      <c r="C1426" s="164"/>
      <c r="D1426" s="169" t="s">
        <v>22</v>
      </c>
      <c r="E1426" s="166">
        <v>2</v>
      </c>
      <c r="F1426" s="166">
        <v>2</v>
      </c>
      <c r="G1426" s="170">
        <v>0</v>
      </c>
      <c r="H1426" s="166">
        <v>1</v>
      </c>
      <c r="I1426" s="166">
        <v>1</v>
      </c>
      <c r="J1426" s="170">
        <v>0</v>
      </c>
      <c r="K1426" s="170">
        <v>0</v>
      </c>
      <c r="L1426" s="170">
        <v>0</v>
      </c>
    </row>
    <row r="1427" spans="1:12" s="167" customFormat="1" ht="15.6" customHeight="1">
      <c r="A1427" s="420"/>
      <c r="B1427" s="421"/>
      <c r="C1427" s="164"/>
      <c r="D1427" s="169" t="s">
        <v>24</v>
      </c>
      <c r="E1427" s="166">
        <v>63</v>
      </c>
      <c r="F1427" s="166">
        <v>29</v>
      </c>
      <c r="G1427" s="166">
        <v>34</v>
      </c>
      <c r="H1427" s="166">
        <v>25</v>
      </c>
      <c r="I1427" s="166">
        <v>38</v>
      </c>
      <c r="J1427" s="170">
        <v>0</v>
      </c>
      <c r="K1427" s="170">
        <v>0</v>
      </c>
      <c r="L1427" s="170">
        <v>0</v>
      </c>
    </row>
    <row r="1428" spans="1:12" s="167" customFormat="1" ht="15.6" customHeight="1">
      <c r="A1428" s="420"/>
      <c r="B1428" s="421"/>
      <c r="C1428" s="164"/>
      <c r="D1428" s="169" t="s">
        <v>25</v>
      </c>
      <c r="E1428" s="166">
        <v>1</v>
      </c>
      <c r="F1428" s="170">
        <v>0</v>
      </c>
      <c r="G1428" s="166">
        <v>1</v>
      </c>
      <c r="H1428" s="170">
        <v>0</v>
      </c>
      <c r="I1428" s="166">
        <v>1</v>
      </c>
      <c r="J1428" s="170">
        <v>0</v>
      </c>
      <c r="K1428" s="170">
        <v>0</v>
      </c>
      <c r="L1428" s="170">
        <v>0</v>
      </c>
    </row>
    <row r="1429" spans="1:12" s="167" customFormat="1" ht="15.6" customHeight="1">
      <c r="A1429" s="420"/>
      <c r="B1429" s="421"/>
      <c r="C1429" s="164"/>
      <c r="D1429" s="169" t="s">
        <v>28</v>
      </c>
      <c r="E1429" s="166">
        <v>2</v>
      </c>
      <c r="F1429" s="166">
        <v>2</v>
      </c>
      <c r="G1429" s="170">
        <v>0</v>
      </c>
      <c r="H1429" s="170">
        <v>0</v>
      </c>
      <c r="I1429" s="166">
        <v>2</v>
      </c>
      <c r="J1429" s="170">
        <v>0</v>
      </c>
      <c r="K1429" s="170">
        <v>0</v>
      </c>
      <c r="L1429" s="170">
        <v>0</v>
      </c>
    </row>
    <row r="1430" spans="1:12" s="167" customFormat="1" ht="15.6" customHeight="1">
      <c r="A1430" s="420"/>
      <c r="B1430" s="421"/>
      <c r="C1430" s="164"/>
      <c r="D1430" s="169" t="s">
        <v>29</v>
      </c>
      <c r="E1430" s="166">
        <v>6</v>
      </c>
      <c r="F1430" s="170">
        <v>0</v>
      </c>
      <c r="G1430" s="166">
        <v>6</v>
      </c>
      <c r="H1430" s="170">
        <v>0</v>
      </c>
      <c r="I1430" s="166">
        <v>6</v>
      </c>
      <c r="J1430" s="170">
        <v>0</v>
      </c>
      <c r="K1430" s="170">
        <v>0</v>
      </c>
      <c r="L1430" s="170">
        <v>0</v>
      </c>
    </row>
    <row r="1431" spans="1:12" s="167" customFormat="1" ht="15.6" customHeight="1">
      <c r="A1431" s="420"/>
      <c r="B1431" s="421"/>
      <c r="C1431" s="164"/>
      <c r="D1431" s="169" t="s">
        <v>32</v>
      </c>
      <c r="E1431" s="166">
        <v>8</v>
      </c>
      <c r="F1431" s="166">
        <v>1</v>
      </c>
      <c r="G1431" s="166">
        <v>7</v>
      </c>
      <c r="H1431" s="166">
        <v>1</v>
      </c>
      <c r="I1431" s="166">
        <v>7</v>
      </c>
      <c r="J1431" s="170">
        <v>0</v>
      </c>
      <c r="K1431" s="170">
        <v>0</v>
      </c>
      <c r="L1431" s="170">
        <v>0</v>
      </c>
    </row>
    <row r="1432" spans="1:12" s="167" customFormat="1" ht="15.6" customHeight="1">
      <c r="A1432" s="420"/>
      <c r="B1432" s="421"/>
      <c r="C1432" s="164"/>
      <c r="D1432" s="169" t="s">
        <v>33</v>
      </c>
      <c r="E1432" s="166">
        <v>115</v>
      </c>
      <c r="F1432" s="166">
        <v>60</v>
      </c>
      <c r="G1432" s="166">
        <v>55</v>
      </c>
      <c r="H1432" s="166">
        <v>36</v>
      </c>
      <c r="I1432" s="166">
        <v>79</v>
      </c>
      <c r="J1432" s="166">
        <v>1</v>
      </c>
      <c r="K1432" s="166">
        <v>1</v>
      </c>
      <c r="L1432" s="170">
        <v>0</v>
      </c>
    </row>
    <row r="1433" spans="1:12" s="167" customFormat="1" ht="15.6" customHeight="1">
      <c r="A1433" s="420"/>
      <c r="B1433" s="421"/>
      <c r="C1433" s="164"/>
      <c r="D1433" s="169" t="s">
        <v>42</v>
      </c>
      <c r="E1433" s="166">
        <v>1</v>
      </c>
      <c r="F1433" s="166">
        <v>1</v>
      </c>
      <c r="G1433" s="170">
        <v>0</v>
      </c>
      <c r="H1433" s="170">
        <v>0</v>
      </c>
      <c r="I1433" s="166">
        <v>1</v>
      </c>
      <c r="J1433" s="170">
        <v>0</v>
      </c>
      <c r="K1433" s="170">
        <v>0</v>
      </c>
      <c r="L1433" s="170">
        <v>0</v>
      </c>
    </row>
    <row r="1434" spans="1:12" s="167" customFormat="1" ht="15.6" customHeight="1">
      <c r="A1434" s="422" t="s">
        <v>740</v>
      </c>
      <c r="B1434" s="423"/>
      <c r="C1434" s="164"/>
      <c r="D1434" s="165"/>
      <c r="E1434" s="166">
        <v>5</v>
      </c>
      <c r="F1434" s="166">
        <v>1</v>
      </c>
      <c r="G1434" s="166">
        <v>4</v>
      </c>
      <c r="H1434" s="166">
        <v>1</v>
      </c>
      <c r="I1434" s="166">
        <v>4</v>
      </c>
      <c r="J1434" s="170">
        <v>0</v>
      </c>
      <c r="K1434" s="170">
        <v>0</v>
      </c>
      <c r="L1434" s="170">
        <v>0</v>
      </c>
    </row>
    <row r="1435" spans="1:12" s="167" customFormat="1" ht="15.6" customHeight="1">
      <c r="A1435" s="420"/>
      <c r="B1435" s="421"/>
      <c r="C1435" s="168" t="s">
        <v>549</v>
      </c>
      <c r="D1435" s="169" t="s">
        <v>21</v>
      </c>
      <c r="E1435" s="166">
        <v>1</v>
      </c>
      <c r="F1435" s="170">
        <v>0</v>
      </c>
      <c r="G1435" s="166">
        <v>1</v>
      </c>
      <c r="H1435" s="170">
        <v>0</v>
      </c>
      <c r="I1435" s="166">
        <v>1</v>
      </c>
      <c r="J1435" s="170">
        <v>0</v>
      </c>
      <c r="K1435" s="170">
        <v>0</v>
      </c>
      <c r="L1435" s="170">
        <v>0</v>
      </c>
    </row>
    <row r="1436" spans="1:12" s="167" customFormat="1" ht="15.6" customHeight="1">
      <c r="A1436" s="420"/>
      <c r="B1436" s="421"/>
      <c r="C1436" s="168" t="s">
        <v>550</v>
      </c>
      <c r="D1436" s="169" t="s">
        <v>21</v>
      </c>
      <c r="E1436" s="166">
        <v>1</v>
      </c>
      <c r="F1436" s="166">
        <v>1</v>
      </c>
      <c r="G1436" s="170">
        <v>0</v>
      </c>
      <c r="H1436" s="170">
        <v>0</v>
      </c>
      <c r="I1436" s="166">
        <v>1</v>
      </c>
      <c r="J1436" s="170">
        <v>0</v>
      </c>
      <c r="K1436" s="170">
        <v>0</v>
      </c>
      <c r="L1436" s="170">
        <v>0</v>
      </c>
    </row>
    <row r="1437" spans="1:12" s="167" customFormat="1" ht="15.6" customHeight="1">
      <c r="A1437" s="420"/>
      <c r="B1437" s="421"/>
      <c r="C1437" s="164"/>
      <c r="D1437" s="169" t="s">
        <v>28</v>
      </c>
      <c r="E1437" s="166">
        <v>1</v>
      </c>
      <c r="F1437" s="170">
        <v>0</v>
      </c>
      <c r="G1437" s="166">
        <v>1</v>
      </c>
      <c r="H1437" s="170">
        <v>0</v>
      </c>
      <c r="I1437" s="166">
        <v>1</v>
      </c>
      <c r="J1437" s="170">
        <v>0</v>
      </c>
      <c r="K1437" s="170">
        <v>0</v>
      </c>
      <c r="L1437" s="170">
        <v>0</v>
      </c>
    </row>
    <row r="1438" spans="1:12" s="167" customFormat="1" ht="15.6" customHeight="1">
      <c r="A1438" s="420"/>
      <c r="B1438" s="421"/>
      <c r="C1438" s="164"/>
      <c r="D1438" s="169" t="s">
        <v>37</v>
      </c>
      <c r="E1438" s="166">
        <v>2</v>
      </c>
      <c r="F1438" s="170">
        <v>0</v>
      </c>
      <c r="G1438" s="166">
        <v>2</v>
      </c>
      <c r="H1438" s="166">
        <v>1</v>
      </c>
      <c r="I1438" s="166">
        <v>1</v>
      </c>
      <c r="J1438" s="170">
        <v>0</v>
      </c>
      <c r="K1438" s="170">
        <v>0</v>
      </c>
      <c r="L1438" s="170">
        <v>0</v>
      </c>
    </row>
    <row r="1439" spans="1:12" s="167" customFormat="1" ht="15.6" customHeight="1">
      <c r="A1439" s="422" t="s">
        <v>741</v>
      </c>
      <c r="B1439" s="423"/>
      <c r="C1439" s="164"/>
      <c r="D1439" s="165"/>
      <c r="E1439" s="166">
        <v>61</v>
      </c>
      <c r="F1439" s="166">
        <v>27</v>
      </c>
      <c r="G1439" s="166">
        <v>34</v>
      </c>
      <c r="H1439" s="166">
        <v>14</v>
      </c>
      <c r="I1439" s="166">
        <v>47</v>
      </c>
      <c r="J1439" s="166">
        <v>19</v>
      </c>
      <c r="K1439" s="166">
        <v>9</v>
      </c>
      <c r="L1439" s="166">
        <v>10</v>
      </c>
    </row>
    <row r="1440" spans="1:12" s="167" customFormat="1" ht="15.6" customHeight="1">
      <c r="A1440" s="420"/>
      <c r="B1440" s="421"/>
      <c r="C1440" s="168" t="s">
        <v>549</v>
      </c>
      <c r="D1440" s="169" t="s">
        <v>21</v>
      </c>
      <c r="E1440" s="166">
        <v>2</v>
      </c>
      <c r="F1440" s="166">
        <v>1</v>
      </c>
      <c r="G1440" s="166">
        <v>1</v>
      </c>
      <c r="H1440" s="170">
        <v>0</v>
      </c>
      <c r="I1440" s="166">
        <v>2</v>
      </c>
      <c r="J1440" s="170">
        <v>0</v>
      </c>
      <c r="K1440" s="170">
        <v>0</v>
      </c>
      <c r="L1440" s="170">
        <v>0</v>
      </c>
    </row>
    <row r="1441" spans="1:12" s="167" customFormat="1" ht="15.6" customHeight="1">
      <c r="A1441" s="420"/>
      <c r="B1441" s="421"/>
      <c r="C1441" s="164"/>
      <c r="D1441" s="169" t="s">
        <v>28</v>
      </c>
      <c r="E1441" s="166">
        <v>7</v>
      </c>
      <c r="F1441" s="166">
        <v>2</v>
      </c>
      <c r="G1441" s="166">
        <v>5</v>
      </c>
      <c r="H1441" s="166">
        <v>2</v>
      </c>
      <c r="I1441" s="166">
        <v>5</v>
      </c>
      <c r="J1441" s="166">
        <v>5</v>
      </c>
      <c r="K1441" s="166">
        <v>3</v>
      </c>
      <c r="L1441" s="166">
        <v>2</v>
      </c>
    </row>
    <row r="1442" spans="1:12" s="167" customFormat="1" ht="15.6" customHeight="1">
      <c r="A1442" s="420"/>
      <c r="B1442" s="421"/>
      <c r="C1442" s="164"/>
      <c r="D1442" s="169" t="s">
        <v>33</v>
      </c>
      <c r="E1442" s="166">
        <v>1</v>
      </c>
      <c r="F1442" s="170">
        <v>0</v>
      </c>
      <c r="G1442" s="166">
        <v>1</v>
      </c>
      <c r="H1442" s="170">
        <v>0</v>
      </c>
      <c r="I1442" s="166">
        <v>1</v>
      </c>
      <c r="J1442" s="170">
        <v>0</v>
      </c>
      <c r="K1442" s="170">
        <v>0</v>
      </c>
      <c r="L1442" s="170">
        <v>0</v>
      </c>
    </row>
    <row r="1443" spans="1:12" s="167" customFormat="1" ht="15.6" customHeight="1">
      <c r="A1443" s="420"/>
      <c r="B1443" s="421"/>
      <c r="C1443" s="164"/>
      <c r="D1443" s="169" t="s">
        <v>40</v>
      </c>
      <c r="E1443" s="166">
        <v>1</v>
      </c>
      <c r="F1443" s="170">
        <v>0</v>
      </c>
      <c r="G1443" s="166">
        <v>1</v>
      </c>
      <c r="H1443" s="166">
        <v>1</v>
      </c>
      <c r="I1443" s="170">
        <v>0</v>
      </c>
      <c r="J1443" s="170">
        <v>0</v>
      </c>
      <c r="K1443" s="170">
        <v>0</v>
      </c>
      <c r="L1443" s="170">
        <v>0</v>
      </c>
    </row>
    <row r="1444" spans="1:12" s="167" customFormat="1" ht="15.6" customHeight="1">
      <c r="A1444" s="420"/>
      <c r="B1444" s="421"/>
      <c r="C1444" s="168" t="s">
        <v>550</v>
      </c>
      <c r="D1444" s="169" t="s">
        <v>21</v>
      </c>
      <c r="E1444" s="166">
        <v>10</v>
      </c>
      <c r="F1444" s="166">
        <v>4</v>
      </c>
      <c r="G1444" s="166">
        <v>6</v>
      </c>
      <c r="H1444" s="166">
        <v>4</v>
      </c>
      <c r="I1444" s="166">
        <v>6</v>
      </c>
      <c r="J1444" s="170">
        <v>0</v>
      </c>
      <c r="K1444" s="170">
        <v>0</v>
      </c>
      <c r="L1444" s="170">
        <v>0</v>
      </c>
    </row>
    <row r="1445" spans="1:12" s="167" customFormat="1" ht="15.6" customHeight="1">
      <c r="A1445" s="420"/>
      <c r="B1445" s="421"/>
      <c r="C1445" s="164"/>
      <c r="D1445" s="169" t="s">
        <v>24</v>
      </c>
      <c r="E1445" s="166">
        <v>7</v>
      </c>
      <c r="F1445" s="166">
        <v>3</v>
      </c>
      <c r="G1445" s="166">
        <v>4</v>
      </c>
      <c r="H1445" s="166">
        <v>3</v>
      </c>
      <c r="I1445" s="166">
        <v>4</v>
      </c>
      <c r="J1445" s="166">
        <v>1</v>
      </c>
      <c r="K1445" s="170">
        <v>0</v>
      </c>
      <c r="L1445" s="166">
        <v>1</v>
      </c>
    </row>
    <row r="1446" spans="1:12" s="167" customFormat="1" ht="15.6" customHeight="1">
      <c r="A1446" s="420"/>
      <c r="B1446" s="421"/>
      <c r="C1446" s="164"/>
      <c r="D1446" s="169" t="s">
        <v>25</v>
      </c>
      <c r="E1446" s="166">
        <v>1</v>
      </c>
      <c r="F1446" s="166">
        <v>1</v>
      </c>
      <c r="G1446" s="170">
        <v>0</v>
      </c>
      <c r="H1446" s="170">
        <v>0</v>
      </c>
      <c r="I1446" s="166">
        <v>1</v>
      </c>
      <c r="J1446" s="166">
        <v>1</v>
      </c>
      <c r="K1446" s="170">
        <v>0</v>
      </c>
      <c r="L1446" s="166">
        <v>1</v>
      </c>
    </row>
    <row r="1447" spans="1:12" s="167" customFormat="1" ht="15.6" customHeight="1">
      <c r="A1447" s="420"/>
      <c r="B1447" s="421"/>
      <c r="C1447" s="164"/>
      <c r="D1447" s="169" t="s">
        <v>26</v>
      </c>
      <c r="E1447" s="166">
        <v>1</v>
      </c>
      <c r="F1447" s="170">
        <v>0</v>
      </c>
      <c r="G1447" s="166">
        <v>1</v>
      </c>
      <c r="H1447" s="166">
        <v>1</v>
      </c>
      <c r="I1447" s="170">
        <v>0</v>
      </c>
      <c r="J1447" s="170">
        <v>0</v>
      </c>
      <c r="K1447" s="170">
        <v>0</v>
      </c>
      <c r="L1447" s="170">
        <v>0</v>
      </c>
    </row>
    <row r="1448" spans="1:12" s="167" customFormat="1" ht="15.6" customHeight="1">
      <c r="A1448" s="420"/>
      <c r="B1448" s="421"/>
      <c r="C1448" s="164"/>
      <c r="D1448" s="169" t="s">
        <v>28</v>
      </c>
      <c r="E1448" s="166">
        <v>25</v>
      </c>
      <c r="F1448" s="166">
        <v>14</v>
      </c>
      <c r="G1448" s="166">
        <v>11</v>
      </c>
      <c r="H1448" s="166">
        <v>3</v>
      </c>
      <c r="I1448" s="166">
        <v>22</v>
      </c>
      <c r="J1448" s="166">
        <v>8</v>
      </c>
      <c r="K1448" s="166">
        <v>3</v>
      </c>
      <c r="L1448" s="166">
        <v>5</v>
      </c>
    </row>
    <row r="1449" spans="1:12" s="167" customFormat="1" ht="15.6" customHeight="1">
      <c r="A1449" s="420"/>
      <c r="B1449" s="421"/>
      <c r="C1449" s="164"/>
      <c r="D1449" s="169" t="s">
        <v>32</v>
      </c>
      <c r="E1449" s="166">
        <v>2</v>
      </c>
      <c r="F1449" s="170">
        <v>0</v>
      </c>
      <c r="G1449" s="166">
        <v>2</v>
      </c>
      <c r="H1449" s="170">
        <v>0</v>
      </c>
      <c r="I1449" s="166">
        <v>2</v>
      </c>
      <c r="J1449" s="170">
        <v>0</v>
      </c>
      <c r="K1449" s="170">
        <v>0</v>
      </c>
      <c r="L1449" s="170">
        <v>0</v>
      </c>
    </row>
    <row r="1450" spans="1:12" s="167" customFormat="1" ht="15.6" customHeight="1">
      <c r="A1450" s="420"/>
      <c r="B1450" s="421"/>
      <c r="C1450" s="164"/>
      <c r="D1450" s="169" t="s">
        <v>33</v>
      </c>
      <c r="E1450" s="166">
        <v>2</v>
      </c>
      <c r="F1450" s="166">
        <v>1</v>
      </c>
      <c r="G1450" s="166">
        <v>1</v>
      </c>
      <c r="H1450" s="170">
        <v>0</v>
      </c>
      <c r="I1450" s="166">
        <v>2</v>
      </c>
      <c r="J1450" s="166">
        <v>1</v>
      </c>
      <c r="K1450" s="170">
        <v>0</v>
      </c>
      <c r="L1450" s="166">
        <v>1</v>
      </c>
    </row>
    <row r="1451" spans="1:12" s="167" customFormat="1" ht="15.6" customHeight="1">
      <c r="A1451" s="420"/>
      <c r="B1451" s="421"/>
      <c r="C1451" s="164"/>
      <c r="D1451" s="169" t="s">
        <v>570</v>
      </c>
      <c r="E1451" s="170">
        <v>0</v>
      </c>
      <c r="F1451" s="170">
        <v>0</v>
      </c>
      <c r="G1451" s="170">
        <v>0</v>
      </c>
      <c r="H1451" s="170">
        <v>0</v>
      </c>
      <c r="I1451" s="170">
        <v>0</v>
      </c>
      <c r="J1451" s="166">
        <v>1</v>
      </c>
      <c r="K1451" s="166">
        <v>1</v>
      </c>
      <c r="L1451" s="170">
        <v>0</v>
      </c>
    </row>
    <row r="1452" spans="1:12" s="167" customFormat="1" ht="15.6" customHeight="1">
      <c r="A1452" s="420"/>
      <c r="B1452" s="421"/>
      <c r="C1452" s="164"/>
      <c r="D1452" s="169" t="s">
        <v>35</v>
      </c>
      <c r="E1452" s="166">
        <v>1</v>
      </c>
      <c r="F1452" s="166">
        <v>1</v>
      </c>
      <c r="G1452" s="170">
        <v>0</v>
      </c>
      <c r="H1452" s="170">
        <v>0</v>
      </c>
      <c r="I1452" s="166">
        <v>1</v>
      </c>
      <c r="J1452" s="170">
        <v>0</v>
      </c>
      <c r="K1452" s="170">
        <v>0</v>
      </c>
      <c r="L1452" s="170">
        <v>0</v>
      </c>
    </row>
    <row r="1453" spans="1:12" s="167" customFormat="1" ht="15.6" customHeight="1">
      <c r="A1453" s="420"/>
      <c r="B1453" s="421"/>
      <c r="C1453" s="164"/>
      <c r="D1453" s="169" t="s">
        <v>36</v>
      </c>
      <c r="E1453" s="170">
        <v>0</v>
      </c>
      <c r="F1453" s="170">
        <v>0</v>
      </c>
      <c r="G1453" s="170">
        <v>0</v>
      </c>
      <c r="H1453" s="170">
        <v>0</v>
      </c>
      <c r="I1453" s="170">
        <v>0</v>
      </c>
      <c r="J1453" s="166">
        <v>1</v>
      </c>
      <c r="K1453" s="166">
        <v>1</v>
      </c>
      <c r="L1453" s="170">
        <v>0</v>
      </c>
    </row>
    <row r="1454" spans="1:12" s="167" customFormat="1" ht="15.6" customHeight="1">
      <c r="A1454" s="420"/>
      <c r="B1454" s="421"/>
      <c r="C1454" s="164"/>
      <c r="D1454" s="169" t="s">
        <v>40</v>
      </c>
      <c r="E1454" s="166">
        <v>1</v>
      </c>
      <c r="F1454" s="170">
        <v>0</v>
      </c>
      <c r="G1454" s="166">
        <v>1</v>
      </c>
      <c r="H1454" s="170">
        <v>0</v>
      </c>
      <c r="I1454" s="166">
        <v>1</v>
      </c>
      <c r="J1454" s="166">
        <v>1</v>
      </c>
      <c r="K1454" s="166">
        <v>1</v>
      </c>
      <c r="L1454" s="170">
        <v>0</v>
      </c>
    </row>
    <row r="1455" spans="1:12" s="167" customFormat="1" ht="15.6" customHeight="1">
      <c r="A1455" s="422" t="s">
        <v>742</v>
      </c>
      <c r="B1455" s="423"/>
      <c r="C1455" s="164"/>
      <c r="D1455" s="165"/>
      <c r="E1455" s="166">
        <v>2</v>
      </c>
      <c r="F1455" s="170">
        <v>0</v>
      </c>
      <c r="G1455" s="166">
        <v>2</v>
      </c>
      <c r="H1455" s="166">
        <v>1</v>
      </c>
      <c r="I1455" s="166">
        <v>1</v>
      </c>
      <c r="J1455" s="166">
        <v>2</v>
      </c>
      <c r="K1455" s="166">
        <v>2</v>
      </c>
      <c r="L1455" s="170">
        <v>0</v>
      </c>
    </row>
    <row r="1456" spans="1:12" s="167" customFormat="1" ht="15.6" customHeight="1">
      <c r="A1456" s="420"/>
      <c r="B1456" s="421"/>
      <c r="C1456" s="168" t="s">
        <v>550</v>
      </c>
      <c r="D1456" s="169" t="s">
        <v>28</v>
      </c>
      <c r="E1456" s="166">
        <v>1</v>
      </c>
      <c r="F1456" s="170">
        <v>0</v>
      </c>
      <c r="G1456" s="166">
        <v>1</v>
      </c>
      <c r="H1456" s="170">
        <v>0</v>
      </c>
      <c r="I1456" s="166">
        <v>1</v>
      </c>
      <c r="J1456" s="166">
        <v>2</v>
      </c>
      <c r="K1456" s="166">
        <v>2</v>
      </c>
      <c r="L1456" s="170">
        <v>0</v>
      </c>
    </row>
    <row r="1457" spans="1:12" s="167" customFormat="1" ht="15.6" customHeight="1">
      <c r="A1457" s="420"/>
      <c r="B1457" s="421"/>
      <c r="C1457" s="164"/>
      <c r="D1457" s="169" t="s">
        <v>33</v>
      </c>
      <c r="E1457" s="166">
        <v>1</v>
      </c>
      <c r="F1457" s="170">
        <v>0</v>
      </c>
      <c r="G1457" s="166">
        <v>1</v>
      </c>
      <c r="H1457" s="166">
        <v>1</v>
      </c>
      <c r="I1457" s="170">
        <v>0</v>
      </c>
      <c r="J1457" s="170">
        <v>0</v>
      </c>
      <c r="K1457" s="170">
        <v>0</v>
      </c>
      <c r="L1457" s="170">
        <v>0</v>
      </c>
    </row>
    <row r="1458" spans="1:12" s="167" customFormat="1" ht="15.6" customHeight="1">
      <c r="A1458" s="422" t="s">
        <v>743</v>
      </c>
      <c r="B1458" s="423"/>
      <c r="C1458" s="164"/>
      <c r="D1458" s="165"/>
      <c r="E1458" s="166">
        <v>7</v>
      </c>
      <c r="F1458" s="166">
        <v>5</v>
      </c>
      <c r="G1458" s="166">
        <v>2</v>
      </c>
      <c r="H1458" s="166">
        <v>7</v>
      </c>
      <c r="I1458" s="170">
        <v>0</v>
      </c>
      <c r="J1458" s="170">
        <v>0</v>
      </c>
      <c r="K1458" s="170">
        <v>0</v>
      </c>
      <c r="L1458" s="170">
        <v>0</v>
      </c>
    </row>
    <row r="1459" spans="1:12" s="167" customFormat="1" ht="15.6" customHeight="1">
      <c r="A1459" s="420"/>
      <c r="B1459" s="421"/>
      <c r="C1459" s="168" t="s">
        <v>550</v>
      </c>
      <c r="D1459" s="169" t="s">
        <v>24</v>
      </c>
      <c r="E1459" s="166">
        <v>7</v>
      </c>
      <c r="F1459" s="166">
        <v>5</v>
      </c>
      <c r="G1459" s="166">
        <v>2</v>
      </c>
      <c r="H1459" s="166">
        <v>7</v>
      </c>
      <c r="I1459" s="170">
        <v>0</v>
      </c>
      <c r="J1459" s="170">
        <v>0</v>
      </c>
      <c r="K1459" s="170">
        <v>0</v>
      </c>
      <c r="L1459" s="170">
        <v>0</v>
      </c>
    </row>
    <row r="1460" spans="1:12" s="167" customFormat="1" ht="15.6" customHeight="1">
      <c r="A1460" s="422" t="s">
        <v>744</v>
      </c>
      <c r="B1460" s="423"/>
      <c r="C1460" s="164"/>
      <c r="D1460" s="165"/>
      <c r="E1460" s="166">
        <v>625</v>
      </c>
      <c r="F1460" s="166">
        <v>327</v>
      </c>
      <c r="G1460" s="166">
        <v>298</v>
      </c>
      <c r="H1460" s="166">
        <v>328</v>
      </c>
      <c r="I1460" s="166">
        <v>297</v>
      </c>
      <c r="J1460" s="166">
        <v>24</v>
      </c>
      <c r="K1460" s="166">
        <v>9</v>
      </c>
      <c r="L1460" s="166">
        <v>15</v>
      </c>
    </row>
    <row r="1461" spans="1:12" s="167" customFormat="1" ht="15.6" customHeight="1">
      <c r="A1461" s="420"/>
      <c r="B1461" s="421"/>
      <c r="C1461" s="168" t="s">
        <v>550</v>
      </c>
      <c r="D1461" s="169" t="s">
        <v>21</v>
      </c>
      <c r="E1461" s="166">
        <v>146</v>
      </c>
      <c r="F1461" s="166">
        <v>71</v>
      </c>
      <c r="G1461" s="166">
        <v>75</v>
      </c>
      <c r="H1461" s="166">
        <v>79</v>
      </c>
      <c r="I1461" s="166">
        <v>67</v>
      </c>
      <c r="J1461" s="170">
        <v>0</v>
      </c>
      <c r="K1461" s="170">
        <v>0</v>
      </c>
      <c r="L1461" s="170">
        <v>0</v>
      </c>
    </row>
    <row r="1462" spans="1:12" s="167" customFormat="1" ht="15.6" customHeight="1">
      <c r="A1462" s="420"/>
      <c r="B1462" s="421"/>
      <c r="C1462" s="164"/>
      <c r="D1462" s="169" t="s">
        <v>22</v>
      </c>
      <c r="E1462" s="166">
        <v>12</v>
      </c>
      <c r="F1462" s="166">
        <v>6</v>
      </c>
      <c r="G1462" s="166">
        <v>6</v>
      </c>
      <c r="H1462" s="166">
        <v>3</v>
      </c>
      <c r="I1462" s="166">
        <v>9</v>
      </c>
      <c r="J1462" s="170">
        <v>0</v>
      </c>
      <c r="K1462" s="170">
        <v>0</v>
      </c>
      <c r="L1462" s="170">
        <v>0</v>
      </c>
    </row>
    <row r="1463" spans="1:12" s="167" customFormat="1" ht="15.6" customHeight="1">
      <c r="A1463" s="420"/>
      <c r="B1463" s="421"/>
      <c r="C1463" s="164"/>
      <c r="D1463" s="169" t="s">
        <v>24</v>
      </c>
      <c r="E1463" s="166">
        <v>200</v>
      </c>
      <c r="F1463" s="166">
        <v>96</v>
      </c>
      <c r="G1463" s="166">
        <v>104</v>
      </c>
      <c r="H1463" s="166">
        <v>135</v>
      </c>
      <c r="I1463" s="166">
        <v>65</v>
      </c>
      <c r="J1463" s="170">
        <v>0</v>
      </c>
      <c r="K1463" s="170">
        <v>0</v>
      </c>
      <c r="L1463" s="170">
        <v>0</v>
      </c>
    </row>
    <row r="1464" spans="1:12" s="167" customFormat="1" ht="15.6" customHeight="1">
      <c r="A1464" s="420"/>
      <c r="B1464" s="421"/>
      <c r="C1464" s="164"/>
      <c r="D1464" s="169" t="s">
        <v>28</v>
      </c>
      <c r="E1464" s="166">
        <v>22</v>
      </c>
      <c r="F1464" s="166">
        <v>20</v>
      </c>
      <c r="G1464" s="166">
        <v>2</v>
      </c>
      <c r="H1464" s="166">
        <v>4</v>
      </c>
      <c r="I1464" s="166">
        <v>18</v>
      </c>
      <c r="J1464" s="166">
        <v>4</v>
      </c>
      <c r="K1464" s="166">
        <v>2</v>
      </c>
      <c r="L1464" s="166">
        <v>2</v>
      </c>
    </row>
    <row r="1465" spans="1:12" s="167" customFormat="1" ht="15.6" customHeight="1">
      <c r="A1465" s="420"/>
      <c r="B1465" s="421"/>
      <c r="C1465" s="164"/>
      <c r="D1465" s="169" t="s">
        <v>29</v>
      </c>
      <c r="E1465" s="166">
        <v>14</v>
      </c>
      <c r="F1465" s="166">
        <v>8</v>
      </c>
      <c r="G1465" s="166">
        <v>6</v>
      </c>
      <c r="H1465" s="166">
        <v>8</v>
      </c>
      <c r="I1465" s="166">
        <v>6</v>
      </c>
      <c r="J1465" s="170">
        <v>0</v>
      </c>
      <c r="K1465" s="170">
        <v>0</v>
      </c>
      <c r="L1465" s="170">
        <v>0</v>
      </c>
    </row>
    <row r="1466" spans="1:12" s="167" customFormat="1" ht="15.6" customHeight="1">
      <c r="A1466" s="420"/>
      <c r="B1466" s="421"/>
      <c r="C1466" s="164"/>
      <c r="D1466" s="169" t="s">
        <v>32</v>
      </c>
      <c r="E1466" s="166">
        <v>17</v>
      </c>
      <c r="F1466" s="166">
        <v>6</v>
      </c>
      <c r="G1466" s="166">
        <v>11</v>
      </c>
      <c r="H1466" s="166">
        <v>10</v>
      </c>
      <c r="I1466" s="166">
        <v>7</v>
      </c>
      <c r="J1466" s="166">
        <v>1</v>
      </c>
      <c r="K1466" s="170">
        <v>0</v>
      </c>
      <c r="L1466" s="166">
        <v>1</v>
      </c>
    </row>
    <row r="1467" spans="1:12" s="167" customFormat="1" ht="15.6" customHeight="1">
      <c r="A1467" s="420"/>
      <c r="B1467" s="421"/>
      <c r="C1467" s="164"/>
      <c r="D1467" s="169" t="s">
        <v>33</v>
      </c>
      <c r="E1467" s="166">
        <v>214</v>
      </c>
      <c r="F1467" s="166">
        <v>120</v>
      </c>
      <c r="G1467" s="166">
        <v>94</v>
      </c>
      <c r="H1467" s="166">
        <v>89</v>
      </c>
      <c r="I1467" s="166">
        <v>125</v>
      </c>
      <c r="J1467" s="166">
        <v>19</v>
      </c>
      <c r="K1467" s="166">
        <v>7</v>
      </c>
      <c r="L1467" s="166">
        <v>12</v>
      </c>
    </row>
    <row r="1468" spans="1:12" s="167" customFormat="1" ht="15.6" customHeight="1">
      <c r="A1468" s="422" t="s">
        <v>745</v>
      </c>
      <c r="B1468" s="423"/>
      <c r="C1468" s="164"/>
      <c r="D1468" s="165"/>
      <c r="E1468" s="166">
        <v>207</v>
      </c>
      <c r="F1468" s="166">
        <v>97</v>
      </c>
      <c r="G1468" s="166">
        <v>110</v>
      </c>
      <c r="H1468" s="166">
        <v>23</v>
      </c>
      <c r="I1468" s="166">
        <v>184</v>
      </c>
      <c r="J1468" s="166">
        <v>1</v>
      </c>
      <c r="K1468" s="166">
        <v>1</v>
      </c>
      <c r="L1468" s="170">
        <v>0</v>
      </c>
    </row>
    <row r="1469" spans="1:12" s="167" customFormat="1" ht="15.6" customHeight="1">
      <c r="A1469" s="420"/>
      <c r="B1469" s="421"/>
      <c r="C1469" s="168" t="s">
        <v>550</v>
      </c>
      <c r="D1469" s="169" t="s">
        <v>22</v>
      </c>
      <c r="E1469" s="166">
        <v>1</v>
      </c>
      <c r="F1469" s="170">
        <v>0</v>
      </c>
      <c r="G1469" s="166">
        <v>1</v>
      </c>
      <c r="H1469" s="170">
        <v>0</v>
      </c>
      <c r="I1469" s="166">
        <v>1</v>
      </c>
      <c r="J1469" s="170">
        <v>0</v>
      </c>
      <c r="K1469" s="170">
        <v>0</v>
      </c>
      <c r="L1469" s="170">
        <v>0</v>
      </c>
    </row>
    <row r="1470" spans="1:12" s="167" customFormat="1" ht="15.6" customHeight="1">
      <c r="A1470" s="420"/>
      <c r="B1470" s="421"/>
      <c r="C1470" s="164"/>
      <c r="D1470" s="169" t="s">
        <v>24</v>
      </c>
      <c r="E1470" s="166">
        <v>205</v>
      </c>
      <c r="F1470" s="166">
        <v>97</v>
      </c>
      <c r="G1470" s="166">
        <v>108</v>
      </c>
      <c r="H1470" s="166">
        <v>22</v>
      </c>
      <c r="I1470" s="166">
        <v>183</v>
      </c>
      <c r="J1470" s="170">
        <v>0</v>
      </c>
      <c r="K1470" s="170">
        <v>0</v>
      </c>
      <c r="L1470" s="170">
        <v>0</v>
      </c>
    </row>
    <row r="1471" spans="1:12" s="167" customFormat="1" ht="15.6" customHeight="1">
      <c r="A1471" s="420"/>
      <c r="B1471" s="421"/>
      <c r="C1471" s="164"/>
      <c r="D1471" s="169" t="s">
        <v>28</v>
      </c>
      <c r="E1471" s="170">
        <v>0</v>
      </c>
      <c r="F1471" s="170">
        <v>0</v>
      </c>
      <c r="G1471" s="170">
        <v>0</v>
      </c>
      <c r="H1471" s="170">
        <v>0</v>
      </c>
      <c r="I1471" s="170">
        <v>0</v>
      </c>
      <c r="J1471" s="166">
        <v>1</v>
      </c>
      <c r="K1471" s="166">
        <v>1</v>
      </c>
      <c r="L1471" s="170">
        <v>0</v>
      </c>
    </row>
    <row r="1472" spans="1:12" s="167" customFormat="1" ht="15.6" customHeight="1">
      <c r="A1472" s="420"/>
      <c r="B1472" s="421"/>
      <c r="C1472" s="164"/>
      <c r="D1472" s="169" t="s">
        <v>33</v>
      </c>
      <c r="E1472" s="166">
        <v>1</v>
      </c>
      <c r="F1472" s="170">
        <v>0</v>
      </c>
      <c r="G1472" s="166">
        <v>1</v>
      </c>
      <c r="H1472" s="166">
        <v>1</v>
      </c>
      <c r="I1472" s="170">
        <v>0</v>
      </c>
      <c r="J1472" s="170">
        <v>0</v>
      </c>
      <c r="K1472" s="170">
        <v>0</v>
      </c>
      <c r="L1472" s="170">
        <v>0</v>
      </c>
    </row>
    <row r="1473" spans="1:12" s="167" customFormat="1" ht="15.6" customHeight="1">
      <c r="A1473" s="422" t="s">
        <v>746</v>
      </c>
      <c r="B1473" s="423"/>
      <c r="C1473" s="164"/>
      <c r="D1473" s="165"/>
      <c r="E1473" s="166">
        <v>3</v>
      </c>
      <c r="F1473" s="166">
        <v>2</v>
      </c>
      <c r="G1473" s="166">
        <v>1</v>
      </c>
      <c r="H1473" s="166">
        <v>2</v>
      </c>
      <c r="I1473" s="166">
        <v>1</v>
      </c>
      <c r="J1473" s="170">
        <v>0</v>
      </c>
      <c r="K1473" s="170">
        <v>0</v>
      </c>
      <c r="L1473" s="170">
        <v>0</v>
      </c>
    </row>
    <row r="1474" spans="1:12" s="167" customFormat="1" ht="15.6" customHeight="1">
      <c r="A1474" s="420"/>
      <c r="B1474" s="421"/>
      <c r="C1474" s="168" t="s">
        <v>549</v>
      </c>
      <c r="D1474" s="169" t="s">
        <v>28</v>
      </c>
      <c r="E1474" s="166">
        <v>2</v>
      </c>
      <c r="F1474" s="166">
        <v>1</v>
      </c>
      <c r="G1474" s="166">
        <v>1</v>
      </c>
      <c r="H1474" s="166">
        <v>2</v>
      </c>
      <c r="I1474" s="170">
        <v>0</v>
      </c>
      <c r="J1474" s="170">
        <v>0</v>
      </c>
      <c r="K1474" s="170">
        <v>0</v>
      </c>
      <c r="L1474" s="170">
        <v>0</v>
      </c>
    </row>
    <row r="1475" spans="1:12" s="167" customFormat="1" ht="15.6" customHeight="1">
      <c r="A1475" s="420"/>
      <c r="B1475" s="421"/>
      <c r="C1475" s="164"/>
      <c r="D1475" s="169" t="s">
        <v>40</v>
      </c>
      <c r="E1475" s="166">
        <v>1</v>
      </c>
      <c r="F1475" s="166">
        <v>1</v>
      </c>
      <c r="G1475" s="170">
        <v>0</v>
      </c>
      <c r="H1475" s="170">
        <v>0</v>
      </c>
      <c r="I1475" s="166">
        <v>1</v>
      </c>
      <c r="J1475" s="170">
        <v>0</v>
      </c>
      <c r="K1475" s="170">
        <v>0</v>
      </c>
      <c r="L1475" s="170">
        <v>0</v>
      </c>
    </row>
    <row r="1476" spans="1:12" s="167" customFormat="1" ht="15.6" customHeight="1">
      <c r="A1476" s="422" t="s">
        <v>747</v>
      </c>
      <c r="B1476" s="423"/>
      <c r="C1476" s="164"/>
      <c r="D1476" s="165"/>
      <c r="E1476" s="166">
        <v>2</v>
      </c>
      <c r="F1476" s="166">
        <v>1</v>
      </c>
      <c r="G1476" s="166">
        <v>1</v>
      </c>
      <c r="H1476" s="170">
        <v>0</v>
      </c>
      <c r="I1476" s="166">
        <v>2</v>
      </c>
      <c r="J1476" s="166">
        <v>1</v>
      </c>
      <c r="K1476" s="170">
        <v>0</v>
      </c>
      <c r="L1476" s="166">
        <v>1</v>
      </c>
    </row>
    <row r="1477" spans="1:12" s="167" customFormat="1" ht="15.6" customHeight="1">
      <c r="A1477" s="420"/>
      <c r="B1477" s="421"/>
      <c r="C1477" s="168" t="s">
        <v>546</v>
      </c>
      <c r="D1477" s="169" t="s">
        <v>24</v>
      </c>
      <c r="E1477" s="170">
        <v>0</v>
      </c>
      <c r="F1477" s="170">
        <v>0</v>
      </c>
      <c r="G1477" s="170">
        <v>0</v>
      </c>
      <c r="H1477" s="170">
        <v>0</v>
      </c>
      <c r="I1477" s="170">
        <v>0</v>
      </c>
      <c r="J1477" s="166">
        <v>1</v>
      </c>
      <c r="K1477" s="170">
        <v>0</v>
      </c>
      <c r="L1477" s="166">
        <v>1</v>
      </c>
    </row>
    <row r="1478" spans="1:12" s="167" customFormat="1" ht="15.6" customHeight="1">
      <c r="A1478" s="420"/>
      <c r="B1478" s="421"/>
      <c r="C1478" s="164"/>
      <c r="D1478" s="169" t="s">
        <v>35</v>
      </c>
      <c r="E1478" s="166">
        <v>1</v>
      </c>
      <c r="F1478" s="170">
        <v>0</v>
      </c>
      <c r="G1478" s="166">
        <v>1</v>
      </c>
      <c r="H1478" s="170">
        <v>0</v>
      </c>
      <c r="I1478" s="166">
        <v>1</v>
      </c>
      <c r="J1478" s="170">
        <v>0</v>
      </c>
      <c r="K1478" s="170">
        <v>0</v>
      </c>
      <c r="L1478" s="170">
        <v>0</v>
      </c>
    </row>
    <row r="1479" spans="1:12" s="167" customFormat="1" ht="15.6" customHeight="1">
      <c r="A1479" s="420"/>
      <c r="B1479" s="421"/>
      <c r="C1479" s="164"/>
      <c r="D1479" s="169" t="s">
        <v>41</v>
      </c>
      <c r="E1479" s="166">
        <v>1</v>
      </c>
      <c r="F1479" s="166">
        <v>1</v>
      </c>
      <c r="G1479" s="170">
        <v>0</v>
      </c>
      <c r="H1479" s="170">
        <v>0</v>
      </c>
      <c r="I1479" s="166">
        <v>1</v>
      </c>
      <c r="J1479" s="170">
        <v>0</v>
      </c>
      <c r="K1479" s="170">
        <v>0</v>
      </c>
      <c r="L1479" s="170">
        <v>0</v>
      </c>
    </row>
    <row r="1480" spans="1:12" s="167" customFormat="1" ht="15.6" customHeight="1">
      <c r="A1480" s="422" t="s">
        <v>748</v>
      </c>
      <c r="B1480" s="423"/>
      <c r="C1480" s="164"/>
      <c r="D1480" s="165"/>
      <c r="E1480" s="166">
        <v>3</v>
      </c>
      <c r="F1480" s="170">
        <v>0</v>
      </c>
      <c r="G1480" s="166">
        <v>3</v>
      </c>
      <c r="H1480" s="166">
        <v>1</v>
      </c>
      <c r="I1480" s="166">
        <v>2</v>
      </c>
      <c r="J1480" s="170">
        <v>0</v>
      </c>
      <c r="K1480" s="170">
        <v>0</v>
      </c>
      <c r="L1480" s="170">
        <v>0</v>
      </c>
    </row>
    <row r="1481" spans="1:12" s="167" customFormat="1" ht="15.6" customHeight="1">
      <c r="A1481" s="420"/>
      <c r="B1481" s="421"/>
      <c r="C1481" s="168" t="s">
        <v>546</v>
      </c>
      <c r="D1481" s="169" t="s">
        <v>21</v>
      </c>
      <c r="E1481" s="166">
        <v>1</v>
      </c>
      <c r="F1481" s="170">
        <v>0</v>
      </c>
      <c r="G1481" s="166">
        <v>1</v>
      </c>
      <c r="H1481" s="170">
        <v>0</v>
      </c>
      <c r="I1481" s="166">
        <v>1</v>
      </c>
      <c r="J1481" s="170">
        <v>0</v>
      </c>
      <c r="K1481" s="170">
        <v>0</v>
      </c>
      <c r="L1481" s="170">
        <v>0</v>
      </c>
    </row>
    <row r="1482" spans="1:12" s="167" customFormat="1" ht="15.6" customHeight="1">
      <c r="A1482" s="420"/>
      <c r="B1482" s="421"/>
      <c r="C1482" s="164"/>
      <c r="D1482" s="169" t="s">
        <v>24</v>
      </c>
      <c r="E1482" s="166">
        <v>1</v>
      </c>
      <c r="F1482" s="170">
        <v>0</v>
      </c>
      <c r="G1482" s="166">
        <v>1</v>
      </c>
      <c r="H1482" s="166">
        <v>1</v>
      </c>
      <c r="I1482" s="170">
        <v>0</v>
      </c>
      <c r="J1482" s="170">
        <v>0</v>
      </c>
      <c r="K1482" s="170">
        <v>0</v>
      </c>
      <c r="L1482" s="170">
        <v>0</v>
      </c>
    </row>
    <row r="1483" spans="1:12" s="167" customFormat="1" ht="15.6" customHeight="1">
      <c r="A1483" s="420"/>
      <c r="B1483" s="421"/>
      <c r="C1483" s="164"/>
      <c r="D1483" s="169" t="s">
        <v>39</v>
      </c>
      <c r="E1483" s="166">
        <v>1</v>
      </c>
      <c r="F1483" s="170">
        <v>0</v>
      </c>
      <c r="G1483" s="166">
        <v>1</v>
      </c>
      <c r="H1483" s="170">
        <v>0</v>
      </c>
      <c r="I1483" s="166">
        <v>1</v>
      </c>
      <c r="J1483" s="170">
        <v>0</v>
      </c>
      <c r="K1483" s="170">
        <v>0</v>
      </c>
      <c r="L1483" s="170">
        <v>0</v>
      </c>
    </row>
    <row r="1484" spans="1:12" s="167" customFormat="1" ht="15.6" customHeight="1">
      <c r="A1484" s="422" t="s">
        <v>749</v>
      </c>
      <c r="B1484" s="423"/>
      <c r="C1484" s="164"/>
      <c r="D1484" s="165"/>
      <c r="E1484" s="166">
        <v>1</v>
      </c>
      <c r="F1484" s="170">
        <v>0</v>
      </c>
      <c r="G1484" s="166">
        <v>1</v>
      </c>
      <c r="H1484" s="166">
        <v>1</v>
      </c>
      <c r="I1484" s="170">
        <v>0</v>
      </c>
      <c r="J1484" s="170">
        <v>0</v>
      </c>
      <c r="K1484" s="170">
        <v>0</v>
      </c>
      <c r="L1484" s="170">
        <v>0</v>
      </c>
    </row>
    <row r="1485" spans="1:12" s="167" customFormat="1" ht="15.6" customHeight="1">
      <c r="A1485" s="420"/>
      <c r="B1485" s="421"/>
      <c r="C1485" s="168" t="s">
        <v>546</v>
      </c>
      <c r="D1485" s="169" t="s">
        <v>21</v>
      </c>
      <c r="E1485" s="166">
        <v>1</v>
      </c>
      <c r="F1485" s="170">
        <v>0</v>
      </c>
      <c r="G1485" s="166">
        <v>1</v>
      </c>
      <c r="H1485" s="166">
        <v>1</v>
      </c>
      <c r="I1485" s="170">
        <v>0</v>
      </c>
      <c r="J1485" s="170">
        <v>0</v>
      </c>
      <c r="K1485" s="170">
        <v>0</v>
      </c>
      <c r="L1485" s="170">
        <v>0</v>
      </c>
    </row>
    <row r="1486" spans="1:12" s="167" customFormat="1" ht="15.6" customHeight="1">
      <c r="A1486" s="422" t="s">
        <v>750</v>
      </c>
      <c r="B1486" s="423"/>
      <c r="C1486" s="164"/>
      <c r="D1486" s="165"/>
      <c r="E1486" s="166">
        <v>1</v>
      </c>
      <c r="F1486" s="166">
        <v>1</v>
      </c>
      <c r="G1486" s="170">
        <v>0</v>
      </c>
      <c r="H1486" s="170">
        <v>0</v>
      </c>
      <c r="I1486" s="166">
        <v>1</v>
      </c>
      <c r="J1486" s="170">
        <v>0</v>
      </c>
      <c r="K1486" s="170">
        <v>0</v>
      </c>
      <c r="L1486" s="170">
        <v>0</v>
      </c>
    </row>
    <row r="1487" spans="1:12" s="167" customFormat="1" ht="15.6" customHeight="1">
      <c r="A1487" s="420"/>
      <c r="B1487" s="421"/>
      <c r="C1487" s="168" t="s">
        <v>546</v>
      </c>
      <c r="D1487" s="169" t="s">
        <v>29</v>
      </c>
      <c r="E1487" s="166">
        <v>1</v>
      </c>
      <c r="F1487" s="166">
        <v>1</v>
      </c>
      <c r="G1487" s="170">
        <v>0</v>
      </c>
      <c r="H1487" s="170">
        <v>0</v>
      </c>
      <c r="I1487" s="166">
        <v>1</v>
      </c>
      <c r="J1487" s="170">
        <v>0</v>
      </c>
      <c r="K1487" s="170">
        <v>0</v>
      </c>
      <c r="L1487" s="170">
        <v>0</v>
      </c>
    </row>
    <row r="1488" spans="1:12" s="167" customFormat="1" ht="15.6" customHeight="1">
      <c r="A1488" s="420"/>
      <c r="B1488" s="420"/>
      <c r="C1488" s="164"/>
      <c r="D1488" s="165"/>
      <c r="E1488" s="171"/>
      <c r="F1488" s="171"/>
      <c r="G1488" s="171"/>
      <c r="H1488" s="171"/>
      <c r="I1488" s="171"/>
      <c r="J1488" s="171"/>
      <c r="K1488" s="171"/>
      <c r="L1488" s="171"/>
    </row>
    <row r="1489" spans="1:12" s="167" customFormat="1" ht="15.6" customHeight="1">
      <c r="A1489" s="417" t="s">
        <v>751</v>
      </c>
      <c r="B1489" s="415"/>
      <c r="C1489" s="172"/>
      <c r="D1489" s="173"/>
      <c r="E1489" s="174">
        <v>5</v>
      </c>
      <c r="F1489" s="174">
        <v>2</v>
      </c>
      <c r="G1489" s="174">
        <v>3</v>
      </c>
      <c r="H1489" s="174">
        <v>1</v>
      </c>
      <c r="I1489" s="174">
        <v>4</v>
      </c>
      <c r="J1489" s="174">
        <v>2</v>
      </c>
      <c r="K1489" s="175">
        <v>0</v>
      </c>
      <c r="L1489" s="174">
        <v>2</v>
      </c>
    </row>
    <row r="1490" spans="1:12" s="167" customFormat="1" ht="15.6" customHeight="1">
      <c r="A1490" s="417" t="s">
        <v>752</v>
      </c>
      <c r="B1490" s="418"/>
      <c r="C1490" s="176"/>
      <c r="D1490" s="177"/>
      <c r="E1490" s="174">
        <v>2</v>
      </c>
      <c r="F1490" s="174">
        <v>1</v>
      </c>
      <c r="G1490" s="174">
        <v>1</v>
      </c>
      <c r="H1490" s="174">
        <v>1</v>
      </c>
      <c r="I1490" s="174">
        <v>1</v>
      </c>
      <c r="J1490" s="174">
        <v>1</v>
      </c>
      <c r="K1490" s="175">
        <v>0</v>
      </c>
      <c r="L1490" s="174">
        <v>1</v>
      </c>
    </row>
    <row r="1491" spans="1:12" s="167" customFormat="1" ht="15.6" customHeight="1">
      <c r="A1491" s="415"/>
      <c r="B1491" s="416"/>
      <c r="C1491" s="178" t="s">
        <v>549</v>
      </c>
      <c r="D1491" s="179" t="s">
        <v>21</v>
      </c>
      <c r="E1491" s="175">
        <v>0</v>
      </c>
      <c r="F1491" s="175">
        <v>0</v>
      </c>
      <c r="G1491" s="175">
        <v>0</v>
      </c>
      <c r="H1491" s="175">
        <v>0</v>
      </c>
      <c r="I1491" s="175">
        <v>0</v>
      </c>
      <c r="J1491" s="174">
        <v>1</v>
      </c>
      <c r="K1491" s="175">
        <v>0</v>
      </c>
      <c r="L1491" s="174">
        <v>1</v>
      </c>
    </row>
    <row r="1492" spans="1:12" s="167" customFormat="1" ht="15.6" customHeight="1">
      <c r="A1492" s="415"/>
      <c r="B1492" s="416"/>
      <c r="C1492" s="176"/>
      <c r="D1492" s="179" t="s">
        <v>28</v>
      </c>
      <c r="E1492" s="174">
        <v>2</v>
      </c>
      <c r="F1492" s="174">
        <v>1</v>
      </c>
      <c r="G1492" s="174">
        <v>1</v>
      </c>
      <c r="H1492" s="174">
        <v>1</v>
      </c>
      <c r="I1492" s="174">
        <v>1</v>
      </c>
      <c r="J1492" s="175">
        <v>0</v>
      </c>
      <c r="K1492" s="175">
        <v>0</v>
      </c>
      <c r="L1492" s="175">
        <v>0</v>
      </c>
    </row>
    <row r="1493" spans="1:12" s="167" customFormat="1" ht="15.6" customHeight="1">
      <c r="A1493" s="417" t="s">
        <v>753</v>
      </c>
      <c r="B1493" s="418"/>
      <c r="C1493" s="176"/>
      <c r="D1493" s="177"/>
      <c r="E1493" s="174">
        <v>1</v>
      </c>
      <c r="F1493" s="175">
        <v>0</v>
      </c>
      <c r="G1493" s="174">
        <v>1</v>
      </c>
      <c r="H1493" s="175">
        <v>0</v>
      </c>
      <c r="I1493" s="174">
        <v>1</v>
      </c>
      <c r="J1493" s="175">
        <v>0</v>
      </c>
      <c r="K1493" s="175">
        <v>0</v>
      </c>
      <c r="L1493" s="175">
        <v>0</v>
      </c>
    </row>
    <row r="1494" spans="1:12" s="167" customFormat="1" ht="15.6" customHeight="1">
      <c r="A1494" s="415"/>
      <c r="B1494" s="416"/>
      <c r="C1494" s="178" t="s">
        <v>550</v>
      </c>
      <c r="D1494" s="179" t="s">
        <v>28</v>
      </c>
      <c r="E1494" s="174">
        <v>1</v>
      </c>
      <c r="F1494" s="175">
        <v>0</v>
      </c>
      <c r="G1494" s="174">
        <v>1</v>
      </c>
      <c r="H1494" s="175">
        <v>0</v>
      </c>
      <c r="I1494" s="174">
        <v>1</v>
      </c>
      <c r="J1494" s="175">
        <v>0</v>
      </c>
      <c r="K1494" s="175">
        <v>0</v>
      </c>
      <c r="L1494" s="175">
        <v>0</v>
      </c>
    </row>
    <row r="1495" spans="1:12" s="167" customFormat="1" ht="15.6" customHeight="1">
      <c r="A1495" s="417" t="s">
        <v>754</v>
      </c>
      <c r="B1495" s="418"/>
      <c r="C1495" s="176"/>
      <c r="D1495" s="177"/>
      <c r="E1495" s="174">
        <v>2</v>
      </c>
      <c r="F1495" s="174">
        <v>1</v>
      </c>
      <c r="G1495" s="174">
        <v>1</v>
      </c>
      <c r="H1495" s="175">
        <v>0</v>
      </c>
      <c r="I1495" s="174">
        <v>2</v>
      </c>
      <c r="J1495" s="174">
        <v>1</v>
      </c>
      <c r="K1495" s="175">
        <v>0</v>
      </c>
      <c r="L1495" s="174">
        <v>1</v>
      </c>
    </row>
    <row r="1496" spans="1:12" s="167" customFormat="1" ht="15.6" customHeight="1">
      <c r="A1496" s="415"/>
      <c r="B1496" s="416"/>
      <c r="C1496" s="178" t="s">
        <v>549</v>
      </c>
      <c r="D1496" s="179" t="s">
        <v>28</v>
      </c>
      <c r="E1496" s="174">
        <v>1</v>
      </c>
      <c r="F1496" s="175">
        <v>0</v>
      </c>
      <c r="G1496" s="174">
        <v>1</v>
      </c>
      <c r="H1496" s="175">
        <v>0</v>
      </c>
      <c r="I1496" s="174">
        <v>1</v>
      </c>
      <c r="J1496" s="175">
        <v>0</v>
      </c>
      <c r="K1496" s="175">
        <v>0</v>
      </c>
      <c r="L1496" s="175">
        <v>0</v>
      </c>
    </row>
    <row r="1497" spans="1:12" s="167" customFormat="1" ht="15.6" customHeight="1">
      <c r="A1497" s="415"/>
      <c r="B1497" s="416"/>
      <c r="C1497" s="176"/>
      <c r="D1497" s="179" t="s">
        <v>37</v>
      </c>
      <c r="E1497" s="174">
        <v>1</v>
      </c>
      <c r="F1497" s="174">
        <v>1</v>
      </c>
      <c r="G1497" s="175">
        <v>0</v>
      </c>
      <c r="H1497" s="175">
        <v>0</v>
      </c>
      <c r="I1497" s="174">
        <v>1</v>
      </c>
      <c r="J1497" s="175">
        <v>0</v>
      </c>
      <c r="K1497" s="175">
        <v>0</v>
      </c>
      <c r="L1497" s="175">
        <v>0</v>
      </c>
    </row>
    <row r="1498" spans="1:12" s="167" customFormat="1" ht="15.6" customHeight="1">
      <c r="A1498" s="415"/>
      <c r="B1498" s="416"/>
      <c r="C1498" s="176"/>
      <c r="D1498" s="179" t="s">
        <v>40</v>
      </c>
      <c r="E1498" s="175">
        <v>0</v>
      </c>
      <c r="F1498" s="175">
        <v>0</v>
      </c>
      <c r="G1498" s="175">
        <v>0</v>
      </c>
      <c r="H1498" s="175">
        <v>0</v>
      </c>
      <c r="I1498" s="175">
        <v>0</v>
      </c>
      <c r="J1498" s="174">
        <v>1</v>
      </c>
      <c r="K1498" s="175">
        <v>0</v>
      </c>
      <c r="L1498" s="174">
        <v>1</v>
      </c>
    </row>
    <row r="1499" spans="1:12" s="135" customFormat="1" ht="15.6" customHeight="1">
      <c r="A1499" s="419"/>
      <c r="B1499" s="419"/>
      <c r="C1499" s="180"/>
      <c r="D1499" s="181"/>
      <c r="E1499" s="133"/>
      <c r="F1499" s="133"/>
      <c r="G1499" s="133"/>
      <c r="H1499" s="133"/>
      <c r="I1499" s="133"/>
      <c r="J1499" s="133"/>
      <c r="K1499" s="133"/>
      <c r="L1499" s="133"/>
    </row>
    <row r="1500" spans="1:12" s="135" customFormat="1" ht="3" customHeight="1">
      <c r="A1500" s="396"/>
      <c r="B1500" s="396"/>
      <c r="C1500" s="182"/>
      <c r="D1500" s="146"/>
      <c r="E1500" s="146"/>
      <c r="F1500" s="146"/>
      <c r="G1500" s="146"/>
      <c r="H1500" s="146"/>
      <c r="I1500" s="146"/>
      <c r="J1500" s="146"/>
      <c r="K1500" s="146"/>
      <c r="L1500" s="146"/>
    </row>
    <row r="1501" spans="1:12" s="135" customFormat="1" ht="37.5" customHeight="1">
      <c r="A1501" s="414" t="s">
        <v>755</v>
      </c>
      <c r="B1501" s="367"/>
      <c r="C1501" s="367"/>
      <c r="D1501" s="367"/>
      <c r="E1501" s="367"/>
      <c r="F1501" s="367"/>
      <c r="G1501" s="367"/>
      <c r="H1501" s="367"/>
      <c r="I1501" s="367"/>
      <c r="J1501" s="367"/>
      <c r="K1501" s="367"/>
      <c r="L1501" s="367"/>
    </row>
  </sheetData>
  <mergeCells count="1505">
    <mergeCell ref="A1:L1"/>
    <mergeCell ref="A2:L2"/>
    <mergeCell ref="A3:L3"/>
    <mergeCell ref="A4:B4"/>
    <mergeCell ref="C4:C5"/>
    <mergeCell ref="D4:D5"/>
    <mergeCell ref="E4:I4"/>
    <mergeCell ref="J4:L4"/>
    <mergeCell ref="A5:B5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6:B6"/>
    <mergeCell ref="A7:B7"/>
    <mergeCell ref="A8:B8"/>
    <mergeCell ref="A9:B9"/>
    <mergeCell ref="A10:B10"/>
    <mergeCell ref="A11:B11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126:B126"/>
    <mergeCell ref="A127:B127"/>
    <mergeCell ref="A128:B128"/>
    <mergeCell ref="A129:B129"/>
    <mergeCell ref="A130:B130"/>
    <mergeCell ref="A131:B131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44:B144"/>
    <mergeCell ref="A145:B145"/>
    <mergeCell ref="A146:B146"/>
    <mergeCell ref="A147:B147"/>
    <mergeCell ref="A148:B148"/>
    <mergeCell ref="A149:B149"/>
    <mergeCell ref="A138:B138"/>
    <mergeCell ref="A139:B139"/>
    <mergeCell ref="A140:B140"/>
    <mergeCell ref="A141:B141"/>
    <mergeCell ref="A142:B142"/>
    <mergeCell ref="A143:B143"/>
    <mergeCell ref="A132:B132"/>
    <mergeCell ref="A133:B133"/>
    <mergeCell ref="A134:B134"/>
    <mergeCell ref="A135:B135"/>
    <mergeCell ref="A136:B136"/>
    <mergeCell ref="A137:B137"/>
    <mergeCell ref="A162:B162"/>
    <mergeCell ref="A163:B163"/>
    <mergeCell ref="A164:B164"/>
    <mergeCell ref="A165:B165"/>
    <mergeCell ref="A166:B166"/>
    <mergeCell ref="A167:B167"/>
    <mergeCell ref="A156:B156"/>
    <mergeCell ref="A157:B157"/>
    <mergeCell ref="A158:B158"/>
    <mergeCell ref="A159:B159"/>
    <mergeCell ref="A160:B160"/>
    <mergeCell ref="A161:B161"/>
    <mergeCell ref="A150:B150"/>
    <mergeCell ref="A151:B151"/>
    <mergeCell ref="A152:B152"/>
    <mergeCell ref="A153:B153"/>
    <mergeCell ref="A154:B154"/>
    <mergeCell ref="A155:B155"/>
    <mergeCell ref="A180:B180"/>
    <mergeCell ref="A181:B181"/>
    <mergeCell ref="A182:B182"/>
    <mergeCell ref="A183:B183"/>
    <mergeCell ref="A184:B184"/>
    <mergeCell ref="A185:B185"/>
    <mergeCell ref="A174:B174"/>
    <mergeCell ref="A175:B175"/>
    <mergeCell ref="A176:B176"/>
    <mergeCell ref="A177:B177"/>
    <mergeCell ref="A178:B178"/>
    <mergeCell ref="A179:B179"/>
    <mergeCell ref="A168:B168"/>
    <mergeCell ref="A169:B169"/>
    <mergeCell ref="A170:B170"/>
    <mergeCell ref="A171:B171"/>
    <mergeCell ref="A172:B172"/>
    <mergeCell ref="A173:B173"/>
    <mergeCell ref="A198:B198"/>
    <mergeCell ref="A199:B199"/>
    <mergeCell ref="A200:B200"/>
    <mergeCell ref="A201:B201"/>
    <mergeCell ref="A202:B202"/>
    <mergeCell ref="A203:B203"/>
    <mergeCell ref="A192:B192"/>
    <mergeCell ref="A193:B193"/>
    <mergeCell ref="A194:B194"/>
    <mergeCell ref="A195:B195"/>
    <mergeCell ref="A196:B196"/>
    <mergeCell ref="A197:B197"/>
    <mergeCell ref="A186:B186"/>
    <mergeCell ref="A187:B187"/>
    <mergeCell ref="A188:B188"/>
    <mergeCell ref="A189:B189"/>
    <mergeCell ref="A190:B190"/>
    <mergeCell ref="A191:B191"/>
    <mergeCell ref="A216:B216"/>
    <mergeCell ref="A217:B217"/>
    <mergeCell ref="A218:B218"/>
    <mergeCell ref="A219:B219"/>
    <mergeCell ref="A220:B220"/>
    <mergeCell ref="A221:B221"/>
    <mergeCell ref="A210:B210"/>
    <mergeCell ref="A211:B211"/>
    <mergeCell ref="A212:B212"/>
    <mergeCell ref="A213:B213"/>
    <mergeCell ref="A214:B214"/>
    <mergeCell ref="A215:B215"/>
    <mergeCell ref="A204:B204"/>
    <mergeCell ref="A205:B205"/>
    <mergeCell ref="A206:B206"/>
    <mergeCell ref="A207:B207"/>
    <mergeCell ref="A208:B208"/>
    <mergeCell ref="A209:B209"/>
    <mergeCell ref="A234:B234"/>
    <mergeCell ref="A235:B235"/>
    <mergeCell ref="A236:B236"/>
    <mergeCell ref="A237:B237"/>
    <mergeCell ref="A238:B238"/>
    <mergeCell ref="A239:B239"/>
    <mergeCell ref="A228:B228"/>
    <mergeCell ref="A229:B229"/>
    <mergeCell ref="A230:B23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52:B252"/>
    <mergeCell ref="A253:B253"/>
    <mergeCell ref="A254:B254"/>
    <mergeCell ref="A255:B255"/>
    <mergeCell ref="A256:B256"/>
    <mergeCell ref="A257:B257"/>
    <mergeCell ref="A246:B246"/>
    <mergeCell ref="A247:B247"/>
    <mergeCell ref="A248:B248"/>
    <mergeCell ref="A249:B249"/>
    <mergeCell ref="A250:B250"/>
    <mergeCell ref="A251:B251"/>
    <mergeCell ref="A240:B240"/>
    <mergeCell ref="A241:B241"/>
    <mergeCell ref="A242:B242"/>
    <mergeCell ref="A243:B243"/>
    <mergeCell ref="A244:B244"/>
    <mergeCell ref="A245:B245"/>
    <mergeCell ref="A270:B270"/>
    <mergeCell ref="A271:B271"/>
    <mergeCell ref="A272:B272"/>
    <mergeCell ref="A273:B273"/>
    <mergeCell ref="A274:B274"/>
    <mergeCell ref="A275:B275"/>
    <mergeCell ref="A264:B264"/>
    <mergeCell ref="A265:B265"/>
    <mergeCell ref="A266:B266"/>
    <mergeCell ref="A267:B267"/>
    <mergeCell ref="A268:B268"/>
    <mergeCell ref="A269:B269"/>
    <mergeCell ref="A258:B258"/>
    <mergeCell ref="A259:B259"/>
    <mergeCell ref="A260:B260"/>
    <mergeCell ref="A261:B261"/>
    <mergeCell ref="A262:B262"/>
    <mergeCell ref="A263:B263"/>
    <mergeCell ref="A288:B288"/>
    <mergeCell ref="A289:B289"/>
    <mergeCell ref="A290:B290"/>
    <mergeCell ref="A291:B291"/>
    <mergeCell ref="A292:B292"/>
    <mergeCell ref="A293:B293"/>
    <mergeCell ref="A282:B282"/>
    <mergeCell ref="A283:B283"/>
    <mergeCell ref="A284:B284"/>
    <mergeCell ref="A285:B285"/>
    <mergeCell ref="A286:B286"/>
    <mergeCell ref="A287:B287"/>
    <mergeCell ref="A276:B276"/>
    <mergeCell ref="A277:B277"/>
    <mergeCell ref="A278:B278"/>
    <mergeCell ref="A279:B279"/>
    <mergeCell ref="A280:B280"/>
    <mergeCell ref="A281:B281"/>
    <mergeCell ref="A306:B306"/>
    <mergeCell ref="A307:B307"/>
    <mergeCell ref="A308:B308"/>
    <mergeCell ref="A309:B309"/>
    <mergeCell ref="A310:B310"/>
    <mergeCell ref="A311:B311"/>
    <mergeCell ref="A300:B300"/>
    <mergeCell ref="A301:B301"/>
    <mergeCell ref="A302:B302"/>
    <mergeCell ref="A303:B303"/>
    <mergeCell ref="A304:B304"/>
    <mergeCell ref="A305:B305"/>
    <mergeCell ref="A294:B294"/>
    <mergeCell ref="A295:B295"/>
    <mergeCell ref="A296:B296"/>
    <mergeCell ref="A297:B297"/>
    <mergeCell ref="A298:B298"/>
    <mergeCell ref="A299:B299"/>
    <mergeCell ref="A324:B324"/>
    <mergeCell ref="A325:B325"/>
    <mergeCell ref="A326:B326"/>
    <mergeCell ref="A327:B327"/>
    <mergeCell ref="A328:B328"/>
    <mergeCell ref="A329:B329"/>
    <mergeCell ref="A318:B318"/>
    <mergeCell ref="A319:B319"/>
    <mergeCell ref="A320:B320"/>
    <mergeCell ref="A321:B321"/>
    <mergeCell ref="A322:B322"/>
    <mergeCell ref="A323:B323"/>
    <mergeCell ref="A312:B312"/>
    <mergeCell ref="A313:B313"/>
    <mergeCell ref="A314:B314"/>
    <mergeCell ref="A315:B315"/>
    <mergeCell ref="A316:B316"/>
    <mergeCell ref="A317:B317"/>
    <mergeCell ref="A342:B342"/>
    <mergeCell ref="A343:B343"/>
    <mergeCell ref="A344:B344"/>
    <mergeCell ref="A345:B345"/>
    <mergeCell ref="A346:B346"/>
    <mergeCell ref="A347:B347"/>
    <mergeCell ref="A336:B336"/>
    <mergeCell ref="A337:B337"/>
    <mergeCell ref="A338:B338"/>
    <mergeCell ref="A339:B339"/>
    <mergeCell ref="A340:B340"/>
    <mergeCell ref="A341:B341"/>
    <mergeCell ref="A330:B330"/>
    <mergeCell ref="A331:B331"/>
    <mergeCell ref="A332:B332"/>
    <mergeCell ref="A333:B333"/>
    <mergeCell ref="A334:B334"/>
    <mergeCell ref="A335:B335"/>
    <mergeCell ref="A360:B360"/>
    <mergeCell ref="A361:B361"/>
    <mergeCell ref="A362:B362"/>
    <mergeCell ref="A363:B363"/>
    <mergeCell ref="A364:B364"/>
    <mergeCell ref="A365:B365"/>
    <mergeCell ref="A354:B354"/>
    <mergeCell ref="A355:B355"/>
    <mergeCell ref="A356:B356"/>
    <mergeCell ref="A357:B357"/>
    <mergeCell ref="A358:B358"/>
    <mergeCell ref="A359:B359"/>
    <mergeCell ref="A348:B348"/>
    <mergeCell ref="A349:B349"/>
    <mergeCell ref="A350:B350"/>
    <mergeCell ref="A351:B351"/>
    <mergeCell ref="A352:B352"/>
    <mergeCell ref="A353:B353"/>
    <mergeCell ref="A378:B378"/>
    <mergeCell ref="A379:B379"/>
    <mergeCell ref="A380:B380"/>
    <mergeCell ref="A381:B381"/>
    <mergeCell ref="A382:B382"/>
    <mergeCell ref="A383:B383"/>
    <mergeCell ref="A372:B372"/>
    <mergeCell ref="A373:B373"/>
    <mergeCell ref="A374:B374"/>
    <mergeCell ref="A375:B375"/>
    <mergeCell ref="A376:B376"/>
    <mergeCell ref="A377:B377"/>
    <mergeCell ref="A366:B366"/>
    <mergeCell ref="A367:B367"/>
    <mergeCell ref="A368:B368"/>
    <mergeCell ref="A369:B369"/>
    <mergeCell ref="A370:B370"/>
    <mergeCell ref="A371:B371"/>
    <mergeCell ref="A396:B396"/>
    <mergeCell ref="A397:B397"/>
    <mergeCell ref="A398:B398"/>
    <mergeCell ref="A399:B399"/>
    <mergeCell ref="A400:B400"/>
    <mergeCell ref="A401:B401"/>
    <mergeCell ref="A390:B390"/>
    <mergeCell ref="A391:B391"/>
    <mergeCell ref="A392:B392"/>
    <mergeCell ref="A393:B393"/>
    <mergeCell ref="A394:B394"/>
    <mergeCell ref="A395:B395"/>
    <mergeCell ref="A384:B384"/>
    <mergeCell ref="A385:B385"/>
    <mergeCell ref="A386:B386"/>
    <mergeCell ref="A387:B387"/>
    <mergeCell ref="A388:B388"/>
    <mergeCell ref="A389:B389"/>
    <mergeCell ref="A414:B414"/>
    <mergeCell ref="A415:B415"/>
    <mergeCell ref="A416:B416"/>
    <mergeCell ref="A417:B417"/>
    <mergeCell ref="A418:B418"/>
    <mergeCell ref="A419:B419"/>
    <mergeCell ref="A408:B408"/>
    <mergeCell ref="A409:B409"/>
    <mergeCell ref="A410:B410"/>
    <mergeCell ref="A411:B411"/>
    <mergeCell ref="A412:B412"/>
    <mergeCell ref="A413:B413"/>
    <mergeCell ref="A402:B402"/>
    <mergeCell ref="A403:B403"/>
    <mergeCell ref="A404:B404"/>
    <mergeCell ref="A405:B405"/>
    <mergeCell ref="A406:B406"/>
    <mergeCell ref="A407:B407"/>
    <mergeCell ref="A432:B432"/>
    <mergeCell ref="A433:B433"/>
    <mergeCell ref="A434:B434"/>
    <mergeCell ref="A435:B435"/>
    <mergeCell ref="A436:B436"/>
    <mergeCell ref="A437:B437"/>
    <mergeCell ref="A426:B426"/>
    <mergeCell ref="A427:B427"/>
    <mergeCell ref="A428:B428"/>
    <mergeCell ref="A429:B429"/>
    <mergeCell ref="A430:B430"/>
    <mergeCell ref="A431:B431"/>
    <mergeCell ref="A420:B420"/>
    <mergeCell ref="A421:B421"/>
    <mergeCell ref="A422:B422"/>
    <mergeCell ref="A423:B423"/>
    <mergeCell ref="A424:B424"/>
    <mergeCell ref="A425:B425"/>
    <mergeCell ref="A450:B450"/>
    <mergeCell ref="A451:B451"/>
    <mergeCell ref="A452:B452"/>
    <mergeCell ref="A453:B453"/>
    <mergeCell ref="A454:B454"/>
    <mergeCell ref="A455:B455"/>
    <mergeCell ref="A444:B444"/>
    <mergeCell ref="A445:B445"/>
    <mergeCell ref="A446:B446"/>
    <mergeCell ref="A447:B447"/>
    <mergeCell ref="A448:B448"/>
    <mergeCell ref="A449:B449"/>
    <mergeCell ref="A438:B438"/>
    <mergeCell ref="A439:B439"/>
    <mergeCell ref="A440:B440"/>
    <mergeCell ref="A441:B441"/>
    <mergeCell ref="A442:B442"/>
    <mergeCell ref="A443:B443"/>
    <mergeCell ref="A468:B468"/>
    <mergeCell ref="A469:B469"/>
    <mergeCell ref="A470:B470"/>
    <mergeCell ref="A471:B471"/>
    <mergeCell ref="A472:B472"/>
    <mergeCell ref="A473:B473"/>
    <mergeCell ref="A462:B462"/>
    <mergeCell ref="A463:B463"/>
    <mergeCell ref="A464:B464"/>
    <mergeCell ref="A465:B465"/>
    <mergeCell ref="A466:B466"/>
    <mergeCell ref="A467:B467"/>
    <mergeCell ref="A456:B456"/>
    <mergeCell ref="A457:B457"/>
    <mergeCell ref="A458:B458"/>
    <mergeCell ref="A459:B459"/>
    <mergeCell ref="A460:B460"/>
    <mergeCell ref="A461:B461"/>
    <mergeCell ref="A486:B486"/>
    <mergeCell ref="A487:B487"/>
    <mergeCell ref="A488:B488"/>
    <mergeCell ref="A489:B489"/>
    <mergeCell ref="A490:B490"/>
    <mergeCell ref="A491:B491"/>
    <mergeCell ref="A480:B480"/>
    <mergeCell ref="A481:B481"/>
    <mergeCell ref="A482:B482"/>
    <mergeCell ref="A483:B483"/>
    <mergeCell ref="A484:B484"/>
    <mergeCell ref="A485:B485"/>
    <mergeCell ref="A474:B474"/>
    <mergeCell ref="A475:B475"/>
    <mergeCell ref="A476:B476"/>
    <mergeCell ref="A477:B477"/>
    <mergeCell ref="A478:B478"/>
    <mergeCell ref="A479:B479"/>
    <mergeCell ref="A504:B504"/>
    <mergeCell ref="A505:B505"/>
    <mergeCell ref="A506:B506"/>
    <mergeCell ref="A507:B507"/>
    <mergeCell ref="A508:B508"/>
    <mergeCell ref="A509:B509"/>
    <mergeCell ref="A498:B498"/>
    <mergeCell ref="A499:B499"/>
    <mergeCell ref="A500:B500"/>
    <mergeCell ref="A501:B501"/>
    <mergeCell ref="A502:B502"/>
    <mergeCell ref="A503:B503"/>
    <mergeCell ref="A492:B492"/>
    <mergeCell ref="A493:B493"/>
    <mergeCell ref="A494:B494"/>
    <mergeCell ref="A495:B495"/>
    <mergeCell ref="A496:B496"/>
    <mergeCell ref="A497:B497"/>
    <mergeCell ref="A522:B522"/>
    <mergeCell ref="A523:B523"/>
    <mergeCell ref="A524:B524"/>
    <mergeCell ref="A525:B525"/>
    <mergeCell ref="A526:B526"/>
    <mergeCell ref="A527:B527"/>
    <mergeCell ref="A516:B516"/>
    <mergeCell ref="A517:B517"/>
    <mergeCell ref="A518:B518"/>
    <mergeCell ref="A519:B519"/>
    <mergeCell ref="A520:B520"/>
    <mergeCell ref="A521:B521"/>
    <mergeCell ref="A510:B510"/>
    <mergeCell ref="A511:B511"/>
    <mergeCell ref="A512:B512"/>
    <mergeCell ref="A513:B513"/>
    <mergeCell ref="A514:B514"/>
    <mergeCell ref="A515:B515"/>
    <mergeCell ref="A540:B540"/>
    <mergeCell ref="A541:B541"/>
    <mergeCell ref="A542:B542"/>
    <mergeCell ref="A543:B543"/>
    <mergeCell ref="A544:B544"/>
    <mergeCell ref="A545:B545"/>
    <mergeCell ref="A534:B534"/>
    <mergeCell ref="A535:B535"/>
    <mergeCell ref="A536:B536"/>
    <mergeCell ref="A537:B537"/>
    <mergeCell ref="A538:B538"/>
    <mergeCell ref="A539:B539"/>
    <mergeCell ref="A528:B528"/>
    <mergeCell ref="A529:B529"/>
    <mergeCell ref="A530:B530"/>
    <mergeCell ref="A531:B531"/>
    <mergeCell ref="A532:B532"/>
    <mergeCell ref="A533:B533"/>
    <mergeCell ref="A558:B558"/>
    <mergeCell ref="A559:B559"/>
    <mergeCell ref="A560:B560"/>
    <mergeCell ref="A561:B561"/>
    <mergeCell ref="A562:B562"/>
    <mergeCell ref="A563:B563"/>
    <mergeCell ref="A552:B552"/>
    <mergeCell ref="A553:B553"/>
    <mergeCell ref="A554:B554"/>
    <mergeCell ref="A555:B555"/>
    <mergeCell ref="A556:B556"/>
    <mergeCell ref="A557:B557"/>
    <mergeCell ref="A546:B546"/>
    <mergeCell ref="A547:B547"/>
    <mergeCell ref="A548:B548"/>
    <mergeCell ref="A549:B549"/>
    <mergeCell ref="A550:B550"/>
    <mergeCell ref="A551:B551"/>
    <mergeCell ref="A576:B576"/>
    <mergeCell ref="A577:B577"/>
    <mergeCell ref="A578:B578"/>
    <mergeCell ref="A579:B579"/>
    <mergeCell ref="A580:B580"/>
    <mergeCell ref="A581:B581"/>
    <mergeCell ref="A570:B570"/>
    <mergeCell ref="A571:B571"/>
    <mergeCell ref="A572:B572"/>
    <mergeCell ref="A573:B573"/>
    <mergeCell ref="A574:B574"/>
    <mergeCell ref="A575:B575"/>
    <mergeCell ref="A564:B564"/>
    <mergeCell ref="A565:B565"/>
    <mergeCell ref="A566:B566"/>
    <mergeCell ref="A567:B567"/>
    <mergeCell ref="A568:B568"/>
    <mergeCell ref="A569:B569"/>
    <mergeCell ref="A594:B594"/>
    <mergeCell ref="A595:B595"/>
    <mergeCell ref="A596:B596"/>
    <mergeCell ref="A597:B597"/>
    <mergeCell ref="A598:B598"/>
    <mergeCell ref="A599:B599"/>
    <mergeCell ref="A588:B588"/>
    <mergeCell ref="A589:B589"/>
    <mergeCell ref="A590:B590"/>
    <mergeCell ref="A591:B591"/>
    <mergeCell ref="A592:B592"/>
    <mergeCell ref="A593:B593"/>
    <mergeCell ref="A582:B582"/>
    <mergeCell ref="A583:B583"/>
    <mergeCell ref="A584:B584"/>
    <mergeCell ref="A585:B585"/>
    <mergeCell ref="A586:B586"/>
    <mergeCell ref="A587:B587"/>
    <mergeCell ref="A612:B612"/>
    <mergeCell ref="A613:B613"/>
    <mergeCell ref="A614:B614"/>
    <mergeCell ref="A615:B615"/>
    <mergeCell ref="A616:B616"/>
    <mergeCell ref="A617:B617"/>
    <mergeCell ref="A606:B606"/>
    <mergeCell ref="A607:B607"/>
    <mergeCell ref="A608:B608"/>
    <mergeCell ref="A609:B609"/>
    <mergeCell ref="A610:B610"/>
    <mergeCell ref="A611:B611"/>
    <mergeCell ref="A600:B600"/>
    <mergeCell ref="A601:B601"/>
    <mergeCell ref="A602:B602"/>
    <mergeCell ref="A603:B603"/>
    <mergeCell ref="A604:B604"/>
    <mergeCell ref="A605:B605"/>
    <mergeCell ref="A630:B630"/>
    <mergeCell ref="A631:B631"/>
    <mergeCell ref="A632:B632"/>
    <mergeCell ref="A633:B633"/>
    <mergeCell ref="A634:B634"/>
    <mergeCell ref="A635:B635"/>
    <mergeCell ref="A624:B624"/>
    <mergeCell ref="A625:B625"/>
    <mergeCell ref="A626:B626"/>
    <mergeCell ref="A627:B627"/>
    <mergeCell ref="A628:B628"/>
    <mergeCell ref="A629:B629"/>
    <mergeCell ref="A618:B618"/>
    <mergeCell ref="A619:B619"/>
    <mergeCell ref="A620:B620"/>
    <mergeCell ref="A621:B621"/>
    <mergeCell ref="A622:B622"/>
    <mergeCell ref="A623:B623"/>
    <mergeCell ref="A648:B648"/>
    <mergeCell ref="A649:B649"/>
    <mergeCell ref="A650:B650"/>
    <mergeCell ref="A651:B651"/>
    <mergeCell ref="A652:B652"/>
    <mergeCell ref="A653:B653"/>
    <mergeCell ref="A642:B642"/>
    <mergeCell ref="A643:B643"/>
    <mergeCell ref="A644:B644"/>
    <mergeCell ref="A645:B645"/>
    <mergeCell ref="A646:B646"/>
    <mergeCell ref="A647:B647"/>
    <mergeCell ref="A636:B636"/>
    <mergeCell ref="A637:B637"/>
    <mergeCell ref="A638:B638"/>
    <mergeCell ref="A639:B639"/>
    <mergeCell ref="A640:B640"/>
    <mergeCell ref="A641:B641"/>
    <mergeCell ref="A666:B666"/>
    <mergeCell ref="A667:B667"/>
    <mergeCell ref="A668:B668"/>
    <mergeCell ref="A669:B669"/>
    <mergeCell ref="A670:B670"/>
    <mergeCell ref="A671:B671"/>
    <mergeCell ref="A660:B660"/>
    <mergeCell ref="A661:B661"/>
    <mergeCell ref="A662:B662"/>
    <mergeCell ref="A663:B663"/>
    <mergeCell ref="A664:B664"/>
    <mergeCell ref="A665:B665"/>
    <mergeCell ref="A654:B654"/>
    <mergeCell ref="A655:B655"/>
    <mergeCell ref="A656:B656"/>
    <mergeCell ref="A657:B657"/>
    <mergeCell ref="A658:B658"/>
    <mergeCell ref="A659:B659"/>
    <mergeCell ref="A684:B684"/>
    <mergeCell ref="A685:B685"/>
    <mergeCell ref="A686:B686"/>
    <mergeCell ref="A687:B687"/>
    <mergeCell ref="A688:B688"/>
    <mergeCell ref="A689:B689"/>
    <mergeCell ref="A678:B678"/>
    <mergeCell ref="A679:B679"/>
    <mergeCell ref="A680:B680"/>
    <mergeCell ref="A681:B681"/>
    <mergeCell ref="A682:B682"/>
    <mergeCell ref="A683:B683"/>
    <mergeCell ref="A672:B672"/>
    <mergeCell ref="A673:B673"/>
    <mergeCell ref="A674:B674"/>
    <mergeCell ref="A675:B675"/>
    <mergeCell ref="A676:B676"/>
    <mergeCell ref="A677:B677"/>
    <mergeCell ref="A702:B702"/>
    <mergeCell ref="A703:B703"/>
    <mergeCell ref="A704:B704"/>
    <mergeCell ref="A705:B705"/>
    <mergeCell ref="A706:B706"/>
    <mergeCell ref="A707:B707"/>
    <mergeCell ref="A696:B696"/>
    <mergeCell ref="A697:B697"/>
    <mergeCell ref="A698:B698"/>
    <mergeCell ref="A699:B699"/>
    <mergeCell ref="A700:B700"/>
    <mergeCell ref="A701:B701"/>
    <mergeCell ref="A690:B690"/>
    <mergeCell ref="A691:B691"/>
    <mergeCell ref="A692:B692"/>
    <mergeCell ref="A693:B693"/>
    <mergeCell ref="A694:B694"/>
    <mergeCell ref="A695:B695"/>
    <mergeCell ref="A720:B720"/>
    <mergeCell ref="A721:B721"/>
    <mergeCell ref="A722:B722"/>
    <mergeCell ref="A723:B723"/>
    <mergeCell ref="A724:B724"/>
    <mergeCell ref="A725:B725"/>
    <mergeCell ref="A714:B714"/>
    <mergeCell ref="A715:B715"/>
    <mergeCell ref="A716:B716"/>
    <mergeCell ref="A717:B717"/>
    <mergeCell ref="A718:B718"/>
    <mergeCell ref="A719:B719"/>
    <mergeCell ref="A708:B708"/>
    <mergeCell ref="A709:B709"/>
    <mergeCell ref="A710:B710"/>
    <mergeCell ref="A711:B711"/>
    <mergeCell ref="A712:B712"/>
    <mergeCell ref="A713:B713"/>
    <mergeCell ref="A738:B738"/>
    <mergeCell ref="A739:B739"/>
    <mergeCell ref="A740:B740"/>
    <mergeCell ref="A741:B741"/>
    <mergeCell ref="A742:B742"/>
    <mergeCell ref="A743:B743"/>
    <mergeCell ref="A732:B732"/>
    <mergeCell ref="A733:B733"/>
    <mergeCell ref="A734:B734"/>
    <mergeCell ref="A735:B735"/>
    <mergeCell ref="A736:B736"/>
    <mergeCell ref="A737:B737"/>
    <mergeCell ref="A726:B726"/>
    <mergeCell ref="A727:B727"/>
    <mergeCell ref="A728:B728"/>
    <mergeCell ref="A729:B729"/>
    <mergeCell ref="A730:B730"/>
    <mergeCell ref="A731:B731"/>
    <mergeCell ref="A756:B756"/>
    <mergeCell ref="A757:B757"/>
    <mergeCell ref="A758:B758"/>
    <mergeCell ref="A759:B759"/>
    <mergeCell ref="A760:B760"/>
    <mergeCell ref="A761:B761"/>
    <mergeCell ref="A750:B750"/>
    <mergeCell ref="A751:B751"/>
    <mergeCell ref="A752:B752"/>
    <mergeCell ref="A753:B753"/>
    <mergeCell ref="A754:B754"/>
    <mergeCell ref="A755:B755"/>
    <mergeCell ref="A744:B744"/>
    <mergeCell ref="A745:B745"/>
    <mergeCell ref="A746:B746"/>
    <mergeCell ref="A747:B747"/>
    <mergeCell ref="A748:B748"/>
    <mergeCell ref="A749:B749"/>
    <mergeCell ref="A774:B774"/>
    <mergeCell ref="A775:B775"/>
    <mergeCell ref="A776:B776"/>
    <mergeCell ref="A777:B777"/>
    <mergeCell ref="A778:B778"/>
    <mergeCell ref="A779:B779"/>
    <mergeCell ref="A768:B768"/>
    <mergeCell ref="A769:B769"/>
    <mergeCell ref="A770:B770"/>
    <mergeCell ref="A771:B771"/>
    <mergeCell ref="A772:B772"/>
    <mergeCell ref="A773:B773"/>
    <mergeCell ref="A762:B762"/>
    <mergeCell ref="A763:B763"/>
    <mergeCell ref="A764:B764"/>
    <mergeCell ref="A765:B765"/>
    <mergeCell ref="A766:B766"/>
    <mergeCell ref="A767:B767"/>
    <mergeCell ref="A792:B792"/>
    <mergeCell ref="A793:B793"/>
    <mergeCell ref="A794:B794"/>
    <mergeCell ref="A795:B795"/>
    <mergeCell ref="A796:B796"/>
    <mergeCell ref="A797:B797"/>
    <mergeCell ref="A786:B786"/>
    <mergeCell ref="A787:B787"/>
    <mergeCell ref="A788:B788"/>
    <mergeCell ref="A789:B789"/>
    <mergeCell ref="A790:B790"/>
    <mergeCell ref="A791:B791"/>
    <mergeCell ref="A780:B780"/>
    <mergeCell ref="A781:B781"/>
    <mergeCell ref="A782:B782"/>
    <mergeCell ref="A783:B783"/>
    <mergeCell ref="A784:B784"/>
    <mergeCell ref="A785:B785"/>
    <mergeCell ref="A810:B810"/>
    <mergeCell ref="A811:B811"/>
    <mergeCell ref="A812:B812"/>
    <mergeCell ref="A813:B813"/>
    <mergeCell ref="A814:B814"/>
    <mergeCell ref="A815:B815"/>
    <mergeCell ref="A804:B804"/>
    <mergeCell ref="A805:B805"/>
    <mergeCell ref="A806:B806"/>
    <mergeCell ref="A807:B807"/>
    <mergeCell ref="A808:B808"/>
    <mergeCell ref="A809:B809"/>
    <mergeCell ref="A798:B798"/>
    <mergeCell ref="A799:B799"/>
    <mergeCell ref="A800:B800"/>
    <mergeCell ref="A801:B801"/>
    <mergeCell ref="A802:B802"/>
    <mergeCell ref="A803:B803"/>
    <mergeCell ref="A828:B828"/>
    <mergeCell ref="A829:B829"/>
    <mergeCell ref="A830:B830"/>
    <mergeCell ref="A831:B831"/>
    <mergeCell ref="A832:B832"/>
    <mergeCell ref="A833:B833"/>
    <mergeCell ref="A822:B822"/>
    <mergeCell ref="A823:B823"/>
    <mergeCell ref="A824:B824"/>
    <mergeCell ref="A825:B825"/>
    <mergeCell ref="A826:B826"/>
    <mergeCell ref="A827:B827"/>
    <mergeCell ref="A816:B816"/>
    <mergeCell ref="A817:B817"/>
    <mergeCell ref="A818:B818"/>
    <mergeCell ref="A819:B819"/>
    <mergeCell ref="A820:B820"/>
    <mergeCell ref="A821:B821"/>
    <mergeCell ref="A846:B846"/>
    <mergeCell ref="A847:B847"/>
    <mergeCell ref="A848:B848"/>
    <mergeCell ref="A849:B849"/>
    <mergeCell ref="A850:B850"/>
    <mergeCell ref="A851:B851"/>
    <mergeCell ref="A840:B840"/>
    <mergeCell ref="A841:B841"/>
    <mergeCell ref="A842:B842"/>
    <mergeCell ref="A843:B843"/>
    <mergeCell ref="A844:B844"/>
    <mergeCell ref="A845:B845"/>
    <mergeCell ref="A834:B834"/>
    <mergeCell ref="A835:B835"/>
    <mergeCell ref="A836:B836"/>
    <mergeCell ref="A837:B837"/>
    <mergeCell ref="A838:B838"/>
    <mergeCell ref="A839:B839"/>
    <mergeCell ref="A864:B864"/>
    <mergeCell ref="A865:B865"/>
    <mergeCell ref="A866:B866"/>
    <mergeCell ref="A867:B867"/>
    <mergeCell ref="A868:B868"/>
    <mergeCell ref="A869:B869"/>
    <mergeCell ref="A858:B858"/>
    <mergeCell ref="A859:B859"/>
    <mergeCell ref="A860:B860"/>
    <mergeCell ref="A861:B861"/>
    <mergeCell ref="A862:B862"/>
    <mergeCell ref="A863:B863"/>
    <mergeCell ref="A852:B852"/>
    <mergeCell ref="A853:B853"/>
    <mergeCell ref="A854:B854"/>
    <mergeCell ref="A855:B855"/>
    <mergeCell ref="A856:B856"/>
    <mergeCell ref="A857:B857"/>
    <mergeCell ref="A882:B882"/>
    <mergeCell ref="A883:B883"/>
    <mergeCell ref="A884:B884"/>
    <mergeCell ref="A885:B885"/>
    <mergeCell ref="A886:B886"/>
    <mergeCell ref="A887:B887"/>
    <mergeCell ref="A876:B876"/>
    <mergeCell ref="A877:B877"/>
    <mergeCell ref="A878:B878"/>
    <mergeCell ref="A879:B879"/>
    <mergeCell ref="A880:B880"/>
    <mergeCell ref="A881:B881"/>
    <mergeCell ref="A870:B870"/>
    <mergeCell ref="A871:B871"/>
    <mergeCell ref="A872:B872"/>
    <mergeCell ref="A873:B873"/>
    <mergeCell ref="A874:B874"/>
    <mergeCell ref="A875:B875"/>
    <mergeCell ref="A900:B900"/>
    <mergeCell ref="A901:B901"/>
    <mergeCell ref="A902:B902"/>
    <mergeCell ref="A903:B903"/>
    <mergeCell ref="A904:B904"/>
    <mergeCell ref="A905:B905"/>
    <mergeCell ref="A894:B894"/>
    <mergeCell ref="A895:B895"/>
    <mergeCell ref="A896:B896"/>
    <mergeCell ref="A897:B897"/>
    <mergeCell ref="A898:B898"/>
    <mergeCell ref="A899:B899"/>
    <mergeCell ref="A888:B888"/>
    <mergeCell ref="A889:B889"/>
    <mergeCell ref="A890:B890"/>
    <mergeCell ref="A891:B891"/>
    <mergeCell ref="A892:B892"/>
    <mergeCell ref="A893:B893"/>
    <mergeCell ref="A918:B918"/>
    <mergeCell ref="A919:B919"/>
    <mergeCell ref="A920:B920"/>
    <mergeCell ref="A921:B921"/>
    <mergeCell ref="A922:B922"/>
    <mergeCell ref="A923:B923"/>
    <mergeCell ref="A912:B912"/>
    <mergeCell ref="A913:B913"/>
    <mergeCell ref="A914:B914"/>
    <mergeCell ref="A915:B915"/>
    <mergeCell ref="A916:B916"/>
    <mergeCell ref="A917:B917"/>
    <mergeCell ref="A906:B906"/>
    <mergeCell ref="A907:B907"/>
    <mergeCell ref="A908:B908"/>
    <mergeCell ref="A909:B909"/>
    <mergeCell ref="A910:B910"/>
    <mergeCell ref="A911:B911"/>
    <mergeCell ref="A936:B936"/>
    <mergeCell ref="A937:B937"/>
    <mergeCell ref="A938:B938"/>
    <mergeCell ref="A939:B939"/>
    <mergeCell ref="A940:B940"/>
    <mergeCell ref="A941:B941"/>
    <mergeCell ref="A930:B930"/>
    <mergeCell ref="A931:B931"/>
    <mergeCell ref="A932:B932"/>
    <mergeCell ref="A933:B933"/>
    <mergeCell ref="A934:B934"/>
    <mergeCell ref="A935:B935"/>
    <mergeCell ref="A924:B924"/>
    <mergeCell ref="A925:B925"/>
    <mergeCell ref="A926:B926"/>
    <mergeCell ref="A927:B927"/>
    <mergeCell ref="A928:B928"/>
    <mergeCell ref="A929:B929"/>
    <mergeCell ref="A954:B954"/>
    <mergeCell ref="A955:B955"/>
    <mergeCell ref="A956:B956"/>
    <mergeCell ref="A957:B957"/>
    <mergeCell ref="A958:B958"/>
    <mergeCell ref="A959:B959"/>
    <mergeCell ref="A948:B948"/>
    <mergeCell ref="A949:B949"/>
    <mergeCell ref="A950:B950"/>
    <mergeCell ref="A951:B951"/>
    <mergeCell ref="A952:B952"/>
    <mergeCell ref="A953:B953"/>
    <mergeCell ref="A942:B942"/>
    <mergeCell ref="A943:B943"/>
    <mergeCell ref="A944:B944"/>
    <mergeCell ref="A945:B945"/>
    <mergeCell ref="A946:B946"/>
    <mergeCell ref="A947:B947"/>
    <mergeCell ref="A972:B972"/>
    <mergeCell ref="A973:B973"/>
    <mergeCell ref="A974:B974"/>
    <mergeCell ref="A975:B975"/>
    <mergeCell ref="A976:B976"/>
    <mergeCell ref="A977:B977"/>
    <mergeCell ref="A966:B966"/>
    <mergeCell ref="A967:B967"/>
    <mergeCell ref="A968:B968"/>
    <mergeCell ref="A969:B969"/>
    <mergeCell ref="A970:B970"/>
    <mergeCell ref="A971:B971"/>
    <mergeCell ref="A960:B960"/>
    <mergeCell ref="A961:B961"/>
    <mergeCell ref="A962:B962"/>
    <mergeCell ref="A963:B963"/>
    <mergeCell ref="A964:B964"/>
    <mergeCell ref="A965:B965"/>
    <mergeCell ref="A990:B990"/>
    <mergeCell ref="A991:B991"/>
    <mergeCell ref="A992:B992"/>
    <mergeCell ref="A993:B993"/>
    <mergeCell ref="A994:B994"/>
    <mergeCell ref="A995:B995"/>
    <mergeCell ref="A984:B984"/>
    <mergeCell ref="A985:B985"/>
    <mergeCell ref="A986:B986"/>
    <mergeCell ref="A987:B987"/>
    <mergeCell ref="A988:B988"/>
    <mergeCell ref="A989:B989"/>
    <mergeCell ref="A978:B978"/>
    <mergeCell ref="A979:B979"/>
    <mergeCell ref="A980:B980"/>
    <mergeCell ref="A981:B981"/>
    <mergeCell ref="A982:B982"/>
    <mergeCell ref="A983:B983"/>
    <mergeCell ref="A1008:B1008"/>
    <mergeCell ref="A1009:B1009"/>
    <mergeCell ref="A1010:B1010"/>
    <mergeCell ref="A1011:B1011"/>
    <mergeCell ref="A1012:B1012"/>
    <mergeCell ref="A1013:B1013"/>
    <mergeCell ref="A1002:B1002"/>
    <mergeCell ref="A1003:B1003"/>
    <mergeCell ref="A1004:B1004"/>
    <mergeCell ref="A1005:B1005"/>
    <mergeCell ref="A1006:B1006"/>
    <mergeCell ref="A1007:B1007"/>
    <mergeCell ref="A996:B996"/>
    <mergeCell ref="A997:B997"/>
    <mergeCell ref="A998:B998"/>
    <mergeCell ref="A999:B999"/>
    <mergeCell ref="A1000:B1000"/>
    <mergeCell ref="A1001:B1001"/>
    <mergeCell ref="A1026:B1026"/>
    <mergeCell ref="A1027:B1027"/>
    <mergeCell ref="A1028:B1028"/>
    <mergeCell ref="A1029:B1029"/>
    <mergeCell ref="A1030:B1030"/>
    <mergeCell ref="A1031:B1031"/>
    <mergeCell ref="A1020:B1020"/>
    <mergeCell ref="A1021:B1021"/>
    <mergeCell ref="A1022:B1022"/>
    <mergeCell ref="A1023:B1023"/>
    <mergeCell ref="A1024:B1024"/>
    <mergeCell ref="A1025:B1025"/>
    <mergeCell ref="A1014:B1014"/>
    <mergeCell ref="A1015:B1015"/>
    <mergeCell ref="A1016:B1016"/>
    <mergeCell ref="A1017:B1017"/>
    <mergeCell ref="A1018:B1018"/>
    <mergeCell ref="A1019:B1019"/>
    <mergeCell ref="A1044:B1044"/>
    <mergeCell ref="A1045:B1045"/>
    <mergeCell ref="A1046:B1046"/>
    <mergeCell ref="A1047:B1047"/>
    <mergeCell ref="A1048:B1048"/>
    <mergeCell ref="A1049:B1049"/>
    <mergeCell ref="A1038:B1038"/>
    <mergeCell ref="A1039:B1039"/>
    <mergeCell ref="A1040:B1040"/>
    <mergeCell ref="A1041:B1041"/>
    <mergeCell ref="A1042:B1042"/>
    <mergeCell ref="A1043:B1043"/>
    <mergeCell ref="A1032:B1032"/>
    <mergeCell ref="A1033:B1033"/>
    <mergeCell ref="A1034:B1034"/>
    <mergeCell ref="A1035:B1035"/>
    <mergeCell ref="A1036:B1036"/>
    <mergeCell ref="A1037:B1037"/>
    <mergeCell ref="A1062:B1062"/>
    <mergeCell ref="A1063:B1063"/>
    <mergeCell ref="A1064:B1064"/>
    <mergeCell ref="A1065:B1065"/>
    <mergeCell ref="A1066:B1066"/>
    <mergeCell ref="A1067:B1067"/>
    <mergeCell ref="A1056:B1056"/>
    <mergeCell ref="A1057:B1057"/>
    <mergeCell ref="A1058:B1058"/>
    <mergeCell ref="A1059:B1059"/>
    <mergeCell ref="A1060:B1060"/>
    <mergeCell ref="A1061:B1061"/>
    <mergeCell ref="A1050:B1050"/>
    <mergeCell ref="A1051:B1051"/>
    <mergeCell ref="A1052:B1052"/>
    <mergeCell ref="A1053:B1053"/>
    <mergeCell ref="A1054:B1054"/>
    <mergeCell ref="A1055:B1055"/>
    <mergeCell ref="A1080:B1080"/>
    <mergeCell ref="A1081:B1081"/>
    <mergeCell ref="A1082:B1082"/>
    <mergeCell ref="A1083:B1083"/>
    <mergeCell ref="A1084:B1084"/>
    <mergeCell ref="A1085:B1085"/>
    <mergeCell ref="A1074:B1074"/>
    <mergeCell ref="A1075:B1075"/>
    <mergeCell ref="A1076:B1076"/>
    <mergeCell ref="A1077:B1077"/>
    <mergeCell ref="A1078:B1078"/>
    <mergeCell ref="A1079:B1079"/>
    <mergeCell ref="A1068:B1068"/>
    <mergeCell ref="A1069:B1069"/>
    <mergeCell ref="A1070:B1070"/>
    <mergeCell ref="A1071:B1071"/>
    <mergeCell ref="A1072:B1072"/>
    <mergeCell ref="A1073:B1073"/>
    <mergeCell ref="A1098:B1098"/>
    <mergeCell ref="A1099:B1099"/>
    <mergeCell ref="A1100:B1100"/>
    <mergeCell ref="A1101:B1101"/>
    <mergeCell ref="A1102:B1102"/>
    <mergeCell ref="A1103:B1103"/>
    <mergeCell ref="A1092:B1092"/>
    <mergeCell ref="A1093:B1093"/>
    <mergeCell ref="A1094:B1094"/>
    <mergeCell ref="A1095:B1095"/>
    <mergeCell ref="A1096:B1096"/>
    <mergeCell ref="A1097:B1097"/>
    <mergeCell ref="A1086:B1086"/>
    <mergeCell ref="A1087:B1087"/>
    <mergeCell ref="A1088:B1088"/>
    <mergeCell ref="A1089:B1089"/>
    <mergeCell ref="A1090:B1090"/>
    <mergeCell ref="A1091:B1091"/>
    <mergeCell ref="A1116:B1116"/>
    <mergeCell ref="A1117:B1117"/>
    <mergeCell ref="A1118:B1118"/>
    <mergeCell ref="A1119:B1119"/>
    <mergeCell ref="A1120:B1120"/>
    <mergeCell ref="A1121:B1121"/>
    <mergeCell ref="A1110:B1110"/>
    <mergeCell ref="A1111:B1111"/>
    <mergeCell ref="A1112:B1112"/>
    <mergeCell ref="A1113:B1113"/>
    <mergeCell ref="A1114:B1114"/>
    <mergeCell ref="A1115:B1115"/>
    <mergeCell ref="A1104:B1104"/>
    <mergeCell ref="A1105:B1105"/>
    <mergeCell ref="A1106:B1106"/>
    <mergeCell ref="A1107:B1107"/>
    <mergeCell ref="A1108:B1108"/>
    <mergeCell ref="A1109:B1109"/>
    <mergeCell ref="A1134:B1134"/>
    <mergeCell ref="A1135:B1135"/>
    <mergeCell ref="A1136:B1136"/>
    <mergeCell ref="A1137:B1137"/>
    <mergeCell ref="A1138:B1138"/>
    <mergeCell ref="A1139:B1139"/>
    <mergeCell ref="A1128:B1128"/>
    <mergeCell ref="A1129:B1129"/>
    <mergeCell ref="A1130:B1130"/>
    <mergeCell ref="A1131:B1131"/>
    <mergeCell ref="A1132:B1132"/>
    <mergeCell ref="A1133:B1133"/>
    <mergeCell ref="A1122:B1122"/>
    <mergeCell ref="A1123:B1123"/>
    <mergeCell ref="A1124:B1124"/>
    <mergeCell ref="A1125:B1125"/>
    <mergeCell ref="A1126:B1126"/>
    <mergeCell ref="A1127:B1127"/>
    <mergeCell ref="A1152:B1152"/>
    <mergeCell ref="A1153:B1153"/>
    <mergeCell ref="A1154:B1154"/>
    <mergeCell ref="A1155:B1155"/>
    <mergeCell ref="A1156:B1156"/>
    <mergeCell ref="A1157:B1157"/>
    <mergeCell ref="A1146:B1146"/>
    <mergeCell ref="A1147:B1147"/>
    <mergeCell ref="A1148:B1148"/>
    <mergeCell ref="A1149:B1149"/>
    <mergeCell ref="A1150:B1150"/>
    <mergeCell ref="A1151:B1151"/>
    <mergeCell ref="A1140:B1140"/>
    <mergeCell ref="A1141:B1141"/>
    <mergeCell ref="A1142:B1142"/>
    <mergeCell ref="A1143:B1143"/>
    <mergeCell ref="A1144:B1144"/>
    <mergeCell ref="A1145:B1145"/>
    <mergeCell ref="A1170:B1170"/>
    <mergeCell ref="A1171:B1171"/>
    <mergeCell ref="A1172:B1172"/>
    <mergeCell ref="A1173:B1173"/>
    <mergeCell ref="A1174:B1174"/>
    <mergeCell ref="A1175:B1175"/>
    <mergeCell ref="A1164:B1164"/>
    <mergeCell ref="A1165:B1165"/>
    <mergeCell ref="A1166:B1166"/>
    <mergeCell ref="A1167:B1167"/>
    <mergeCell ref="A1168:B1168"/>
    <mergeCell ref="A1169:B1169"/>
    <mergeCell ref="A1158:B1158"/>
    <mergeCell ref="A1159:B1159"/>
    <mergeCell ref="A1160:B1160"/>
    <mergeCell ref="A1161:B1161"/>
    <mergeCell ref="A1162:B1162"/>
    <mergeCell ref="A1163:B1163"/>
    <mergeCell ref="A1188:B1188"/>
    <mergeCell ref="A1189:B1189"/>
    <mergeCell ref="A1190:B1190"/>
    <mergeCell ref="A1191:B1191"/>
    <mergeCell ref="A1192:B1192"/>
    <mergeCell ref="A1193:B1193"/>
    <mergeCell ref="A1182:B1182"/>
    <mergeCell ref="A1183:B1183"/>
    <mergeCell ref="A1184:B1184"/>
    <mergeCell ref="A1185:B1185"/>
    <mergeCell ref="A1186:B1186"/>
    <mergeCell ref="A1187:B1187"/>
    <mergeCell ref="A1176:B1176"/>
    <mergeCell ref="A1177:B1177"/>
    <mergeCell ref="A1178:B1178"/>
    <mergeCell ref="A1179:B1179"/>
    <mergeCell ref="A1180:B1180"/>
    <mergeCell ref="A1181:B1181"/>
    <mergeCell ref="A1206:B1206"/>
    <mergeCell ref="A1207:B1207"/>
    <mergeCell ref="A1208:B1208"/>
    <mergeCell ref="A1209:B1209"/>
    <mergeCell ref="A1210:B1210"/>
    <mergeCell ref="A1211:B1211"/>
    <mergeCell ref="A1200:B1200"/>
    <mergeCell ref="A1201:B1201"/>
    <mergeCell ref="A1202:B1202"/>
    <mergeCell ref="A1203:B1203"/>
    <mergeCell ref="A1204:B1204"/>
    <mergeCell ref="A1205:B1205"/>
    <mergeCell ref="A1194:B1194"/>
    <mergeCell ref="A1195:B1195"/>
    <mergeCell ref="A1196:B1196"/>
    <mergeCell ref="A1197:B1197"/>
    <mergeCell ref="A1198:B1198"/>
    <mergeCell ref="A1199:B1199"/>
    <mergeCell ref="A1224:B1224"/>
    <mergeCell ref="A1225:B1225"/>
    <mergeCell ref="A1226:B1226"/>
    <mergeCell ref="A1227:B1227"/>
    <mergeCell ref="A1228:B1228"/>
    <mergeCell ref="A1229:B1229"/>
    <mergeCell ref="A1218:B1218"/>
    <mergeCell ref="A1219:B1219"/>
    <mergeCell ref="A1220:B1220"/>
    <mergeCell ref="A1221:B1221"/>
    <mergeCell ref="A1222:B1222"/>
    <mergeCell ref="A1223:B1223"/>
    <mergeCell ref="A1212:B1212"/>
    <mergeCell ref="A1213:B1213"/>
    <mergeCell ref="A1214:B1214"/>
    <mergeCell ref="A1215:B1215"/>
    <mergeCell ref="A1216:B1216"/>
    <mergeCell ref="A1217:B1217"/>
    <mergeCell ref="A1242:B1242"/>
    <mergeCell ref="A1243:B1243"/>
    <mergeCell ref="A1244:B1244"/>
    <mergeCell ref="A1245:B1245"/>
    <mergeCell ref="A1246:B1246"/>
    <mergeCell ref="A1247:B1247"/>
    <mergeCell ref="A1236:B1236"/>
    <mergeCell ref="A1237:B1237"/>
    <mergeCell ref="A1238:B1238"/>
    <mergeCell ref="A1239:B1239"/>
    <mergeCell ref="A1240:B1240"/>
    <mergeCell ref="A1241:B1241"/>
    <mergeCell ref="A1230:B1230"/>
    <mergeCell ref="A1231:B1231"/>
    <mergeCell ref="A1232:B1232"/>
    <mergeCell ref="A1233:B1233"/>
    <mergeCell ref="A1234:B1234"/>
    <mergeCell ref="A1235:B1235"/>
    <mergeCell ref="A1260:B1260"/>
    <mergeCell ref="A1261:B1261"/>
    <mergeCell ref="A1262:B1262"/>
    <mergeCell ref="A1263:B1263"/>
    <mergeCell ref="A1264:B1264"/>
    <mergeCell ref="A1265:B1265"/>
    <mergeCell ref="A1254:B1254"/>
    <mergeCell ref="A1255:B1255"/>
    <mergeCell ref="A1256:B1256"/>
    <mergeCell ref="A1257:B1257"/>
    <mergeCell ref="A1258:B1258"/>
    <mergeCell ref="A1259:B1259"/>
    <mergeCell ref="A1248:B1248"/>
    <mergeCell ref="A1249:B1249"/>
    <mergeCell ref="A1250:B1250"/>
    <mergeCell ref="A1251:B1251"/>
    <mergeCell ref="A1252:B1252"/>
    <mergeCell ref="A1253:B1253"/>
    <mergeCell ref="A1278:B1278"/>
    <mergeCell ref="A1279:B1279"/>
    <mergeCell ref="A1280:B1280"/>
    <mergeCell ref="A1281:B1281"/>
    <mergeCell ref="A1282:B1282"/>
    <mergeCell ref="A1283:B1283"/>
    <mergeCell ref="A1272:B1272"/>
    <mergeCell ref="A1273:B1273"/>
    <mergeCell ref="A1274:B1274"/>
    <mergeCell ref="A1275:B1275"/>
    <mergeCell ref="A1276:B1276"/>
    <mergeCell ref="A1277:B1277"/>
    <mergeCell ref="A1266:B1266"/>
    <mergeCell ref="A1267:B1267"/>
    <mergeCell ref="A1268:B1268"/>
    <mergeCell ref="A1269:B1269"/>
    <mergeCell ref="A1270:B1270"/>
    <mergeCell ref="A1271:B1271"/>
    <mergeCell ref="A1296:B1296"/>
    <mergeCell ref="A1297:B1297"/>
    <mergeCell ref="A1298:B1298"/>
    <mergeCell ref="A1299:B1299"/>
    <mergeCell ref="A1300:B1300"/>
    <mergeCell ref="A1301:B1301"/>
    <mergeCell ref="A1290:B1290"/>
    <mergeCell ref="A1291:B1291"/>
    <mergeCell ref="A1292:B1292"/>
    <mergeCell ref="A1293:B1293"/>
    <mergeCell ref="A1294:B1294"/>
    <mergeCell ref="A1295:B1295"/>
    <mergeCell ref="A1284:B1284"/>
    <mergeCell ref="A1285:B1285"/>
    <mergeCell ref="A1286:B1286"/>
    <mergeCell ref="A1287:B1287"/>
    <mergeCell ref="A1288:B1288"/>
    <mergeCell ref="A1289:B1289"/>
    <mergeCell ref="A1314:B1314"/>
    <mergeCell ref="A1315:B1315"/>
    <mergeCell ref="A1316:B1316"/>
    <mergeCell ref="A1317:B1317"/>
    <mergeCell ref="A1318:B1318"/>
    <mergeCell ref="A1319:B1319"/>
    <mergeCell ref="A1308:B1308"/>
    <mergeCell ref="A1309:B1309"/>
    <mergeCell ref="A1310:B1310"/>
    <mergeCell ref="A1311:B1311"/>
    <mergeCell ref="A1312:B1312"/>
    <mergeCell ref="A1313:B1313"/>
    <mergeCell ref="A1302:B1302"/>
    <mergeCell ref="A1303:B1303"/>
    <mergeCell ref="A1304:B1304"/>
    <mergeCell ref="A1305:B1305"/>
    <mergeCell ref="A1306:B1306"/>
    <mergeCell ref="A1307:B1307"/>
    <mergeCell ref="A1332:B1332"/>
    <mergeCell ref="A1333:B1333"/>
    <mergeCell ref="A1334:B1334"/>
    <mergeCell ref="A1335:B1335"/>
    <mergeCell ref="A1336:B1336"/>
    <mergeCell ref="A1337:B1337"/>
    <mergeCell ref="A1326:B1326"/>
    <mergeCell ref="A1327:B1327"/>
    <mergeCell ref="A1328:B1328"/>
    <mergeCell ref="A1329:B1329"/>
    <mergeCell ref="A1330:B1330"/>
    <mergeCell ref="A1331:B1331"/>
    <mergeCell ref="A1320:B1320"/>
    <mergeCell ref="A1321:B1321"/>
    <mergeCell ref="A1322:B1322"/>
    <mergeCell ref="A1323:B1323"/>
    <mergeCell ref="A1324:B1324"/>
    <mergeCell ref="A1325:B1325"/>
    <mergeCell ref="A1350:B1350"/>
    <mergeCell ref="A1351:B1351"/>
    <mergeCell ref="A1352:B1352"/>
    <mergeCell ref="A1353:B1353"/>
    <mergeCell ref="A1354:B1354"/>
    <mergeCell ref="A1355:B1355"/>
    <mergeCell ref="A1344:B1344"/>
    <mergeCell ref="A1345:B1345"/>
    <mergeCell ref="A1346:B1346"/>
    <mergeCell ref="A1347:B1347"/>
    <mergeCell ref="A1348:B1348"/>
    <mergeCell ref="A1349:B1349"/>
    <mergeCell ref="A1338:B1338"/>
    <mergeCell ref="A1339:B1339"/>
    <mergeCell ref="A1340:B1340"/>
    <mergeCell ref="A1341:B1341"/>
    <mergeCell ref="A1342:B1342"/>
    <mergeCell ref="A1343:B1343"/>
    <mergeCell ref="A1368:B1368"/>
    <mergeCell ref="A1369:B1369"/>
    <mergeCell ref="A1370:B1370"/>
    <mergeCell ref="A1371:B1371"/>
    <mergeCell ref="A1372:B1372"/>
    <mergeCell ref="A1373:B1373"/>
    <mergeCell ref="A1362:B1362"/>
    <mergeCell ref="A1363:B1363"/>
    <mergeCell ref="A1364:B1364"/>
    <mergeCell ref="A1365:B1365"/>
    <mergeCell ref="A1366:B1366"/>
    <mergeCell ref="A1367:B1367"/>
    <mergeCell ref="A1356:B1356"/>
    <mergeCell ref="A1357:B1357"/>
    <mergeCell ref="A1358:B1358"/>
    <mergeCell ref="A1359:B1359"/>
    <mergeCell ref="A1360:B1360"/>
    <mergeCell ref="A1361:B1361"/>
    <mergeCell ref="A1386:B1386"/>
    <mergeCell ref="A1387:B1387"/>
    <mergeCell ref="A1388:B1388"/>
    <mergeCell ref="A1389:B1389"/>
    <mergeCell ref="A1390:B1390"/>
    <mergeCell ref="A1391:B1391"/>
    <mergeCell ref="A1380:B1380"/>
    <mergeCell ref="A1381:B1381"/>
    <mergeCell ref="A1382:B1382"/>
    <mergeCell ref="A1383:B1383"/>
    <mergeCell ref="A1384:B1384"/>
    <mergeCell ref="A1385:B1385"/>
    <mergeCell ref="A1374:B1374"/>
    <mergeCell ref="A1375:B1375"/>
    <mergeCell ref="A1376:B1376"/>
    <mergeCell ref="A1377:B1377"/>
    <mergeCell ref="A1378:B1378"/>
    <mergeCell ref="A1379:B1379"/>
    <mergeCell ref="A1404:B1404"/>
    <mergeCell ref="A1405:B1405"/>
    <mergeCell ref="A1406:B1406"/>
    <mergeCell ref="A1407:B1407"/>
    <mergeCell ref="A1408:B1408"/>
    <mergeCell ref="A1409:B1409"/>
    <mergeCell ref="A1398:B1398"/>
    <mergeCell ref="A1399:B1399"/>
    <mergeCell ref="A1400:B1400"/>
    <mergeCell ref="A1401:B1401"/>
    <mergeCell ref="A1402:B1402"/>
    <mergeCell ref="A1403:B1403"/>
    <mergeCell ref="A1392:B1392"/>
    <mergeCell ref="A1393:B1393"/>
    <mergeCell ref="A1394:B1394"/>
    <mergeCell ref="A1395:B1395"/>
    <mergeCell ref="A1396:B1396"/>
    <mergeCell ref="A1397:B1397"/>
    <mergeCell ref="A1422:B1422"/>
    <mergeCell ref="A1423:B1423"/>
    <mergeCell ref="A1424:B1424"/>
    <mergeCell ref="A1425:B1425"/>
    <mergeCell ref="A1426:B1426"/>
    <mergeCell ref="A1427:B1427"/>
    <mergeCell ref="A1416:B1416"/>
    <mergeCell ref="A1417:B1417"/>
    <mergeCell ref="A1418:B1418"/>
    <mergeCell ref="A1419:B1419"/>
    <mergeCell ref="A1420:B1420"/>
    <mergeCell ref="A1421:B1421"/>
    <mergeCell ref="A1410:B1410"/>
    <mergeCell ref="A1411:B1411"/>
    <mergeCell ref="A1412:B1412"/>
    <mergeCell ref="A1413:B1413"/>
    <mergeCell ref="A1414:B1414"/>
    <mergeCell ref="A1415:B1415"/>
    <mergeCell ref="A1440:B1440"/>
    <mergeCell ref="A1441:B1441"/>
    <mergeCell ref="A1442:B1442"/>
    <mergeCell ref="A1443:B1443"/>
    <mergeCell ref="A1444:B1444"/>
    <mergeCell ref="A1445:B1445"/>
    <mergeCell ref="A1434:B1434"/>
    <mergeCell ref="A1435:B1435"/>
    <mergeCell ref="A1436:B1436"/>
    <mergeCell ref="A1437:B1437"/>
    <mergeCell ref="A1438:B1438"/>
    <mergeCell ref="A1439:B1439"/>
    <mergeCell ref="A1428:B1428"/>
    <mergeCell ref="A1429:B1429"/>
    <mergeCell ref="A1430:B1430"/>
    <mergeCell ref="A1431:B1431"/>
    <mergeCell ref="A1432:B1432"/>
    <mergeCell ref="A1433:B1433"/>
    <mergeCell ref="A1458:B1458"/>
    <mergeCell ref="A1459:B1459"/>
    <mergeCell ref="A1460:B1460"/>
    <mergeCell ref="A1461:B1461"/>
    <mergeCell ref="A1462:B1462"/>
    <mergeCell ref="A1463:B1463"/>
    <mergeCell ref="A1452:B1452"/>
    <mergeCell ref="A1453:B1453"/>
    <mergeCell ref="A1454:B1454"/>
    <mergeCell ref="A1455:B1455"/>
    <mergeCell ref="A1456:B1456"/>
    <mergeCell ref="A1457:B1457"/>
    <mergeCell ref="A1446:B1446"/>
    <mergeCell ref="A1447:B1447"/>
    <mergeCell ref="A1448:B1448"/>
    <mergeCell ref="A1449:B1449"/>
    <mergeCell ref="A1450:B1450"/>
    <mergeCell ref="A1451:B1451"/>
    <mergeCell ref="A1476:B1476"/>
    <mergeCell ref="A1477:B1477"/>
    <mergeCell ref="A1478:B1478"/>
    <mergeCell ref="A1479:B1479"/>
    <mergeCell ref="A1480:B1480"/>
    <mergeCell ref="A1481:B1481"/>
    <mergeCell ref="A1470:B1470"/>
    <mergeCell ref="A1471:B1471"/>
    <mergeCell ref="A1472:B1472"/>
    <mergeCell ref="A1473:B1473"/>
    <mergeCell ref="A1474:B1474"/>
    <mergeCell ref="A1475:B1475"/>
    <mergeCell ref="A1464:B1464"/>
    <mergeCell ref="A1465:B1465"/>
    <mergeCell ref="A1466:B1466"/>
    <mergeCell ref="A1467:B1467"/>
    <mergeCell ref="A1468:B1468"/>
    <mergeCell ref="A1469:B1469"/>
    <mergeCell ref="A1500:B1500"/>
    <mergeCell ref="A1501:L1501"/>
    <mergeCell ref="A1494:B1494"/>
    <mergeCell ref="A1495:B1495"/>
    <mergeCell ref="A1496:B1496"/>
    <mergeCell ref="A1497:B1497"/>
    <mergeCell ref="A1498:B1498"/>
    <mergeCell ref="A1499:B1499"/>
    <mergeCell ref="A1488:B1488"/>
    <mergeCell ref="A1489:B1489"/>
    <mergeCell ref="A1490:B1490"/>
    <mergeCell ref="A1491:B1491"/>
    <mergeCell ref="A1492:B1492"/>
    <mergeCell ref="A1493:B1493"/>
    <mergeCell ref="A1482:B1482"/>
    <mergeCell ref="A1483:B1483"/>
    <mergeCell ref="A1484:B1484"/>
    <mergeCell ref="A1485:B1485"/>
    <mergeCell ref="A1486:B1486"/>
    <mergeCell ref="A1487:B1487"/>
  </mergeCells>
  <phoneticPr fontId="54" type="noConversion"/>
  <printOptions horizontalCentered="1"/>
  <pageMargins left="0.47244094488188976" right="0.47244094488188976" top="0.59055118110236215" bottom="0.78740157480314965" header="0.51181102362204722" footer="0.39370078740157483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0F5F9-80CC-454D-BC01-B8B4956CE49C}">
  <sheetPr>
    <tabColor rgb="FF969696"/>
  </sheetPr>
  <dimension ref="A1:IV1493"/>
  <sheetViews>
    <sheetView showGridLines="0" view="pageBreakPreview" workbookViewId="0">
      <pane ySplit="5" topLeftCell="A6" activePane="bottomLeft" state="frozen"/>
      <selection sqref="A1:AH1"/>
      <selection pane="bottomLeft" sqref="A1:L1"/>
    </sheetView>
  </sheetViews>
  <sheetFormatPr defaultColWidth="9" defaultRowHeight="14.25" customHeight="1"/>
  <cols>
    <col min="1" max="1" width="5.875" style="98" customWidth="1"/>
    <col min="2" max="2" width="18.75" style="98" customWidth="1"/>
    <col min="3" max="3" width="5.875" style="98" customWidth="1"/>
    <col min="4" max="4" width="14.625" style="98" customWidth="1"/>
    <col min="5" max="11" width="5.875" style="98" customWidth="1"/>
    <col min="12" max="12" width="5.25" style="98" customWidth="1"/>
    <col min="13" max="13" width="0.125" style="98" customWidth="1"/>
    <col min="14" max="14" width="0" style="98" hidden="1" customWidth="1"/>
    <col min="15" max="256" width="9" style="98" customWidth="1"/>
    <col min="257" max="16384" width="9" style="147"/>
  </cols>
  <sheetData>
    <row r="1" spans="1:14" s="94" customFormat="1" ht="20.100000000000001" customHeight="1">
      <c r="A1" s="424" t="s">
        <v>756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92"/>
      <c r="N1" s="93">
        <v>114</v>
      </c>
    </row>
    <row r="2" spans="1:14" s="94" customFormat="1" ht="20.100000000000001" customHeight="1">
      <c r="A2" s="344" t="str">
        <f>N1&amp;" 學年度 SY "&amp;VALUE(N1+1911)&amp;"-"&amp;VALUE(N1+1912)</f>
        <v>114 學年度 SY 2025-2026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92"/>
    </row>
    <row r="3" spans="1:14" s="94" customFormat="1" ht="15" customHeight="1">
      <c r="A3" s="345" t="s">
        <v>7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92"/>
    </row>
    <row r="4" spans="1:14" ht="18" customHeight="1">
      <c r="A4" s="425"/>
      <c r="B4" s="425"/>
      <c r="C4" s="426" t="s">
        <v>74</v>
      </c>
      <c r="D4" s="426" t="s">
        <v>75</v>
      </c>
      <c r="E4" s="347" t="s">
        <v>0</v>
      </c>
      <c r="F4" s="347"/>
      <c r="G4" s="347"/>
      <c r="H4" s="347"/>
      <c r="I4" s="347"/>
      <c r="J4" s="348" t="s">
        <v>1</v>
      </c>
      <c r="K4" s="348"/>
      <c r="L4" s="348"/>
      <c r="M4" s="348"/>
    </row>
    <row r="5" spans="1:14" ht="22.5">
      <c r="A5" s="427"/>
      <c r="B5" s="427"/>
      <c r="C5" s="369"/>
      <c r="D5" s="369"/>
      <c r="E5" s="100" t="s">
        <v>2</v>
      </c>
      <c r="F5" s="100" t="s">
        <v>3</v>
      </c>
      <c r="G5" s="101" t="s">
        <v>4</v>
      </c>
      <c r="H5" s="102" t="s">
        <v>528</v>
      </c>
      <c r="I5" s="100" t="s">
        <v>619</v>
      </c>
      <c r="J5" s="100" t="s">
        <v>2</v>
      </c>
      <c r="K5" s="100" t="s">
        <v>3</v>
      </c>
      <c r="L5" s="444" t="s">
        <v>4</v>
      </c>
      <c r="M5" s="444"/>
    </row>
    <row r="6" spans="1:14" s="135" customFormat="1" ht="15.6" customHeight="1">
      <c r="A6" s="152" t="s">
        <v>620</v>
      </c>
      <c r="B6" s="183"/>
      <c r="C6" s="180"/>
      <c r="D6" s="181"/>
      <c r="E6" s="139">
        <v>6210</v>
      </c>
      <c r="F6" s="139">
        <v>3416</v>
      </c>
      <c r="G6" s="139">
        <v>2794</v>
      </c>
      <c r="H6" s="139">
        <v>1055</v>
      </c>
      <c r="I6" s="139">
        <v>5155</v>
      </c>
      <c r="J6" s="139">
        <v>2260</v>
      </c>
      <c r="K6" s="139">
        <v>1116</v>
      </c>
      <c r="L6" s="442">
        <v>1144</v>
      </c>
      <c r="M6" s="443"/>
    </row>
    <row r="7" spans="1:14" s="135" customFormat="1" ht="15.6" customHeight="1">
      <c r="A7" s="184"/>
      <c r="B7" s="183"/>
      <c r="C7" s="180"/>
      <c r="D7" s="181"/>
      <c r="E7" s="133"/>
      <c r="F7" s="133"/>
      <c r="G7" s="133"/>
      <c r="H7" s="133"/>
      <c r="I7" s="133"/>
      <c r="J7" s="133"/>
      <c r="K7" s="133"/>
      <c r="L7" s="443"/>
      <c r="M7" s="443"/>
    </row>
    <row r="8" spans="1:14" s="135" customFormat="1" ht="15.6" customHeight="1">
      <c r="A8" s="152" t="s">
        <v>621</v>
      </c>
      <c r="B8" s="183"/>
      <c r="C8" s="180"/>
      <c r="D8" s="181"/>
      <c r="E8" s="139">
        <v>6209</v>
      </c>
      <c r="F8" s="139">
        <v>3416</v>
      </c>
      <c r="G8" s="139">
        <v>2793</v>
      </c>
      <c r="H8" s="139">
        <v>1054</v>
      </c>
      <c r="I8" s="139">
        <v>5155</v>
      </c>
      <c r="J8" s="139">
        <v>2259</v>
      </c>
      <c r="K8" s="139">
        <v>1116</v>
      </c>
      <c r="L8" s="442">
        <v>1143</v>
      </c>
      <c r="M8" s="443"/>
    </row>
    <row r="9" spans="1:14" s="135" customFormat="1" ht="15.6" customHeight="1">
      <c r="A9" s="440" t="s">
        <v>622</v>
      </c>
      <c r="B9" s="441"/>
      <c r="C9" s="180"/>
      <c r="D9" s="181"/>
      <c r="E9" s="139">
        <v>203</v>
      </c>
      <c r="F9" s="139">
        <v>106</v>
      </c>
      <c r="G9" s="139">
        <v>97</v>
      </c>
      <c r="H9" s="139">
        <v>39</v>
      </c>
      <c r="I9" s="139">
        <v>164</v>
      </c>
      <c r="J9" s="139">
        <v>64</v>
      </c>
      <c r="K9" s="139">
        <v>26</v>
      </c>
      <c r="L9" s="139">
        <v>38</v>
      </c>
      <c r="M9" s="133"/>
    </row>
    <row r="10" spans="1:14" s="135" customFormat="1" ht="15.6" customHeight="1">
      <c r="A10" s="438"/>
      <c r="B10" s="439"/>
      <c r="C10" s="185" t="s">
        <v>548</v>
      </c>
      <c r="D10" s="186" t="s">
        <v>77</v>
      </c>
      <c r="E10" s="139">
        <v>14</v>
      </c>
      <c r="F10" s="139">
        <v>8</v>
      </c>
      <c r="G10" s="139">
        <v>6</v>
      </c>
      <c r="H10" s="139">
        <v>1</v>
      </c>
      <c r="I10" s="139">
        <v>13</v>
      </c>
      <c r="J10" s="143">
        <v>0</v>
      </c>
      <c r="K10" s="143">
        <v>0</v>
      </c>
      <c r="L10" s="143">
        <v>0</v>
      </c>
      <c r="M10" s="133"/>
    </row>
    <row r="11" spans="1:14" s="135" customFormat="1" ht="15.6" customHeight="1">
      <c r="A11" s="438"/>
      <c r="B11" s="439"/>
      <c r="C11" s="180"/>
      <c r="D11" s="186" t="s">
        <v>84</v>
      </c>
      <c r="E11" s="139">
        <v>4</v>
      </c>
      <c r="F11" s="139">
        <v>4</v>
      </c>
      <c r="G11" s="143">
        <v>0</v>
      </c>
      <c r="H11" s="139">
        <v>2</v>
      </c>
      <c r="I11" s="139">
        <v>2</v>
      </c>
      <c r="J11" s="139">
        <v>1</v>
      </c>
      <c r="K11" s="139">
        <v>1</v>
      </c>
      <c r="L11" s="143">
        <v>0</v>
      </c>
      <c r="M11" s="133"/>
    </row>
    <row r="12" spans="1:14" s="135" customFormat="1" ht="15.6" customHeight="1">
      <c r="A12" s="438"/>
      <c r="B12" s="439"/>
      <c r="C12" s="185" t="s">
        <v>549</v>
      </c>
      <c r="D12" s="186" t="s">
        <v>77</v>
      </c>
      <c r="E12" s="139">
        <v>56</v>
      </c>
      <c r="F12" s="139">
        <v>30</v>
      </c>
      <c r="G12" s="139">
        <v>26</v>
      </c>
      <c r="H12" s="139">
        <v>15</v>
      </c>
      <c r="I12" s="139">
        <v>41</v>
      </c>
      <c r="J12" s="139">
        <v>16</v>
      </c>
      <c r="K12" s="139">
        <v>6</v>
      </c>
      <c r="L12" s="139">
        <v>10</v>
      </c>
      <c r="M12" s="133"/>
    </row>
    <row r="13" spans="1:14" s="135" customFormat="1" ht="15.6" customHeight="1">
      <c r="A13" s="438"/>
      <c r="B13" s="439"/>
      <c r="C13" s="180"/>
      <c r="D13" s="186" t="s">
        <v>84</v>
      </c>
      <c r="E13" s="139">
        <v>20</v>
      </c>
      <c r="F13" s="139">
        <v>8</v>
      </c>
      <c r="G13" s="139">
        <v>12</v>
      </c>
      <c r="H13" s="139">
        <v>3</v>
      </c>
      <c r="I13" s="139">
        <v>17</v>
      </c>
      <c r="J13" s="139">
        <v>5</v>
      </c>
      <c r="K13" s="139">
        <v>3</v>
      </c>
      <c r="L13" s="139">
        <v>2</v>
      </c>
      <c r="M13" s="133"/>
    </row>
    <row r="14" spans="1:14" s="135" customFormat="1" ht="15.6" customHeight="1">
      <c r="A14" s="438"/>
      <c r="B14" s="439"/>
      <c r="C14" s="185" t="s">
        <v>550</v>
      </c>
      <c r="D14" s="186" t="s">
        <v>77</v>
      </c>
      <c r="E14" s="139">
        <v>60</v>
      </c>
      <c r="F14" s="139">
        <v>35</v>
      </c>
      <c r="G14" s="139">
        <v>25</v>
      </c>
      <c r="H14" s="139">
        <v>7</v>
      </c>
      <c r="I14" s="139">
        <v>53</v>
      </c>
      <c r="J14" s="139">
        <v>22</v>
      </c>
      <c r="K14" s="139">
        <v>9</v>
      </c>
      <c r="L14" s="139">
        <v>13</v>
      </c>
      <c r="M14" s="133"/>
    </row>
    <row r="15" spans="1:14" s="135" customFormat="1" ht="15.6" customHeight="1">
      <c r="A15" s="438"/>
      <c r="B15" s="439"/>
      <c r="C15" s="180"/>
      <c r="D15" s="186" t="s">
        <v>84</v>
      </c>
      <c r="E15" s="139">
        <v>49</v>
      </c>
      <c r="F15" s="139">
        <v>21</v>
      </c>
      <c r="G15" s="139">
        <v>28</v>
      </c>
      <c r="H15" s="139">
        <v>11</v>
      </c>
      <c r="I15" s="139">
        <v>38</v>
      </c>
      <c r="J15" s="139">
        <v>20</v>
      </c>
      <c r="K15" s="139">
        <v>7</v>
      </c>
      <c r="L15" s="139">
        <v>13</v>
      </c>
      <c r="M15" s="133"/>
    </row>
    <row r="16" spans="1:14" s="135" customFormat="1" ht="15.6" customHeight="1">
      <c r="A16" s="440" t="s">
        <v>623</v>
      </c>
      <c r="B16" s="441"/>
      <c r="C16" s="180"/>
      <c r="D16" s="181"/>
      <c r="E16" s="139">
        <v>151</v>
      </c>
      <c r="F16" s="139">
        <v>98</v>
      </c>
      <c r="G16" s="139">
        <v>53</v>
      </c>
      <c r="H16" s="139">
        <v>33</v>
      </c>
      <c r="I16" s="139">
        <v>118</v>
      </c>
      <c r="J16" s="139">
        <v>37</v>
      </c>
      <c r="K16" s="139">
        <v>22</v>
      </c>
      <c r="L16" s="139">
        <v>15</v>
      </c>
      <c r="M16" s="133"/>
    </row>
    <row r="17" spans="1:13" s="135" customFormat="1" ht="15.6" customHeight="1">
      <c r="A17" s="438"/>
      <c r="B17" s="439"/>
      <c r="C17" s="185" t="s">
        <v>548</v>
      </c>
      <c r="D17" s="186" t="s">
        <v>77</v>
      </c>
      <c r="E17" s="139">
        <v>18</v>
      </c>
      <c r="F17" s="139">
        <v>16</v>
      </c>
      <c r="G17" s="139">
        <v>2</v>
      </c>
      <c r="H17" s="139">
        <v>6</v>
      </c>
      <c r="I17" s="139">
        <v>12</v>
      </c>
      <c r="J17" s="143">
        <v>0</v>
      </c>
      <c r="K17" s="143">
        <v>0</v>
      </c>
      <c r="L17" s="143">
        <v>0</v>
      </c>
      <c r="M17" s="133"/>
    </row>
    <row r="18" spans="1:13" s="135" customFormat="1" ht="15.6" customHeight="1">
      <c r="A18" s="438"/>
      <c r="B18" s="439"/>
      <c r="C18" s="180"/>
      <c r="D18" s="186" t="s">
        <v>84</v>
      </c>
      <c r="E18" s="139">
        <v>12</v>
      </c>
      <c r="F18" s="139">
        <v>8</v>
      </c>
      <c r="G18" s="139">
        <v>4</v>
      </c>
      <c r="H18" s="139">
        <v>3</v>
      </c>
      <c r="I18" s="139">
        <v>9</v>
      </c>
      <c r="J18" s="143">
        <v>0</v>
      </c>
      <c r="K18" s="143">
        <v>0</v>
      </c>
      <c r="L18" s="143">
        <v>0</v>
      </c>
      <c r="M18" s="133"/>
    </row>
    <row r="19" spans="1:13" s="135" customFormat="1" ht="15.6" customHeight="1">
      <c r="A19" s="438"/>
      <c r="B19" s="439"/>
      <c r="C19" s="185" t="s">
        <v>549</v>
      </c>
      <c r="D19" s="186" t="s">
        <v>77</v>
      </c>
      <c r="E19" s="139">
        <v>31</v>
      </c>
      <c r="F19" s="139">
        <v>21</v>
      </c>
      <c r="G19" s="139">
        <v>10</v>
      </c>
      <c r="H19" s="139">
        <v>12</v>
      </c>
      <c r="I19" s="139">
        <v>19</v>
      </c>
      <c r="J19" s="139">
        <v>12</v>
      </c>
      <c r="K19" s="139">
        <v>5</v>
      </c>
      <c r="L19" s="139">
        <v>7</v>
      </c>
      <c r="M19" s="133"/>
    </row>
    <row r="20" spans="1:13" s="135" customFormat="1" ht="15.6" customHeight="1">
      <c r="A20" s="438"/>
      <c r="B20" s="439"/>
      <c r="C20" s="180"/>
      <c r="D20" s="186" t="s">
        <v>84</v>
      </c>
      <c r="E20" s="139">
        <v>8</v>
      </c>
      <c r="F20" s="139">
        <v>6</v>
      </c>
      <c r="G20" s="139">
        <v>2</v>
      </c>
      <c r="H20" s="139">
        <v>2</v>
      </c>
      <c r="I20" s="139">
        <v>6</v>
      </c>
      <c r="J20" s="139">
        <v>3</v>
      </c>
      <c r="K20" s="139">
        <v>2</v>
      </c>
      <c r="L20" s="139">
        <v>1</v>
      </c>
      <c r="M20" s="133"/>
    </row>
    <row r="21" spans="1:13" s="135" customFormat="1" ht="15.6" customHeight="1">
      <c r="A21" s="438"/>
      <c r="B21" s="439"/>
      <c r="C21" s="185" t="s">
        <v>550</v>
      </c>
      <c r="D21" s="186" t="s">
        <v>77</v>
      </c>
      <c r="E21" s="139">
        <v>56</v>
      </c>
      <c r="F21" s="139">
        <v>33</v>
      </c>
      <c r="G21" s="139">
        <v>23</v>
      </c>
      <c r="H21" s="139">
        <v>7</v>
      </c>
      <c r="I21" s="139">
        <v>49</v>
      </c>
      <c r="J21" s="139">
        <v>16</v>
      </c>
      <c r="K21" s="139">
        <v>11</v>
      </c>
      <c r="L21" s="139">
        <v>5</v>
      </c>
      <c r="M21" s="133"/>
    </row>
    <row r="22" spans="1:13" s="135" customFormat="1" ht="15.6" customHeight="1">
      <c r="A22" s="438"/>
      <c r="B22" s="439"/>
      <c r="C22" s="180"/>
      <c r="D22" s="186" t="s">
        <v>84</v>
      </c>
      <c r="E22" s="139">
        <v>26</v>
      </c>
      <c r="F22" s="139">
        <v>14</v>
      </c>
      <c r="G22" s="139">
        <v>12</v>
      </c>
      <c r="H22" s="139">
        <v>3</v>
      </c>
      <c r="I22" s="139">
        <v>23</v>
      </c>
      <c r="J22" s="139">
        <v>6</v>
      </c>
      <c r="K22" s="139">
        <v>4</v>
      </c>
      <c r="L22" s="139">
        <v>2</v>
      </c>
      <c r="M22" s="133"/>
    </row>
    <row r="23" spans="1:13" s="135" customFormat="1" ht="15.6" customHeight="1">
      <c r="A23" s="440" t="s">
        <v>624</v>
      </c>
      <c r="B23" s="441"/>
      <c r="C23" s="180"/>
      <c r="D23" s="181"/>
      <c r="E23" s="139">
        <v>485</v>
      </c>
      <c r="F23" s="139">
        <v>266</v>
      </c>
      <c r="G23" s="139">
        <v>219</v>
      </c>
      <c r="H23" s="139">
        <v>103</v>
      </c>
      <c r="I23" s="139">
        <v>382</v>
      </c>
      <c r="J23" s="139">
        <v>102</v>
      </c>
      <c r="K23" s="139">
        <v>56</v>
      </c>
      <c r="L23" s="139">
        <v>46</v>
      </c>
      <c r="M23" s="133"/>
    </row>
    <row r="24" spans="1:13" s="135" customFormat="1" ht="15.6" customHeight="1">
      <c r="A24" s="438"/>
      <c r="B24" s="439"/>
      <c r="C24" s="185" t="s">
        <v>548</v>
      </c>
      <c r="D24" s="186" t="s">
        <v>77</v>
      </c>
      <c r="E24" s="139">
        <v>32</v>
      </c>
      <c r="F24" s="139">
        <v>24</v>
      </c>
      <c r="G24" s="139">
        <v>8</v>
      </c>
      <c r="H24" s="139">
        <v>9</v>
      </c>
      <c r="I24" s="139">
        <v>23</v>
      </c>
      <c r="J24" s="139">
        <v>2</v>
      </c>
      <c r="K24" s="139">
        <v>1</v>
      </c>
      <c r="L24" s="139">
        <v>1</v>
      </c>
      <c r="M24" s="133"/>
    </row>
    <row r="25" spans="1:13" s="135" customFormat="1" ht="15.6" customHeight="1">
      <c r="A25" s="438"/>
      <c r="B25" s="439"/>
      <c r="C25" s="180"/>
      <c r="D25" s="186" t="s">
        <v>84</v>
      </c>
      <c r="E25" s="139">
        <v>9</v>
      </c>
      <c r="F25" s="139">
        <v>4</v>
      </c>
      <c r="G25" s="139">
        <v>5</v>
      </c>
      <c r="H25" s="139">
        <v>2</v>
      </c>
      <c r="I25" s="139">
        <v>7</v>
      </c>
      <c r="J25" s="139">
        <v>2</v>
      </c>
      <c r="K25" s="139">
        <v>2</v>
      </c>
      <c r="L25" s="143">
        <v>0</v>
      </c>
      <c r="M25" s="133"/>
    </row>
    <row r="26" spans="1:13" s="135" customFormat="1" ht="15.6" customHeight="1">
      <c r="A26" s="438"/>
      <c r="B26" s="439"/>
      <c r="C26" s="185" t="s">
        <v>549</v>
      </c>
      <c r="D26" s="186" t="s">
        <v>77</v>
      </c>
      <c r="E26" s="139">
        <v>90</v>
      </c>
      <c r="F26" s="139">
        <v>52</v>
      </c>
      <c r="G26" s="139">
        <v>38</v>
      </c>
      <c r="H26" s="139">
        <v>26</v>
      </c>
      <c r="I26" s="139">
        <v>64</v>
      </c>
      <c r="J26" s="139">
        <v>23</v>
      </c>
      <c r="K26" s="139">
        <v>10</v>
      </c>
      <c r="L26" s="139">
        <v>13</v>
      </c>
      <c r="M26" s="133"/>
    </row>
    <row r="27" spans="1:13" s="135" customFormat="1" ht="15.6" customHeight="1">
      <c r="A27" s="438"/>
      <c r="B27" s="439"/>
      <c r="C27" s="180"/>
      <c r="D27" s="186" t="s">
        <v>84</v>
      </c>
      <c r="E27" s="139">
        <v>39</v>
      </c>
      <c r="F27" s="139">
        <v>22</v>
      </c>
      <c r="G27" s="139">
        <v>17</v>
      </c>
      <c r="H27" s="139">
        <v>7</v>
      </c>
      <c r="I27" s="139">
        <v>32</v>
      </c>
      <c r="J27" s="139">
        <v>10</v>
      </c>
      <c r="K27" s="139">
        <v>7</v>
      </c>
      <c r="L27" s="139">
        <v>3</v>
      </c>
      <c r="M27" s="133"/>
    </row>
    <row r="28" spans="1:13" s="135" customFormat="1" ht="15.6" customHeight="1">
      <c r="A28" s="438"/>
      <c r="B28" s="439"/>
      <c r="C28" s="185" t="s">
        <v>550</v>
      </c>
      <c r="D28" s="186" t="s">
        <v>77</v>
      </c>
      <c r="E28" s="139">
        <v>162</v>
      </c>
      <c r="F28" s="139">
        <v>90</v>
      </c>
      <c r="G28" s="139">
        <v>72</v>
      </c>
      <c r="H28" s="139">
        <v>20</v>
      </c>
      <c r="I28" s="139">
        <v>142</v>
      </c>
      <c r="J28" s="139">
        <v>41</v>
      </c>
      <c r="K28" s="139">
        <v>23</v>
      </c>
      <c r="L28" s="139">
        <v>18</v>
      </c>
      <c r="M28" s="133"/>
    </row>
    <row r="29" spans="1:13" s="135" customFormat="1" ht="15.6" customHeight="1">
      <c r="A29" s="438"/>
      <c r="B29" s="439"/>
      <c r="C29" s="180"/>
      <c r="D29" s="186" t="s">
        <v>84</v>
      </c>
      <c r="E29" s="139">
        <v>153</v>
      </c>
      <c r="F29" s="139">
        <v>74</v>
      </c>
      <c r="G29" s="139">
        <v>79</v>
      </c>
      <c r="H29" s="139">
        <v>39</v>
      </c>
      <c r="I29" s="139">
        <v>114</v>
      </c>
      <c r="J29" s="139">
        <v>24</v>
      </c>
      <c r="K29" s="139">
        <v>13</v>
      </c>
      <c r="L29" s="139">
        <v>11</v>
      </c>
      <c r="M29" s="133"/>
    </row>
    <row r="30" spans="1:13" s="135" customFormat="1" ht="15.6" customHeight="1">
      <c r="A30" s="440" t="s">
        <v>625</v>
      </c>
      <c r="B30" s="441"/>
      <c r="C30" s="180"/>
      <c r="D30" s="181"/>
      <c r="E30" s="139">
        <v>282</v>
      </c>
      <c r="F30" s="139">
        <v>132</v>
      </c>
      <c r="G30" s="139">
        <v>150</v>
      </c>
      <c r="H30" s="139">
        <v>66</v>
      </c>
      <c r="I30" s="139">
        <v>216</v>
      </c>
      <c r="J30" s="139">
        <v>87</v>
      </c>
      <c r="K30" s="139">
        <v>34</v>
      </c>
      <c r="L30" s="139">
        <v>53</v>
      </c>
      <c r="M30" s="133"/>
    </row>
    <row r="31" spans="1:13" s="135" customFormat="1" ht="15.6" customHeight="1">
      <c r="A31" s="438"/>
      <c r="B31" s="439"/>
      <c r="C31" s="185" t="s">
        <v>548</v>
      </c>
      <c r="D31" s="186" t="s">
        <v>77</v>
      </c>
      <c r="E31" s="139">
        <v>9</v>
      </c>
      <c r="F31" s="139">
        <v>6</v>
      </c>
      <c r="G31" s="139">
        <v>3</v>
      </c>
      <c r="H31" s="139">
        <v>1</v>
      </c>
      <c r="I31" s="139">
        <v>8</v>
      </c>
      <c r="J31" s="143">
        <v>0</v>
      </c>
      <c r="K31" s="143">
        <v>0</v>
      </c>
      <c r="L31" s="143">
        <v>0</v>
      </c>
      <c r="M31" s="133"/>
    </row>
    <row r="32" spans="1:13" s="135" customFormat="1" ht="15.6" customHeight="1">
      <c r="A32" s="438"/>
      <c r="B32" s="439"/>
      <c r="C32" s="180"/>
      <c r="D32" s="186" t="s">
        <v>84</v>
      </c>
      <c r="E32" s="139">
        <v>6</v>
      </c>
      <c r="F32" s="139">
        <v>5</v>
      </c>
      <c r="G32" s="139">
        <v>1</v>
      </c>
      <c r="H32" s="139">
        <v>1</v>
      </c>
      <c r="I32" s="139">
        <v>5</v>
      </c>
      <c r="J32" s="143">
        <v>0</v>
      </c>
      <c r="K32" s="143">
        <v>0</v>
      </c>
      <c r="L32" s="143">
        <v>0</v>
      </c>
      <c r="M32" s="133"/>
    </row>
    <row r="33" spans="1:13" s="135" customFormat="1" ht="15.6" customHeight="1">
      <c r="A33" s="438"/>
      <c r="B33" s="439"/>
      <c r="C33" s="185" t="s">
        <v>549</v>
      </c>
      <c r="D33" s="186" t="s">
        <v>77</v>
      </c>
      <c r="E33" s="139">
        <v>63</v>
      </c>
      <c r="F33" s="139">
        <v>32</v>
      </c>
      <c r="G33" s="139">
        <v>31</v>
      </c>
      <c r="H33" s="139">
        <v>20</v>
      </c>
      <c r="I33" s="139">
        <v>43</v>
      </c>
      <c r="J33" s="139">
        <v>18</v>
      </c>
      <c r="K33" s="139">
        <v>3</v>
      </c>
      <c r="L33" s="139">
        <v>15</v>
      </c>
      <c r="M33" s="133"/>
    </row>
    <row r="34" spans="1:13" s="135" customFormat="1" ht="15.6" customHeight="1">
      <c r="A34" s="438"/>
      <c r="B34" s="439"/>
      <c r="C34" s="180"/>
      <c r="D34" s="186" t="s">
        <v>84</v>
      </c>
      <c r="E34" s="139">
        <v>23</v>
      </c>
      <c r="F34" s="139">
        <v>13</v>
      </c>
      <c r="G34" s="139">
        <v>10</v>
      </c>
      <c r="H34" s="139">
        <v>5</v>
      </c>
      <c r="I34" s="139">
        <v>18</v>
      </c>
      <c r="J34" s="139">
        <v>8</v>
      </c>
      <c r="K34" s="139">
        <v>4</v>
      </c>
      <c r="L34" s="139">
        <v>4</v>
      </c>
      <c r="M34" s="133"/>
    </row>
    <row r="35" spans="1:13" s="135" customFormat="1" ht="15.6" customHeight="1">
      <c r="A35" s="438"/>
      <c r="B35" s="439"/>
      <c r="C35" s="185" t="s">
        <v>550</v>
      </c>
      <c r="D35" s="186" t="s">
        <v>77</v>
      </c>
      <c r="E35" s="139">
        <v>99</v>
      </c>
      <c r="F35" s="139">
        <v>44</v>
      </c>
      <c r="G35" s="139">
        <v>55</v>
      </c>
      <c r="H35" s="139">
        <v>15</v>
      </c>
      <c r="I35" s="139">
        <v>84</v>
      </c>
      <c r="J35" s="139">
        <v>46</v>
      </c>
      <c r="K35" s="139">
        <v>21</v>
      </c>
      <c r="L35" s="139">
        <v>25</v>
      </c>
      <c r="M35" s="133"/>
    </row>
    <row r="36" spans="1:13" s="135" customFormat="1" ht="15.6" customHeight="1">
      <c r="A36" s="438"/>
      <c r="B36" s="439"/>
      <c r="C36" s="180"/>
      <c r="D36" s="186" t="s">
        <v>84</v>
      </c>
      <c r="E36" s="139">
        <v>82</v>
      </c>
      <c r="F36" s="139">
        <v>32</v>
      </c>
      <c r="G36" s="139">
        <v>50</v>
      </c>
      <c r="H36" s="139">
        <v>24</v>
      </c>
      <c r="I36" s="139">
        <v>58</v>
      </c>
      <c r="J36" s="139">
        <v>15</v>
      </c>
      <c r="K36" s="139">
        <v>6</v>
      </c>
      <c r="L36" s="139">
        <v>9</v>
      </c>
      <c r="M36" s="133"/>
    </row>
    <row r="37" spans="1:13" s="135" customFormat="1" ht="15.6" customHeight="1">
      <c r="A37" s="440" t="s">
        <v>626</v>
      </c>
      <c r="B37" s="441"/>
      <c r="C37" s="180"/>
      <c r="D37" s="181"/>
      <c r="E37" s="139">
        <v>19</v>
      </c>
      <c r="F37" s="139">
        <v>7</v>
      </c>
      <c r="G37" s="139">
        <v>12</v>
      </c>
      <c r="H37" s="139">
        <v>19</v>
      </c>
      <c r="I37" s="143">
        <v>0</v>
      </c>
      <c r="J37" s="143">
        <v>0</v>
      </c>
      <c r="K37" s="143">
        <v>0</v>
      </c>
      <c r="L37" s="143">
        <v>0</v>
      </c>
      <c r="M37" s="133"/>
    </row>
    <row r="38" spans="1:13" s="135" customFormat="1" ht="15.6" customHeight="1">
      <c r="A38" s="438"/>
      <c r="B38" s="439"/>
      <c r="C38" s="185" t="s">
        <v>538</v>
      </c>
      <c r="D38" s="186" t="s">
        <v>77</v>
      </c>
      <c r="E38" s="139">
        <v>18</v>
      </c>
      <c r="F38" s="139">
        <v>7</v>
      </c>
      <c r="G38" s="139">
        <v>11</v>
      </c>
      <c r="H38" s="139">
        <v>18</v>
      </c>
      <c r="I38" s="143">
        <v>0</v>
      </c>
      <c r="J38" s="143">
        <v>0</v>
      </c>
      <c r="K38" s="143">
        <v>0</v>
      </c>
      <c r="L38" s="143">
        <v>0</v>
      </c>
      <c r="M38" s="133"/>
    </row>
    <row r="39" spans="1:13" s="135" customFormat="1" ht="15.6" customHeight="1">
      <c r="A39" s="438"/>
      <c r="B39" s="439"/>
      <c r="C39" s="180"/>
      <c r="D39" s="186" t="s">
        <v>84</v>
      </c>
      <c r="E39" s="139">
        <v>1</v>
      </c>
      <c r="F39" s="143">
        <v>0</v>
      </c>
      <c r="G39" s="139">
        <v>1</v>
      </c>
      <c r="H39" s="139">
        <v>1</v>
      </c>
      <c r="I39" s="143">
        <v>0</v>
      </c>
      <c r="J39" s="143">
        <v>0</v>
      </c>
      <c r="K39" s="143">
        <v>0</v>
      </c>
      <c r="L39" s="143">
        <v>0</v>
      </c>
      <c r="M39" s="133"/>
    </row>
    <row r="40" spans="1:13" s="135" customFormat="1" ht="15.6" customHeight="1">
      <c r="A40" s="440" t="s">
        <v>627</v>
      </c>
      <c r="B40" s="441"/>
      <c r="C40" s="180"/>
      <c r="D40" s="181"/>
      <c r="E40" s="139">
        <v>225</v>
      </c>
      <c r="F40" s="139">
        <v>146</v>
      </c>
      <c r="G40" s="139">
        <v>79</v>
      </c>
      <c r="H40" s="139">
        <v>50</v>
      </c>
      <c r="I40" s="139">
        <v>175</v>
      </c>
      <c r="J40" s="139">
        <v>52</v>
      </c>
      <c r="K40" s="139">
        <v>31</v>
      </c>
      <c r="L40" s="139">
        <v>21</v>
      </c>
      <c r="M40" s="133"/>
    </row>
    <row r="41" spans="1:13" s="135" customFormat="1" ht="15.6" customHeight="1">
      <c r="A41" s="438"/>
      <c r="B41" s="439"/>
      <c r="C41" s="185" t="s">
        <v>548</v>
      </c>
      <c r="D41" s="186" t="s">
        <v>77</v>
      </c>
      <c r="E41" s="139">
        <v>8</v>
      </c>
      <c r="F41" s="139">
        <v>5</v>
      </c>
      <c r="G41" s="139">
        <v>3</v>
      </c>
      <c r="H41" s="143">
        <v>0</v>
      </c>
      <c r="I41" s="139">
        <v>8</v>
      </c>
      <c r="J41" s="143">
        <v>0</v>
      </c>
      <c r="K41" s="143">
        <v>0</v>
      </c>
      <c r="L41" s="143">
        <v>0</v>
      </c>
      <c r="M41" s="133"/>
    </row>
    <row r="42" spans="1:13" s="135" customFormat="1" ht="15.6" customHeight="1">
      <c r="A42" s="438"/>
      <c r="B42" s="439"/>
      <c r="C42" s="180"/>
      <c r="D42" s="186" t="s">
        <v>84</v>
      </c>
      <c r="E42" s="139">
        <v>2</v>
      </c>
      <c r="F42" s="139">
        <v>1</v>
      </c>
      <c r="G42" s="139">
        <v>1</v>
      </c>
      <c r="H42" s="139">
        <v>1</v>
      </c>
      <c r="I42" s="139">
        <v>1</v>
      </c>
      <c r="J42" s="143">
        <v>0</v>
      </c>
      <c r="K42" s="143">
        <v>0</v>
      </c>
      <c r="L42" s="143">
        <v>0</v>
      </c>
      <c r="M42" s="133"/>
    </row>
    <row r="43" spans="1:13" s="135" customFormat="1" ht="15.6" customHeight="1">
      <c r="A43" s="438"/>
      <c r="B43" s="439"/>
      <c r="C43" s="185" t="s">
        <v>549</v>
      </c>
      <c r="D43" s="186" t="s">
        <v>77</v>
      </c>
      <c r="E43" s="139">
        <v>35</v>
      </c>
      <c r="F43" s="139">
        <v>24</v>
      </c>
      <c r="G43" s="139">
        <v>11</v>
      </c>
      <c r="H43" s="139">
        <v>13</v>
      </c>
      <c r="I43" s="139">
        <v>22</v>
      </c>
      <c r="J43" s="139">
        <v>13</v>
      </c>
      <c r="K43" s="139">
        <v>6</v>
      </c>
      <c r="L43" s="139">
        <v>7</v>
      </c>
      <c r="M43" s="133"/>
    </row>
    <row r="44" spans="1:13" s="135" customFormat="1" ht="15.6" customHeight="1">
      <c r="A44" s="438"/>
      <c r="B44" s="439"/>
      <c r="C44" s="180"/>
      <c r="D44" s="186" t="s">
        <v>84</v>
      </c>
      <c r="E44" s="139">
        <v>13</v>
      </c>
      <c r="F44" s="139">
        <v>7</v>
      </c>
      <c r="G44" s="139">
        <v>6</v>
      </c>
      <c r="H44" s="139">
        <v>4</v>
      </c>
      <c r="I44" s="139">
        <v>9</v>
      </c>
      <c r="J44" s="139">
        <v>4</v>
      </c>
      <c r="K44" s="139">
        <v>4</v>
      </c>
      <c r="L44" s="143">
        <v>0</v>
      </c>
      <c r="M44" s="133"/>
    </row>
    <row r="45" spans="1:13" s="135" customFormat="1" ht="15.6" customHeight="1">
      <c r="A45" s="438"/>
      <c r="B45" s="439"/>
      <c r="C45" s="185" t="s">
        <v>550</v>
      </c>
      <c r="D45" s="186" t="s">
        <v>77</v>
      </c>
      <c r="E45" s="139">
        <v>93</v>
      </c>
      <c r="F45" s="139">
        <v>61</v>
      </c>
      <c r="G45" s="139">
        <v>32</v>
      </c>
      <c r="H45" s="139">
        <v>14</v>
      </c>
      <c r="I45" s="139">
        <v>79</v>
      </c>
      <c r="J45" s="139">
        <v>23</v>
      </c>
      <c r="K45" s="139">
        <v>11</v>
      </c>
      <c r="L45" s="139">
        <v>12</v>
      </c>
      <c r="M45" s="133"/>
    </row>
    <row r="46" spans="1:13" s="135" customFormat="1" ht="15.6" customHeight="1">
      <c r="A46" s="438"/>
      <c r="B46" s="439"/>
      <c r="C46" s="180"/>
      <c r="D46" s="186" t="s">
        <v>84</v>
      </c>
      <c r="E46" s="139">
        <v>74</v>
      </c>
      <c r="F46" s="139">
        <v>48</v>
      </c>
      <c r="G46" s="139">
        <v>26</v>
      </c>
      <c r="H46" s="139">
        <v>18</v>
      </c>
      <c r="I46" s="139">
        <v>56</v>
      </c>
      <c r="J46" s="139">
        <v>12</v>
      </c>
      <c r="K46" s="139">
        <v>10</v>
      </c>
      <c r="L46" s="139">
        <v>2</v>
      </c>
      <c r="M46" s="133"/>
    </row>
    <row r="47" spans="1:13" s="135" customFormat="1" ht="15.6" customHeight="1">
      <c r="A47" s="440" t="s">
        <v>628</v>
      </c>
      <c r="B47" s="441"/>
      <c r="C47" s="180"/>
      <c r="D47" s="181"/>
      <c r="E47" s="139">
        <v>70</v>
      </c>
      <c r="F47" s="139">
        <v>37</v>
      </c>
      <c r="G47" s="139">
        <v>33</v>
      </c>
      <c r="H47" s="139">
        <v>23</v>
      </c>
      <c r="I47" s="139">
        <v>47</v>
      </c>
      <c r="J47" s="139">
        <v>25</v>
      </c>
      <c r="K47" s="139">
        <v>13</v>
      </c>
      <c r="L47" s="139">
        <v>12</v>
      </c>
      <c r="M47" s="133"/>
    </row>
    <row r="48" spans="1:13" s="135" customFormat="1" ht="15.6" customHeight="1">
      <c r="A48" s="438"/>
      <c r="B48" s="439"/>
      <c r="C48" s="185" t="s">
        <v>548</v>
      </c>
      <c r="D48" s="186" t="s">
        <v>77</v>
      </c>
      <c r="E48" s="139">
        <v>4</v>
      </c>
      <c r="F48" s="139">
        <v>2</v>
      </c>
      <c r="G48" s="139">
        <v>2</v>
      </c>
      <c r="H48" s="139">
        <v>2</v>
      </c>
      <c r="I48" s="139">
        <v>2</v>
      </c>
      <c r="J48" s="143">
        <v>0</v>
      </c>
      <c r="K48" s="143">
        <v>0</v>
      </c>
      <c r="L48" s="143">
        <v>0</v>
      </c>
      <c r="M48" s="133"/>
    </row>
    <row r="49" spans="1:13" s="135" customFormat="1" ht="15.6" customHeight="1">
      <c r="A49" s="438"/>
      <c r="B49" s="439"/>
      <c r="C49" s="185" t="s">
        <v>549</v>
      </c>
      <c r="D49" s="186" t="s">
        <v>77</v>
      </c>
      <c r="E49" s="139">
        <v>17</v>
      </c>
      <c r="F49" s="139">
        <v>10</v>
      </c>
      <c r="G49" s="139">
        <v>7</v>
      </c>
      <c r="H49" s="139">
        <v>6</v>
      </c>
      <c r="I49" s="139">
        <v>11</v>
      </c>
      <c r="J49" s="139">
        <v>6</v>
      </c>
      <c r="K49" s="139">
        <v>4</v>
      </c>
      <c r="L49" s="139">
        <v>2</v>
      </c>
      <c r="M49" s="133"/>
    </row>
    <row r="50" spans="1:13" s="135" customFormat="1" ht="15.6" customHeight="1">
      <c r="A50" s="438"/>
      <c r="B50" s="439"/>
      <c r="C50" s="180"/>
      <c r="D50" s="186" t="s">
        <v>84</v>
      </c>
      <c r="E50" s="139">
        <v>5</v>
      </c>
      <c r="F50" s="139">
        <v>2</v>
      </c>
      <c r="G50" s="139">
        <v>3</v>
      </c>
      <c r="H50" s="139">
        <v>1</v>
      </c>
      <c r="I50" s="139">
        <v>4</v>
      </c>
      <c r="J50" s="139">
        <v>3</v>
      </c>
      <c r="K50" s="139">
        <v>1</v>
      </c>
      <c r="L50" s="139">
        <v>2</v>
      </c>
      <c r="M50" s="133"/>
    </row>
    <row r="51" spans="1:13" s="135" customFormat="1" ht="15.6" customHeight="1">
      <c r="A51" s="438"/>
      <c r="B51" s="439"/>
      <c r="C51" s="185" t="s">
        <v>550</v>
      </c>
      <c r="D51" s="186" t="s">
        <v>77</v>
      </c>
      <c r="E51" s="139">
        <v>26</v>
      </c>
      <c r="F51" s="139">
        <v>14</v>
      </c>
      <c r="G51" s="139">
        <v>12</v>
      </c>
      <c r="H51" s="139">
        <v>5</v>
      </c>
      <c r="I51" s="139">
        <v>21</v>
      </c>
      <c r="J51" s="139">
        <v>14</v>
      </c>
      <c r="K51" s="139">
        <v>8</v>
      </c>
      <c r="L51" s="139">
        <v>6</v>
      </c>
      <c r="M51" s="133"/>
    </row>
    <row r="52" spans="1:13" s="135" customFormat="1" ht="15.6" customHeight="1">
      <c r="A52" s="438"/>
      <c r="B52" s="439"/>
      <c r="C52" s="180"/>
      <c r="D52" s="186" t="s">
        <v>84</v>
      </c>
      <c r="E52" s="139">
        <v>18</v>
      </c>
      <c r="F52" s="139">
        <v>9</v>
      </c>
      <c r="G52" s="139">
        <v>9</v>
      </c>
      <c r="H52" s="139">
        <v>9</v>
      </c>
      <c r="I52" s="139">
        <v>9</v>
      </c>
      <c r="J52" s="139">
        <v>2</v>
      </c>
      <c r="K52" s="143">
        <v>0</v>
      </c>
      <c r="L52" s="139">
        <v>2</v>
      </c>
      <c r="M52" s="133"/>
    </row>
    <row r="53" spans="1:13" s="135" customFormat="1" ht="15.6" customHeight="1">
      <c r="A53" s="440" t="s">
        <v>629</v>
      </c>
      <c r="B53" s="441"/>
      <c r="C53" s="180"/>
      <c r="D53" s="181"/>
      <c r="E53" s="139">
        <v>119</v>
      </c>
      <c r="F53" s="139">
        <v>82</v>
      </c>
      <c r="G53" s="139">
        <v>37</v>
      </c>
      <c r="H53" s="139">
        <v>25</v>
      </c>
      <c r="I53" s="139">
        <v>94</v>
      </c>
      <c r="J53" s="139">
        <v>30</v>
      </c>
      <c r="K53" s="139">
        <v>21</v>
      </c>
      <c r="L53" s="139">
        <v>9</v>
      </c>
      <c r="M53" s="133"/>
    </row>
    <row r="54" spans="1:13" s="135" customFormat="1" ht="15.6" customHeight="1">
      <c r="A54" s="438"/>
      <c r="B54" s="439"/>
      <c r="C54" s="185" t="s">
        <v>548</v>
      </c>
      <c r="D54" s="186" t="s">
        <v>77</v>
      </c>
      <c r="E54" s="139">
        <v>7</v>
      </c>
      <c r="F54" s="139">
        <v>4</v>
      </c>
      <c r="G54" s="139">
        <v>3</v>
      </c>
      <c r="H54" s="139">
        <v>5</v>
      </c>
      <c r="I54" s="139">
        <v>2</v>
      </c>
      <c r="J54" s="143">
        <v>0</v>
      </c>
      <c r="K54" s="143">
        <v>0</v>
      </c>
      <c r="L54" s="143">
        <v>0</v>
      </c>
      <c r="M54" s="133"/>
    </row>
    <row r="55" spans="1:13" s="135" customFormat="1" ht="15.6" customHeight="1">
      <c r="A55" s="438"/>
      <c r="B55" s="439"/>
      <c r="C55" s="180"/>
      <c r="D55" s="186" t="s">
        <v>84</v>
      </c>
      <c r="E55" s="139">
        <v>3</v>
      </c>
      <c r="F55" s="139">
        <v>3</v>
      </c>
      <c r="G55" s="143">
        <v>0</v>
      </c>
      <c r="H55" s="139">
        <v>1</v>
      </c>
      <c r="I55" s="139">
        <v>2</v>
      </c>
      <c r="J55" s="143">
        <v>0</v>
      </c>
      <c r="K55" s="143">
        <v>0</v>
      </c>
      <c r="L55" s="143">
        <v>0</v>
      </c>
      <c r="M55" s="133"/>
    </row>
    <row r="56" spans="1:13" s="135" customFormat="1" ht="15.6" customHeight="1">
      <c r="A56" s="438"/>
      <c r="B56" s="439"/>
      <c r="C56" s="185" t="s">
        <v>549</v>
      </c>
      <c r="D56" s="186" t="s">
        <v>77</v>
      </c>
      <c r="E56" s="139">
        <v>30</v>
      </c>
      <c r="F56" s="139">
        <v>18</v>
      </c>
      <c r="G56" s="139">
        <v>12</v>
      </c>
      <c r="H56" s="139">
        <v>8</v>
      </c>
      <c r="I56" s="139">
        <v>22</v>
      </c>
      <c r="J56" s="139">
        <v>12</v>
      </c>
      <c r="K56" s="139">
        <v>8</v>
      </c>
      <c r="L56" s="139">
        <v>4</v>
      </c>
      <c r="M56" s="133"/>
    </row>
    <row r="57" spans="1:13" s="135" customFormat="1" ht="15.6" customHeight="1">
      <c r="A57" s="438"/>
      <c r="B57" s="439"/>
      <c r="C57" s="180"/>
      <c r="D57" s="186" t="s">
        <v>84</v>
      </c>
      <c r="E57" s="139">
        <v>6</v>
      </c>
      <c r="F57" s="139">
        <v>6</v>
      </c>
      <c r="G57" s="143">
        <v>0</v>
      </c>
      <c r="H57" s="139">
        <v>1</v>
      </c>
      <c r="I57" s="139">
        <v>5</v>
      </c>
      <c r="J57" s="139">
        <v>4</v>
      </c>
      <c r="K57" s="139">
        <v>3</v>
      </c>
      <c r="L57" s="139">
        <v>1</v>
      </c>
      <c r="M57" s="133"/>
    </row>
    <row r="58" spans="1:13" s="135" customFormat="1" ht="15.6" customHeight="1">
      <c r="A58" s="438"/>
      <c r="B58" s="439"/>
      <c r="C58" s="185" t="s">
        <v>550</v>
      </c>
      <c r="D58" s="186" t="s">
        <v>77</v>
      </c>
      <c r="E58" s="139">
        <v>42</v>
      </c>
      <c r="F58" s="139">
        <v>33</v>
      </c>
      <c r="G58" s="139">
        <v>9</v>
      </c>
      <c r="H58" s="139">
        <v>2</v>
      </c>
      <c r="I58" s="139">
        <v>40</v>
      </c>
      <c r="J58" s="139">
        <v>10</v>
      </c>
      <c r="K58" s="139">
        <v>6</v>
      </c>
      <c r="L58" s="139">
        <v>4</v>
      </c>
      <c r="M58" s="133"/>
    </row>
    <row r="59" spans="1:13" s="135" customFormat="1" ht="15.6" customHeight="1">
      <c r="A59" s="438"/>
      <c r="B59" s="439"/>
      <c r="C59" s="180"/>
      <c r="D59" s="186" t="s">
        <v>84</v>
      </c>
      <c r="E59" s="139">
        <v>31</v>
      </c>
      <c r="F59" s="139">
        <v>18</v>
      </c>
      <c r="G59" s="139">
        <v>13</v>
      </c>
      <c r="H59" s="139">
        <v>8</v>
      </c>
      <c r="I59" s="139">
        <v>23</v>
      </c>
      <c r="J59" s="139">
        <v>4</v>
      </c>
      <c r="K59" s="139">
        <v>4</v>
      </c>
      <c r="L59" s="143">
        <v>0</v>
      </c>
      <c r="M59" s="133"/>
    </row>
    <row r="60" spans="1:13" s="135" customFormat="1" ht="15.6" customHeight="1">
      <c r="A60" s="440" t="s">
        <v>630</v>
      </c>
      <c r="B60" s="441"/>
      <c r="C60" s="180"/>
      <c r="D60" s="181"/>
      <c r="E60" s="139">
        <v>39</v>
      </c>
      <c r="F60" s="139">
        <v>23</v>
      </c>
      <c r="G60" s="139">
        <v>16</v>
      </c>
      <c r="H60" s="139">
        <v>6</v>
      </c>
      <c r="I60" s="139">
        <v>33</v>
      </c>
      <c r="J60" s="139">
        <v>13</v>
      </c>
      <c r="K60" s="139">
        <v>11</v>
      </c>
      <c r="L60" s="139">
        <v>2</v>
      </c>
      <c r="M60" s="133"/>
    </row>
    <row r="61" spans="1:13" s="135" customFormat="1" ht="15.6" customHeight="1">
      <c r="A61" s="438"/>
      <c r="B61" s="439"/>
      <c r="C61" s="185" t="s">
        <v>548</v>
      </c>
      <c r="D61" s="186" t="s">
        <v>77</v>
      </c>
      <c r="E61" s="139">
        <v>1</v>
      </c>
      <c r="F61" s="139">
        <v>1</v>
      </c>
      <c r="G61" s="143">
        <v>0</v>
      </c>
      <c r="H61" s="143">
        <v>0</v>
      </c>
      <c r="I61" s="139">
        <v>1</v>
      </c>
      <c r="J61" s="143">
        <v>0</v>
      </c>
      <c r="K61" s="143">
        <v>0</v>
      </c>
      <c r="L61" s="143">
        <v>0</v>
      </c>
      <c r="M61" s="133"/>
    </row>
    <row r="62" spans="1:13" s="135" customFormat="1" ht="15.6" customHeight="1">
      <c r="A62" s="438"/>
      <c r="B62" s="439"/>
      <c r="C62" s="185" t="s">
        <v>549</v>
      </c>
      <c r="D62" s="186" t="s">
        <v>77</v>
      </c>
      <c r="E62" s="139">
        <v>9</v>
      </c>
      <c r="F62" s="139">
        <v>4</v>
      </c>
      <c r="G62" s="139">
        <v>5</v>
      </c>
      <c r="H62" s="139">
        <v>1</v>
      </c>
      <c r="I62" s="139">
        <v>8</v>
      </c>
      <c r="J62" s="139">
        <v>4</v>
      </c>
      <c r="K62" s="139">
        <v>3</v>
      </c>
      <c r="L62" s="139">
        <v>1</v>
      </c>
      <c r="M62" s="133"/>
    </row>
    <row r="63" spans="1:13" s="135" customFormat="1" ht="15.6" customHeight="1">
      <c r="A63" s="438"/>
      <c r="B63" s="439"/>
      <c r="C63" s="180"/>
      <c r="D63" s="186" t="s">
        <v>84</v>
      </c>
      <c r="E63" s="139">
        <v>1</v>
      </c>
      <c r="F63" s="143">
        <v>0</v>
      </c>
      <c r="G63" s="139">
        <v>1</v>
      </c>
      <c r="H63" s="139">
        <v>1</v>
      </c>
      <c r="I63" s="143">
        <v>0</v>
      </c>
      <c r="J63" s="139">
        <v>1</v>
      </c>
      <c r="K63" s="139">
        <v>1</v>
      </c>
      <c r="L63" s="143">
        <v>0</v>
      </c>
      <c r="M63" s="133"/>
    </row>
    <row r="64" spans="1:13" s="135" customFormat="1" ht="15.6" customHeight="1">
      <c r="A64" s="438"/>
      <c r="B64" s="439"/>
      <c r="C64" s="185" t="s">
        <v>550</v>
      </c>
      <c r="D64" s="186" t="s">
        <v>77</v>
      </c>
      <c r="E64" s="139">
        <v>25</v>
      </c>
      <c r="F64" s="139">
        <v>16</v>
      </c>
      <c r="G64" s="139">
        <v>9</v>
      </c>
      <c r="H64" s="139">
        <v>2</v>
      </c>
      <c r="I64" s="139">
        <v>23</v>
      </c>
      <c r="J64" s="139">
        <v>7</v>
      </c>
      <c r="K64" s="139">
        <v>6</v>
      </c>
      <c r="L64" s="139">
        <v>1</v>
      </c>
      <c r="M64" s="133"/>
    </row>
    <row r="65" spans="1:13" s="135" customFormat="1" ht="15.6" customHeight="1">
      <c r="A65" s="438"/>
      <c r="B65" s="439"/>
      <c r="C65" s="180"/>
      <c r="D65" s="186" t="s">
        <v>84</v>
      </c>
      <c r="E65" s="139">
        <v>3</v>
      </c>
      <c r="F65" s="139">
        <v>2</v>
      </c>
      <c r="G65" s="139">
        <v>1</v>
      </c>
      <c r="H65" s="139">
        <v>2</v>
      </c>
      <c r="I65" s="139">
        <v>1</v>
      </c>
      <c r="J65" s="139">
        <v>1</v>
      </c>
      <c r="K65" s="139">
        <v>1</v>
      </c>
      <c r="L65" s="143">
        <v>0</v>
      </c>
      <c r="M65" s="133"/>
    </row>
    <row r="66" spans="1:13" s="135" customFormat="1" ht="15.6" customHeight="1">
      <c r="A66" s="440" t="s">
        <v>631</v>
      </c>
      <c r="B66" s="441"/>
      <c r="C66" s="180"/>
      <c r="D66" s="181"/>
      <c r="E66" s="139">
        <v>79</v>
      </c>
      <c r="F66" s="139">
        <v>51</v>
      </c>
      <c r="G66" s="139">
        <v>28</v>
      </c>
      <c r="H66" s="139">
        <v>15</v>
      </c>
      <c r="I66" s="139">
        <v>64</v>
      </c>
      <c r="J66" s="139">
        <v>30</v>
      </c>
      <c r="K66" s="139">
        <v>12</v>
      </c>
      <c r="L66" s="139">
        <v>18</v>
      </c>
      <c r="M66" s="133"/>
    </row>
    <row r="67" spans="1:13" s="135" customFormat="1" ht="15.6" customHeight="1">
      <c r="A67" s="438"/>
      <c r="B67" s="439"/>
      <c r="C67" s="185" t="s">
        <v>548</v>
      </c>
      <c r="D67" s="186" t="s">
        <v>77</v>
      </c>
      <c r="E67" s="139">
        <v>1</v>
      </c>
      <c r="F67" s="143">
        <v>0</v>
      </c>
      <c r="G67" s="139">
        <v>1</v>
      </c>
      <c r="H67" s="143">
        <v>0</v>
      </c>
      <c r="I67" s="139">
        <v>1</v>
      </c>
      <c r="J67" s="139">
        <v>1</v>
      </c>
      <c r="K67" s="143">
        <v>0</v>
      </c>
      <c r="L67" s="139">
        <v>1</v>
      </c>
      <c r="M67" s="133"/>
    </row>
    <row r="68" spans="1:13" s="135" customFormat="1" ht="15.6" customHeight="1">
      <c r="A68" s="438"/>
      <c r="B68" s="439"/>
      <c r="C68" s="185" t="s">
        <v>549</v>
      </c>
      <c r="D68" s="186" t="s">
        <v>77</v>
      </c>
      <c r="E68" s="139">
        <v>19</v>
      </c>
      <c r="F68" s="139">
        <v>11</v>
      </c>
      <c r="G68" s="139">
        <v>8</v>
      </c>
      <c r="H68" s="139">
        <v>6</v>
      </c>
      <c r="I68" s="139">
        <v>13</v>
      </c>
      <c r="J68" s="139">
        <v>10</v>
      </c>
      <c r="K68" s="139">
        <v>3</v>
      </c>
      <c r="L68" s="139">
        <v>7</v>
      </c>
      <c r="M68" s="133"/>
    </row>
    <row r="69" spans="1:13" s="135" customFormat="1" ht="15.6" customHeight="1">
      <c r="A69" s="438"/>
      <c r="B69" s="439"/>
      <c r="C69" s="180"/>
      <c r="D69" s="186" t="s">
        <v>84</v>
      </c>
      <c r="E69" s="139">
        <v>3</v>
      </c>
      <c r="F69" s="139">
        <v>2</v>
      </c>
      <c r="G69" s="139">
        <v>1</v>
      </c>
      <c r="H69" s="139">
        <v>1</v>
      </c>
      <c r="I69" s="139">
        <v>2</v>
      </c>
      <c r="J69" s="139">
        <v>2</v>
      </c>
      <c r="K69" s="139">
        <v>2</v>
      </c>
      <c r="L69" s="143">
        <v>0</v>
      </c>
      <c r="M69" s="133"/>
    </row>
    <row r="70" spans="1:13" s="135" customFormat="1" ht="15.6" customHeight="1">
      <c r="A70" s="438"/>
      <c r="B70" s="439"/>
      <c r="C70" s="185" t="s">
        <v>550</v>
      </c>
      <c r="D70" s="186" t="s">
        <v>77</v>
      </c>
      <c r="E70" s="139">
        <v>48</v>
      </c>
      <c r="F70" s="139">
        <v>33</v>
      </c>
      <c r="G70" s="139">
        <v>15</v>
      </c>
      <c r="H70" s="139">
        <v>7</v>
      </c>
      <c r="I70" s="139">
        <v>41</v>
      </c>
      <c r="J70" s="139">
        <v>16</v>
      </c>
      <c r="K70" s="139">
        <v>6</v>
      </c>
      <c r="L70" s="139">
        <v>10</v>
      </c>
      <c r="M70" s="133"/>
    </row>
    <row r="71" spans="1:13" s="135" customFormat="1" ht="15.6" customHeight="1">
      <c r="A71" s="438"/>
      <c r="B71" s="439"/>
      <c r="C71" s="180"/>
      <c r="D71" s="186" t="s">
        <v>84</v>
      </c>
      <c r="E71" s="139">
        <v>8</v>
      </c>
      <c r="F71" s="139">
        <v>5</v>
      </c>
      <c r="G71" s="139">
        <v>3</v>
      </c>
      <c r="H71" s="139">
        <v>1</v>
      </c>
      <c r="I71" s="139">
        <v>7</v>
      </c>
      <c r="J71" s="139">
        <v>1</v>
      </c>
      <c r="K71" s="139">
        <v>1</v>
      </c>
      <c r="L71" s="143">
        <v>0</v>
      </c>
      <c r="M71" s="133"/>
    </row>
    <row r="72" spans="1:13" s="135" customFormat="1" ht="15.6" customHeight="1">
      <c r="A72" s="440" t="s">
        <v>632</v>
      </c>
      <c r="B72" s="441"/>
      <c r="C72" s="180"/>
      <c r="D72" s="181"/>
      <c r="E72" s="139">
        <v>57</v>
      </c>
      <c r="F72" s="139">
        <v>41</v>
      </c>
      <c r="G72" s="139">
        <v>16</v>
      </c>
      <c r="H72" s="139">
        <v>5</v>
      </c>
      <c r="I72" s="139">
        <v>52</v>
      </c>
      <c r="J72" s="139">
        <v>24</v>
      </c>
      <c r="K72" s="139">
        <v>20</v>
      </c>
      <c r="L72" s="139">
        <v>4</v>
      </c>
      <c r="M72" s="133"/>
    </row>
    <row r="73" spans="1:13" s="135" customFormat="1" ht="15.6" customHeight="1">
      <c r="A73" s="438"/>
      <c r="B73" s="439"/>
      <c r="C73" s="185" t="s">
        <v>548</v>
      </c>
      <c r="D73" s="186" t="s">
        <v>77</v>
      </c>
      <c r="E73" s="139">
        <v>1</v>
      </c>
      <c r="F73" s="139">
        <v>1</v>
      </c>
      <c r="G73" s="143">
        <v>0</v>
      </c>
      <c r="H73" s="139">
        <v>1</v>
      </c>
      <c r="I73" s="143">
        <v>0</v>
      </c>
      <c r="J73" s="139">
        <v>1</v>
      </c>
      <c r="K73" s="143">
        <v>0</v>
      </c>
      <c r="L73" s="139">
        <v>1</v>
      </c>
      <c r="M73" s="133"/>
    </row>
    <row r="74" spans="1:13" s="135" customFormat="1" ht="15.6" customHeight="1">
      <c r="A74" s="438"/>
      <c r="B74" s="439"/>
      <c r="C74" s="185" t="s">
        <v>549</v>
      </c>
      <c r="D74" s="186" t="s">
        <v>77</v>
      </c>
      <c r="E74" s="139">
        <v>6</v>
      </c>
      <c r="F74" s="139">
        <v>5</v>
      </c>
      <c r="G74" s="139">
        <v>1</v>
      </c>
      <c r="H74" s="143">
        <v>0</v>
      </c>
      <c r="I74" s="139">
        <v>6</v>
      </c>
      <c r="J74" s="139">
        <v>3</v>
      </c>
      <c r="K74" s="139">
        <v>2</v>
      </c>
      <c r="L74" s="139">
        <v>1</v>
      </c>
      <c r="M74" s="133"/>
    </row>
    <row r="75" spans="1:13" s="135" customFormat="1" ht="15.6" customHeight="1">
      <c r="A75" s="438"/>
      <c r="B75" s="439"/>
      <c r="C75" s="180"/>
      <c r="D75" s="186" t="s">
        <v>84</v>
      </c>
      <c r="E75" s="139">
        <v>1</v>
      </c>
      <c r="F75" s="143">
        <v>0</v>
      </c>
      <c r="G75" s="139">
        <v>1</v>
      </c>
      <c r="H75" s="139">
        <v>1</v>
      </c>
      <c r="I75" s="143">
        <v>0</v>
      </c>
      <c r="J75" s="143">
        <v>0</v>
      </c>
      <c r="K75" s="143">
        <v>0</v>
      </c>
      <c r="L75" s="143">
        <v>0</v>
      </c>
      <c r="M75" s="133"/>
    </row>
    <row r="76" spans="1:13" s="135" customFormat="1" ht="15.6" customHeight="1">
      <c r="A76" s="438"/>
      <c r="B76" s="439"/>
      <c r="C76" s="185" t="s">
        <v>550</v>
      </c>
      <c r="D76" s="186" t="s">
        <v>77</v>
      </c>
      <c r="E76" s="139">
        <v>42</v>
      </c>
      <c r="F76" s="139">
        <v>31</v>
      </c>
      <c r="G76" s="139">
        <v>11</v>
      </c>
      <c r="H76" s="139">
        <v>1</v>
      </c>
      <c r="I76" s="139">
        <v>41</v>
      </c>
      <c r="J76" s="139">
        <v>19</v>
      </c>
      <c r="K76" s="139">
        <v>18</v>
      </c>
      <c r="L76" s="139">
        <v>1</v>
      </c>
      <c r="M76" s="133"/>
    </row>
    <row r="77" spans="1:13" s="135" customFormat="1" ht="15.6" customHeight="1">
      <c r="A77" s="438"/>
      <c r="B77" s="439"/>
      <c r="C77" s="180"/>
      <c r="D77" s="186" t="s">
        <v>84</v>
      </c>
      <c r="E77" s="139">
        <v>7</v>
      </c>
      <c r="F77" s="139">
        <v>4</v>
      </c>
      <c r="G77" s="139">
        <v>3</v>
      </c>
      <c r="H77" s="139">
        <v>2</v>
      </c>
      <c r="I77" s="139">
        <v>5</v>
      </c>
      <c r="J77" s="139">
        <v>1</v>
      </c>
      <c r="K77" s="143">
        <v>0</v>
      </c>
      <c r="L77" s="139">
        <v>1</v>
      </c>
      <c r="M77" s="133"/>
    </row>
    <row r="78" spans="1:13" s="135" customFormat="1" ht="15.6" customHeight="1">
      <c r="A78" s="440" t="s">
        <v>633</v>
      </c>
      <c r="B78" s="441"/>
      <c r="C78" s="180"/>
      <c r="D78" s="181"/>
      <c r="E78" s="139">
        <v>52</v>
      </c>
      <c r="F78" s="139">
        <v>37</v>
      </c>
      <c r="G78" s="139">
        <v>15</v>
      </c>
      <c r="H78" s="139">
        <v>7</v>
      </c>
      <c r="I78" s="139">
        <v>45</v>
      </c>
      <c r="J78" s="139">
        <v>22</v>
      </c>
      <c r="K78" s="139">
        <v>13</v>
      </c>
      <c r="L78" s="139">
        <v>9</v>
      </c>
      <c r="M78" s="133"/>
    </row>
    <row r="79" spans="1:13" s="135" customFormat="1" ht="15.6" customHeight="1">
      <c r="A79" s="438"/>
      <c r="B79" s="439"/>
      <c r="C79" s="185" t="s">
        <v>548</v>
      </c>
      <c r="D79" s="186" t="s">
        <v>77</v>
      </c>
      <c r="E79" s="139">
        <v>2</v>
      </c>
      <c r="F79" s="139">
        <v>2</v>
      </c>
      <c r="G79" s="143">
        <v>0</v>
      </c>
      <c r="H79" s="143">
        <v>0</v>
      </c>
      <c r="I79" s="139">
        <v>2</v>
      </c>
      <c r="J79" s="143">
        <v>0</v>
      </c>
      <c r="K79" s="143">
        <v>0</v>
      </c>
      <c r="L79" s="143">
        <v>0</v>
      </c>
      <c r="M79" s="133"/>
    </row>
    <row r="80" spans="1:13" s="135" customFormat="1" ht="15.6" customHeight="1">
      <c r="A80" s="438"/>
      <c r="B80" s="439"/>
      <c r="C80" s="180"/>
      <c r="D80" s="186" t="s">
        <v>84</v>
      </c>
      <c r="E80" s="139">
        <v>1</v>
      </c>
      <c r="F80" s="139">
        <v>1</v>
      </c>
      <c r="G80" s="143">
        <v>0</v>
      </c>
      <c r="H80" s="143">
        <v>0</v>
      </c>
      <c r="I80" s="139">
        <v>1</v>
      </c>
      <c r="J80" s="139">
        <v>1</v>
      </c>
      <c r="K80" s="139">
        <v>1</v>
      </c>
      <c r="L80" s="143">
        <v>0</v>
      </c>
      <c r="M80" s="133"/>
    </row>
    <row r="81" spans="1:13" s="135" customFormat="1" ht="15.6" customHeight="1">
      <c r="A81" s="438"/>
      <c r="B81" s="439"/>
      <c r="C81" s="185" t="s">
        <v>549</v>
      </c>
      <c r="D81" s="186" t="s">
        <v>77</v>
      </c>
      <c r="E81" s="139">
        <v>9</v>
      </c>
      <c r="F81" s="139">
        <v>8</v>
      </c>
      <c r="G81" s="139">
        <v>1</v>
      </c>
      <c r="H81" s="139">
        <v>4</v>
      </c>
      <c r="I81" s="139">
        <v>5</v>
      </c>
      <c r="J81" s="139">
        <v>5</v>
      </c>
      <c r="K81" s="139">
        <v>3</v>
      </c>
      <c r="L81" s="139">
        <v>2</v>
      </c>
      <c r="M81" s="133"/>
    </row>
    <row r="82" spans="1:13" s="135" customFormat="1" ht="15.6" customHeight="1">
      <c r="A82" s="438"/>
      <c r="B82" s="439"/>
      <c r="C82" s="180"/>
      <c r="D82" s="186" t="s">
        <v>84</v>
      </c>
      <c r="E82" s="139">
        <v>3</v>
      </c>
      <c r="F82" s="139">
        <v>3</v>
      </c>
      <c r="G82" s="143">
        <v>0</v>
      </c>
      <c r="H82" s="143">
        <v>0</v>
      </c>
      <c r="I82" s="139">
        <v>3</v>
      </c>
      <c r="J82" s="139">
        <v>1</v>
      </c>
      <c r="K82" s="139">
        <v>1</v>
      </c>
      <c r="L82" s="143">
        <v>0</v>
      </c>
      <c r="M82" s="133"/>
    </row>
    <row r="83" spans="1:13" s="135" customFormat="1" ht="15.6" customHeight="1">
      <c r="A83" s="438"/>
      <c r="B83" s="439"/>
      <c r="C83" s="185" t="s">
        <v>550</v>
      </c>
      <c r="D83" s="186" t="s">
        <v>77</v>
      </c>
      <c r="E83" s="139">
        <v>32</v>
      </c>
      <c r="F83" s="139">
        <v>19</v>
      </c>
      <c r="G83" s="139">
        <v>13</v>
      </c>
      <c r="H83" s="139">
        <v>3</v>
      </c>
      <c r="I83" s="139">
        <v>29</v>
      </c>
      <c r="J83" s="139">
        <v>12</v>
      </c>
      <c r="K83" s="139">
        <v>7</v>
      </c>
      <c r="L83" s="139">
        <v>5</v>
      </c>
      <c r="M83" s="133"/>
    </row>
    <row r="84" spans="1:13" s="135" customFormat="1" ht="15.6" customHeight="1">
      <c r="A84" s="438"/>
      <c r="B84" s="439"/>
      <c r="C84" s="180"/>
      <c r="D84" s="186" t="s">
        <v>84</v>
      </c>
      <c r="E84" s="139">
        <v>5</v>
      </c>
      <c r="F84" s="139">
        <v>4</v>
      </c>
      <c r="G84" s="139">
        <v>1</v>
      </c>
      <c r="H84" s="143">
        <v>0</v>
      </c>
      <c r="I84" s="139">
        <v>5</v>
      </c>
      <c r="J84" s="139">
        <v>3</v>
      </c>
      <c r="K84" s="139">
        <v>1</v>
      </c>
      <c r="L84" s="139">
        <v>2</v>
      </c>
      <c r="M84" s="133"/>
    </row>
    <row r="85" spans="1:13" s="135" customFormat="1" ht="15.6" customHeight="1">
      <c r="A85" s="440" t="s">
        <v>634</v>
      </c>
      <c r="B85" s="441"/>
      <c r="C85" s="180"/>
      <c r="D85" s="181"/>
      <c r="E85" s="139">
        <v>31</v>
      </c>
      <c r="F85" s="139">
        <v>13</v>
      </c>
      <c r="G85" s="139">
        <v>18</v>
      </c>
      <c r="H85" s="139">
        <v>6</v>
      </c>
      <c r="I85" s="139">
        <v>25</v>
      </c>
      <c r="J85" s="139">
        <v>15</v>
      </c>
      <c r="K85" s="139">
        <v>4</v>
      </c>
      <c r="L85" s="139">
        <v>11</v>
      </c>
      <c r="M85" s="133"/>
    </row>
    <row r="86" spans="1:13" s="135" customFormat="1" ht="15.6" customHeight="1">
      <c r="A86" s="438"/>
      <c r="B86" s="439"/>
      <c r="C86" s="185" t="s">
        <v>548</v>
      </c>
      <c r="D86" s="186" t="s">
        <v>84</v>
      </c>
      <c r="E86" s="143">
        <v>0</v>
      </c>
      <c r="F86" s="143">
        <v>0</v>
      </c>
      <c r="G86" s="143">
        <v>0</v>
      </c>
      <c r="H86" s="143">
        <v>0</v>
      </c>
      <c r="I86" s="143">
        <v>0</v>
      </c>
      <c r="J86" s="139">
        <v>1</v>
      </c>
      <c r="K86" s="139">
        <v>1</v>
      </c>
      <c r="L86" s="143">
        <v>0</v>
      </c>
      <c r="M86" s="133"/>
    </row>
    <row r="87" spans="1:13" s="135" customFormat="1" ht="15.6" customHeight="1">
      <c r="A87" s="438"/>
      <c r="B87" s="439"/>
      <c r="C87" s="185" t="s">
        <v>549</v>
      </c>
      <c r="D87" s="186" t="s">
        <v>77</v>
      </c>
      <c r="E87" s="139">
        <v>6</v>
      </c>
      <c r="F87" s="139">
        <v>3</v>
      </c>
      <c r="G87" s="139">
        <v>3</v>
      </c>
      <c r="H87" s="143">
        <v>0</v>
      </c>
      <c r="I87" s="139">
        <v>6</v>
      </c>
      <c r="J87" s="139">
        <v>3</v>
      </c>
      <c r="K87" s="139">
        <v>1</v>
      </c>
      <c r="L87" s="139">
        <v>2</v>
      </c>
      <c r="M87" s="133"/>
    </row>
    <row r="88" spans="1:13" s="135" customFormat="1" ht="15.6" customHeight="1">
      <c r="A88" s="438"/>
      <c r="B88" s="439"/>
      <c r="C88" s="180"/>
      <c r="D88" s="186" t="s">
        <v>84</v>
      </c>
      <c r="E88" s="139">
        <v>6</v>
      </c>
      <c r="F88" s="139">
        <v>1</v>
      </c>
      <c r="G88" s="139">
        <v>5</v>
      </c>
      <c r="H88" s="143">
        <v>0</v>
      </c>
      <c r="I88" s="139">
        <v>6</v>
      </c>
      <c r="J88" s="143">
        <v>0</v>
      </c>
      <c r="K88" s="143">
        <v>0</v>
      </c>
      <c r="L88" s="143">
        <v>0</v>
      </c>
      <c r="M88" s="133"/>
    </row>
    <row r="89" spans="1:13" s="135" customFormat="1" ht="15.6" customHeight="1">
      <c r="A89" s="438"/>
      <c r="B89" s="439"/>
      <c r="C89" s="185" t="s">
        <v>550</v>
      </c>
      <c r="D89" s="186" t="s">
        <v>77</v>
      </c>
      <c r="E89" s="139">
        <v>13</v>
      </c>
      <c r="F89" s="139">
        <v>8</v>
      </c>
      <c r="G89" s="139">
        <v>5</v>
      </c>
      <c r="H89" s="139">
        <v>3</v>
      </c>
      <c r="I89" s="139">
        <v>10</v>
      </c>
      <c r="J89" s="139">
        <v>6</v>
      </c>
      <c r="K89" s="139">
        <v>2</v>
      </c>
      <c r="L89" s="139">
        <v>4</v>
      </c>
      <c r="M89" s="133"/>
    </row>
    <row r="90" spans="1:13" s="135" customFormat="1" ht="15.6" customHeight="1">
      <c r="A90" s="438"/>
      <c r="B90" s="439"/>
      <c r="C90" s="180"/>
      <c r="D90" s="186" t="s">
        <v>84</v>
      </c>
      <c r="E90" s="139">
        <v>6</v>
      </c>
      <c r="F90" s="139">
        <v>1</v>
      </c>
      <c r="G90" s="139">
        <v>5</v>
      </c>
      <c r="H90" s="139">
        <v>3</v>
      </c>
      <c r="I90" s="139">
        <v>3</v>
      </c>
      <c r="J90" s="139">
        <v>5</v>
      </c>
      <c r="K90" s="143">
        <v>0</v>
      </c>
      <c r="L90" s="139">
        <v>5</v>
      </c>
      <c r="M90" s="133"/>
    </row>
    <row r="91" spans="1:13" s="135" customFormat="1" ht="15.6" customHeight="1">
      <c r="A91" s="440" t="s">
        <v>635</v>
      </c>
      <c r="B91" s="441"/>
      <c r="C91" s="180"/>
      <c r="D91" s="181"/>
      <c r="E91" s="139">
        <v>57</v>
      </c>
      <c r="F91" s="139">
        <v>28</v>
      </c>
      <c r="G91" s="139">
        <v>29</v>
      </c>
      <c r="H91" s="139">
        <v>4</v>
      </c>
      <c r="I91" s="139">
        <v>53</v>
      </c>
      <c r="J91" s="139">
        <v>18</v>
      </c>
      <c r="K91" s="139">
        <v>10</v>
      </c>
      <c r="L91" s="139">
        <v>8</v>
      </c>
      <c r="M91" s="133"/>
    </row>
    <row r="92" spans="1:13" s="135" customFormat="1" ht="15.6" customHeight="1">
      <c r="A92" s="438"/>
      <c r="B92" s="439"/>
      <c r="C92" s="185" t="s">
        <v>549</v>
      </c>
      <c r="D92" s="186" t="s">
        <v>77</v>
      </c>
      <c r="E92" s="139">
        <v>6</v>
      </c>
      <c r="F92" s="139">
        <v>4</v>
      </c>
      <c r="G92" s="139">
        <v>2</v>
      </c>
      <c r="H92" s="139">
        <v>1</v>
      </c>
      <c r="I92" s="139">
        <v>5</v>
      </c>
      <c r="J92" s="139">
        <v>1</v>
      </c>
      <c r="K92" s="143">
        <v>0</v>
      </c>
      <c r="L92" s="139">
        <v>1</v>
      </c>
      <c r="M92" s="133"/>
    </row>
    <row r="93" spans="1:13" s="135" customFormat="1" ht="15.6" customHeight="1">
      <c r="A93" s="438"/>
      <c r="B93" s="439"/>
      <c r="C93" s="180"/>
      <c r="D93" s="186" t="s">
        <v>84</v>
      </c>
      <c r="E93" s="139">
        <v>2</v>
      </c>
      <c r="F93" s="139">
        <v>1</v>
      </c>
      <c r="G93" s="139">
        <v>1</v>
      </c>
      <c r="H93" s="143">
        <v>0</v>
      </c>
      <c r="I93" s="139">
        <v>2</v>
      </c>
      <c r="J93" s="143">
        <v>0</v>
      </c>
      <c r="K93" s="143">
        <v>0</v>
      </c>
      <c r="L93" s="143">
        <v>0</v>
      </c>
      <c r="M93" s="133"/>
    </row>
    <row r="94" spans="1:13" s="135" customFormat="1" ht="15.6" customHeight="1">
      <c r="A94" s="438"/>
      <c r="B94" s="439"/>
      <c r="C94" s="185" t="s">
        <v>550</v>
      </c>
      <c r="D94" s="186" t="s">
        <v>77</v>
      </c>
      <c r="E94" s="139">
        <v>27</v>
      </c>
      <c r="F94" s="139">
        <v>14</v>
      </c>
      <c r="G94" s="139">
        <v>13</v>
      </c>
      <c r="H94" s="143">
        <v>0</v>
      </c>
      <c r="I94" s="139">
        <v>27</v>
      </c>
      <c r="J94" s="139">
        <v>14</v>
      </c>
      <c r="K94" s="139">
        <v>10</v>
      </c>
      <c r="L94" s="139">
        <v>4</v>
      </c>
      <c r="M94" s="133"/>
    </row>
    <row r="95" spans="1:13" s="135" customFormat="1" ht="15.6" customHeight="1">
      <c r="A95" s="438"/>
      <c r="B95" s="439"/>
      <c r="C95" s="180"/>
      <c r="D95" s="186" t="s">
        <v>84</v>
      </c>
      <c r="E95" s="139">
        <v>22</v>
      </c>
      <c r="F95" s="139">
        <v>9</v>
      </c>
      <c r="G95" s="139">
        <v>13</v>
      </c>
      <c r="H95" s="139">
        <v>3</v>
      </c>
      <c r="I95" s="139">
        <v>19</v>
      </c>
      <c r="J95" s="139">
        <v>3</v>
      </c>
      <c r="K95" s="143">
        <v>0</v>
      </c>
      <c r="L95" s="139">
        <v>3</v>
      </c>
      <c r="M95" s="133"/>
    </row>
    <row r="96" spans="1:13" s="135" customFormat="1" ht="15.6" customHeight="1">
      <c r="A96" s="440" t="s">
        <v>636</v>
      </c>
      <c r="B96" s="441"/>
      <c r="C96" s="180"/>
      <c r="D96" s="181"/>
      <c r="E96" s="139">
        <v>90</v>
      </c>
      <c r="F96" s="139">
        <v>57</v>
      </c>
      <c r="G96" s="139">
        <v>33</v>
      </c>
      <c r="H96" s="139">
        <v>15</v>
      </c>
      <c r="I96" s="139">
        <v>75</v>
      </c>
      <c r="J96" s="139">
        <v>32</v>
      </c>
      <c r="K96" s="139">
        <v>17</v>
      </c>
      <c r="L96" s="139">
        <v>15</v>
      </c>
      <c r="M96" s="133"/>
    </row>
    <row r="97" spans="1:13" s="135" customFormat="1" ht="15.6" customHeight="1">
      <c r="A97" s="438"/>
      <c r="B97" s="439"/>
      <c r="C97" s="185" t="s">
        <v>548</v>
      </c>
      <c r="D97" s="186" t="s">
        <v>77</v>
      </c>
      <c r="E97" s="139">
        <v>1</v>
      </c>
      <c r="F97" s="139">
        <v>1</v>
      </c>
      <c r="G97" s="143">
        <v>0</v>
      </c>
      <c r="H97" s="143">
        <v>0</v>
      </c>
      <c r="I97" s="139">
        <v>1</v>
      </c>
      <c r="J97" s="143">
        <v>0</v>
      </c>
      <c r="K97" s="143">
        <v>0</v>
      </c>
      <c r="L97" s="143">
        <v>0</v>
      </c>
      <c r="M97" s="133"/>
    </row>
    <row r="98" spans="1:13" s="135" customFormat="1" ht="15.6" customHeight="1">
      <c r="A98" s="438"/>
      <c r="B98" s="439"/>
      <c r="C98" s="180"/>
      <c r="D98" s="186" t="s">
        <v>84</v>
      </c>
      <c r="E98" s="139">
        <v>1</v>
      </c>
      <c r="F98" s="139">
        <v>1</v>
      </c>
      <c r="G98" s="143">
        <v>0</v>
      </c>
      <c r="H98" s="143">
        <v>0</v>
      </c>
      <c r="I98" s="139">
        <v>1</v>
      </c>
      <c r="J98" s="143">
        <v>0</v>
      </c>
      <c r="K98" s="143">
        <v>0</v>
      </c>
      <c r="L98" s="143">
        <v>0</v>
      </c>
      <c r="M98" s="133"/>
    </row>
    <row r="99" spans="1:13" s="135" customFormat="1" ht="15.6" customHeight="1">
      <c r="A99" s="438"/>
      <c r="B99" s="439"/>
      <c r="C99" s="185" t="s">
        <v>549</v>
      </c>
      <c r="D99" s="186" t="s">
        <v>77</v>
      </c>
      <c r="E99" s="139">
        <v>18</v>
      </c>
      <c r="F99" s="139">
        <v>14</v>
      </c>
      <c r="G99" s="139">
        <v>4</v>
      </c>
      <c r="H99" s="139">
        <v>5</v>
      </c>
      <c r="I99" s="139">
        <v>13</v>
      </c>
      <c r="J99" s="139">
        <v>3</v>
      </c>
      <c r="K99" s="139">
        <v>3</v>
      </c>
      <c r="L99" s="143">
        <v>0</v>
      </c>
      <c r="M99" s="133"/>
    </row>
    <row r="100" spans="1:13" s="135" customFormat="1" ht="15.6" customHeight="1">
      <c r="A100" s="438"/>
      <c r="B100" s="439"/>
      <c r="C100" s="180"/>
      <c r="D100" s="186" t="s">
        <v>84</v>
      </c>
      <c r="E100" s="139">
        <v>4</v>
      </c>
      <c r="F100" s="139">
        <v>3</v>
      </c>
      <c r="G100" s="139">
        <v>1</v>
      </c>
      <c r="H100" s="139">
        <v>1</v>
      </c>
      <c r="I100" s="139">
        <v>3</v>
      </c>
      <c r="J100" s="139">
        <v>2</v>
      </c>
      <c r="K100" s="139">
        <v>1</v>
      </c>
      <c r="L100" s="139">
        <v>1</v>
      </c>
      <c r="M100" s="133"/>
    </row>
    <row r="101" spans="1:13" s="135" customFormat="1" ht="15.6" customHeight="1">
      <c r="A101" s="438"/>
      <c r="B101" s="439"/>
      <c r="C101" s="185" t="s">
        <v>550</v>
      </c>
      <c r="D101" s="186" t="s">
        <v>77</v>
      </c>
      <c r="E101" s="139">
        <v>54</v>
      </c>
      <c r="F101" s="139">
        <v>31</v>
      </c>
      <c r="G101" s="139">
        <v>23</v>
      </c>
      <c r="H101" s="139">
        <v>6</v>
      </c>
      <c r="I101" s="139">
        <v>48</v>
      </c>
      <c r="J101" s="139">
        <v>26</v>
      </c>
      <c r="K101" s="139">
        <v>13</v>
      </c>
      <c r="L101" s="139">
        <v>13</v>
      </c>
      <c r="M101" s="133"/>
    </row>
    <row r="102" spans="1:13" s="135" customFormat="1" ht="15.6" customHeight="1">
      <c r="A102" s="438"/>
      <c r="B102" s="439"/>
      <c r="C102" s="180"/>
      <c r="D102" s="186" t="s">
        <v>84</v>
      </c>
      <c r="E102" s="139">
        <v>12</v>
      </c>
      <c r="F102" s="139">
        <v>7</v>
      </c>
      <c r="G102" s="139">
        <v>5</v>
      </c>
      <c r="H102" s="139">
        <v>3</v>
      </c>
      <c r="I102" s="139">
        <v>9</v>
      </c>
      <c r="J102" s="139">
        <v>1</v>
      </c>
      <c r="K102" s="143">
        <v>0</v>
      </c>
      <c r="L102" s="139">
        <v>1</v>
      </c>
      <c r="M102" s="133"/>
    </row>
    <row r="103" spans="1:13" s="135" customFormat="1" ht="15.6" customHeight="1">
      <c r="A103" s="440" t="s">
        <v>637</v>
      </c>
      <c r="B103" s="441"/>
      <c r="C103" s="180"/>
      <c r="D103" s="181"/>
      <c r="E103" s="139">
        <v>62</v>
      </c>
      <c r="F103" s="139">
        <v>26</v>
      </c>
      <c r="G103" s="139">
        <v>36</v>
      </c>
      <c r="H103" s="139">
        <v>14</v>
      </c>
      <c r="I103" s="139">
        <v>48</v>
      </c>
      <c r="J103" s="139">
        <v>30</v>
      </c>
      <c r="K103" s="139">
        <v>12</v>
      </c>
      <c r="L103" s="139">
        <v>18</v>
      </c>
      <c r="M103" s="133"/>
    </row>
    <row r="104" spans="1:13" s="135" customFormat="1" ht="15.6" customHeight="1">
      <c r="A104" s="438"/>
      <c r="B104" s="439"/>
      <c r="C104" s="185" t="s">
        <v>548</v>
      </c>
      <c r="D104" s="186" t="s">
        <v>84</v>
      </c>
      <c r="E104" s="139">
        <v>1</v>
      </c>
      <c r="F104" s="139">
        <v>1</v>
      </c>
      <c r="G104" s="143">
        <v>0</v>
      </c>
      <c r="H104" s="143">
        <v>0</v>
      </c>
      <c r="I104" s="139">
        <v>1</v>
      </c>
      <c r="J104" s="143">
        <v>0</v>
      </c>
      <c r="K104" s="143">
        <v>0</v>
      </c>
      <c r="L104" s="143">
        <v>0</v>
      </c>
      <c r="M104" s="133"/>
    </row>
    <row r="105" spans="1:13" s="135" customFormat="1" ht="15.6" customHeight="1">
      <c r="A105" s="438"/>
      <c r="B105" s="439"/>
      <c r="C105" s="185" t="s">
        <v>549</v>
      </c>
      <c r="D105" s="186" t="s">
        <v>77</v>
      </c>
      <c r="E105" s="139">
        <v>9</v>
      </c>
      <c r="F105" s="139">
        <v>5</v>
      </c>
      <c r="G105" s="139">
        <v>4</v>
      </c>
      <c r="H105" s="139">
        <v>4</v>
      </c>
      <c r="I105" s="139">
        <v>5</v>
      </c>
      <c r="J105" s="139">
        <v>4</v>
      </c>
      <c r="K105" s="139">
        <v>2</v>
      </c>
      <c r="L105" s="139">
        <v>2</v>
      </c>
      <c r="M105" s="133"/>
    </row>
    <row r="106" spans="1:13" s="135" customFormat="1" ht="15.6" customHeight="1">
      <c r="A106" s="438"/>
      <c r="B106" s="439"/>
      <c r="C106" s="180"/>
      <c r="D106" s="186" t="s">
        <v>84</v>
      </c>
      <c r="E106" s="139">
        <v>1</v>
      </c>
      <c r="F106" s="143">
        <v>0</v>
      </c>
      <c r="G106" s="139">
        <v>1</v>
      </c>
      <c r="H106" s="143">
        <v>0</v>
      </c>
      <c r="I106" s="139">
        <v>1</v>
      </c>
      <c r="J106" s="139">
        <v>1</v>
      </c>
      <c r="K106" s="143">
        <v>0</v>
      </c>
      <c r="L106" s="139">
        <v>1</v>
      </c>
      <c r="M106" s="133"/>
    </row>
    <row r="107" spans="1:13" s="135" customFormat="1" ht="15.6" customHeight="1">
      <c r="A107" s="438"/>
      <c r="B107" s="439"/>
      <c r="C107" s="185" t="s">
        <v>550</v>
      </c>
      <c r="D107" s="186" t="s">
        <v>77</v>
      </c>
      <c r="E107" s="139">
        <v>34</v>
      </c>
      <c r="F107" s="139">
        <v>16</v>
      </c>
      <c r="G107" s="139">
        <v>18</v>
      </c>
      <c r="H107" s="139">
        <v>4</v>
      </c>
      <c r="I107" s="139">
        <v>30</v>
      </c>
      <c r="J107" s="139">
        <v>24</v>
      </c>
      <c r="K107" s="139">
        <v>10</v>
      </c>
      <c r="L107" s="139">
        <v>14</v>
      </c>
      <c r="M107" s="133"/>
    </row>
    <row r="108" spans="1:13" s="135" customFormat="1" ht="15.6" customHeight="1">
      <c r="A108" s="438"/>
      <c r="B108" s="439"/>
      <c r="C108" s="180"/>
      <c r="D108" s="186" t="s">
        <v>84</v>
      </c>
      <c r="E108" s="139">
        <v>17</v>
      </c>
      <c r="F108" s="139">
        <v>4</v>
      </c>
      <c r="G108" s="139">
        <v>13</v>
      </c>
      <c r="H108" s="139">
        <v>6</v>
      </c>
      <c r="I108" s="139">
        <v>11</v>
      </c>
      <c r="J108" s="139">
        <v>1</v>
      </c>
      <c r="K108" s="143">
        <v>0</v>
      </c>
      <c r="L108" s="139">
        <v>1</v>
      </c>
      <c r="M108" s="133"/>
    </row>
    <row r="109" spans="1:13" s="135" customFormat="1" ht="15.6" customHeight="1">
      <c r="A109" s="440" t="s">
        <v>638</v>
      </c>
      <c r="B109" s="441"/>
      <c r="C109" s="180"/>
      <c r="D109" s="181"/>
      <c r="E109" s="139">
        <v>30</v>
      </c>
      <c r="F109" s="139">
        <v>19</v>
      </c>
      <c r="G109" s="139">
        <v>11</v>
      </c>
      <c r="H109" s="139">
        <v>5</v>
      </c>
      <c r="I109" s="139">
        <v>25</v>
      </c>
      <c r="J109" s="139">
        <v>6</v>
      </c>
      <c r="K109" s="139">
        <v>6</v>
      </c>
      <c r="L109" s="143">
        <v>0</v>
      </c>
      <c r="M109" s="133"/>
    </row>
    <row r="110" spans="1:13" s="135" customFormat="1" ht="15.6" customHeight="1">
      <c r="A110" s="438"/>
      <c r="B110" s="439"/>
      <c r="C110" s="185" t="s">
        <v>550</v>
      </c>
      <c r="D110" s="186" t="s">
        <v>77</v>
      </c>
      <c r="E110" s="139">
        <v>28</v>
      </c>
      <c r="F110" s="139">
        <v>19</v>
      </c>
      <c r="G110" s="139">
        <v>9</v>
      </c>
      <c r="H110" s="139">
        <v>5</v>
      </c>
      <c r="I110" s="139">
        <v>23</v>
      </c>
      <c r="J110" s="139">
        <v>6</v>
      </c>
      <c r="K110" s="139">
        <v>6</v>
      </c>
      <c r="L110" s="143">
        <v>0</v>
      </c>
      <c r="M110" s="133"/>
    </row>
    <row r="111" spans="1:13" s="135" customFormat="1" ht="15.6" customHeight="1">
      <c r="A111" s="438"/>
      <c r="B111" s="439"/>
      <c r="C111" s="180"/>
      <c r="D111" s="186" t="s">
        <v>84</v>
      </c>
      <c r="E111" s="139">
        <v>2</v>
      </c>
      <c r="F111" s="143">
        <v>0</v>
      </c>
      <c r="G111" s="139">
        <v>2</v>
      </c>
      <c r="H111" s="143">
        <v>0</v>
      </c>
      <c r="I111" s="139">
        <v>2</v>
      </c>
      <c r="J111" s="143">
        <v>0</v>
      </c>
      <c r="K111" s="143">
        <v>0</v>
      </c>
      <c r="L111" s="143">
        <v>0</v>
      </c>
      <c r="M111" s="133"/>
    </row>
    <row r="112" spans="1:13" s="135" customFormat="1" ht="15.6" customHeight="1">
      <c r="A112" s="440" t="s">
        <v>639</v>
      </c>
      <c r="B112" s="441"/>
      <c r="C112" s="180"/>
      <c r="D112" s="181"/>
      <c r="E112" s="139">
        <v>100</v>
      </c>
      <c r="F112" s="139">
        <v>41</v>
      </c>
      <c r="G112" s="139">
        <v>59</v>
      </c>
      <c r="H112" s="139">
        <v>18</v>
      </c>
      <c r="I112" s="139">
        <v>82</v>
      </c>
      <c r="J112" s="139">
        <v>32</v>
      </c>
      <c r="K112" s="139">
        <v>10</v>
      </c>
      <c r="L112" s="139">
        <v>22</v>
      </c>
      <c r="M112" s="133"/>
    </row>
    <row r="113" spans="1:13" s="135" customFormat="1" ht="15.6" customHeight="1">
      <c r="A113" s="438"/>
      <c r="B113" s="439"/>
      <c r="C113" s="185" t="s">
        <v>549</v>
      </c>
      <c r="D113" s="186" t="s">
        <v>77</v>
      </c>
      <c r="E113" s="139">
        <v>23</v>
      </c>
      <c r="F113" s="139">
        <v>12</v>
      </c>
      <c r="G113" s="139">
        <v>11</v>
      </c>
      <c r="H113" s="139">
        <v>8</v>
      </c>
      <c r="I113" s="139">
        <v>15</v>
      </c>
      <c r="J113" s="139">
        <v>4</v>
      </c>
      <c r="K113" s="143">
        <v>0</v>
      </c>
      <c r="L113" s="139">
        <v>4</v>
      </c>
      <c r="M113" s="133"/>
    </row>
    <row r="114" spans="1:13" s="135" customFormat="1" ht="15.6" customHeight="1">
      <c r="A114" s="438"/>
      <c r="B114" s="439"/>
      <c r="C114" s="180"/>
      <c r="D114" s="186" t="s">
        <v>84</v>
      </c>
      <c r="E114" s="139">
        <v>8</v>
      </c>
      <c r="F114" s="139">
        <v>1</v>
      </c>
      <c r="G114" s="139">
        <v>7</v>
      </c>
      <c r="H114" s="139">
        <v>2</v>
      </c>
      <c r="I114" s="139">
        <v>6</v>
      </c>
      <c r="J114" s="139">
        <v>1</v>
      </c>
      <c r="K114" s="139">
        <v>1</v>
      </c>
      <c r="L114" s="143">
        <v>0</v>
      </c>
      <c r="M114" s="133"/>
    </row>
    <row r="115" spans="1:13" s="135" customFormat="1" ht="15.6" customHeight="1">
      <c r="A115" s="438"/>
      <c r="B115" s="439"/>
      <c r="C115" s="185" t="s">
        <v>550</v>
      </c>
      <c r="D115" s="186" t="s">
        <v>77</v>
      </c>
      <c r="E115" s="139">
        <v>62</v>
      </c>
      <c r="F115" s="139">
        <v>27</v>
      </c>
      <c r="G115" s="139">
        <v>35</v>
      </c>
      <c r="H115" s="139">
        <v>5</v>
      </c>
      <c r="I115" s="139">
        <v>57</v>
      </c>
      <c r="J115" s="139">
        <v>21</v>
      </c>
      <c r="K115" s="139">
        <v>7</v>
      </c>
      <c r="L115" s="139">
        <v>14</v>
      </c>
      <c r="M115" s="133"/>
    </row>
    <row r="116" spans="1:13" s="135" customFormat="1" ht="15.6" customHeight="1">
      <c r="A116" s="438"/>
      <c r="B116" s="439"/>
      <c r="C116" s="180"/>
      <c r="D116" s="186" t="s">
        <v>84</v>
      </c>
      <c r="E116" s="139">
        <v>7</v>
      </c>
      <c r="F116" s="139">
        <v>1</v>
      </c>
      <c r="G116" s="139">
        <v>6</v>
      </c>
      <c r="H116" s="139">
        <v>3</v>
      </c>
      <c r="I116" s="139">
        <v>4</v>
      </c>
      <c r="J116" s="139">
        <v>6</v>
      </c>
      <c r="K116" s="139">
        <v>2</v>
      </c>
      <c r="L116" s="139">
        <v>4</v>
      </c>
      <c r="M116" s="133"/>
    </row>
    <row r="117" spans="1:13" s="135" customFormat="1" ht="15.6" customHeight="1">
      <c r="A117" s="440" t="s">
        <v>640</v>
      </c>
      <c r="B117" s="441"/>
      <c r="C117" s="180"/>
      <c r="D117" s="181"/>
      <c r="E117" s="139">
        <v>101</v>
      </c>
      <c r="F117" s="139">
        <v>65</v>
      </c>
      <c r="G117" s="139">
        <v>36</v>
      </c>
      <c r="H117" s="139">
        <v>19</v>
      </c>
      <c r="I117" s="139">
        <v>82</v>
      </c>
      <c r="J117" s="139">
        <v>40</v>
      </c>
      <c r="K117" s="139">
        <v>24</v>
      </c>
      <c r="L117" s="139">
        <v>16</v>
      </c>
      <c r="M117" s="133"/>
    </row>
    <row r="118" spans="1:13" s="135" customFormat="1" ht="15.6" customHeight="1">
      <c r="A118" s="438"/>
      <c r="B118" s="439"/>
      <c r="C118" s="185" t="s">
        <v>548</v>
      </c>
      <c r="D118" s="186" t="s">
        <v>77</v>
      </c>
      <c r="E118" s="139">
        <v>7</v>
      </c>
      <c r="F118" s="139">
        <v>5</v>
      </c>
      <c r="G118" s="139">
        <v>2</v>
      </c>
      <c r="H118" s="139">
        <v>1</v>
      </c>
      <c r="I118" s="139">
        <v>6</v>
      </c>
      <c r="J118" s="143">
        <v>0</v>
      </c>
      <c r="K118" s="143">
        <v>0</v>
      </c>
      <c r="L118" s="143">
        <v>0</v>
      </c>
      <c r="M118" s="133"/>
    </row>
    <row r="119" spans="1:13" s="135" customFormat="1" ht="15.6" customHeight="1">
      <c r="A119" s="438"/>
      <c r="B119" s="439"/>
      <c r="C119" s="180"/>
      <c r="D119" s="186" t="s">
        <v>84</v>
      </c>
      <c r="E119" s="139">
        <v>1</v>
      </c>
      <c r="F119" s="143">
        <v>0</v>
      </c>
      <c r="G119" s="139">
        <v>1</v>
      </c>
      <c r="H119" s="143">
        <v>0</v>
      </c>
      <c r="I119" s="139">
        <v>1</v>
      </c>
      <c r="J119" s="143">
        <v>0</v>
      </c>
      <c r="K119" s="143">
        <v>0</v>
      </c>
      <c r="L119" s="143">
        <v>0</v>
      </c>
      <c r="M119" s="133"/>
    </row>
    <row r="120" spans="1:13" s="135" customFormat="1" ht="15.6" customHeight="1">
      <c r="A120" s="438"/>
      <c r="B120" s="439"/>
      <c r="C120" s="185" t="s">
        <v>549</v>
      </c>
      <c r="D120" s="186" t="s">
        <v>77</v>
      </c>
      <c r="E120" s="139">
        <v>18</v>
      </c>
      <c r="F120" s="139">
        <v>6</v>
      </c>
      <c r="G120" s="139">
        <v>12</v>
      </c>
      <c r="H120" s="139">
        <v>6</v>
      </c>
      <c r="I120" s="139">
        <v>12</v>
      </c>
      <c r="J120" s="139">
        <v>10</v>
      </c>
      <c r="K120" s="139">
        <v>6</v>
      </c>
      <c r="L120" s="139">
        <v>4</v>
      </c>
      <c r="M120" s="133"/>
    </row>
    <row r="121" spans="1:13" s="135" customFormat="1" ht="15.6" customHeight="1">
      <c r="A121" s="438"/>
      <c r="B121" s="439"/>
      <c r="C121" s="180"/>
      <c r="D121" s="186" t="s">
        <v>84</v>
      </c>
      <c r="E121" s="139">
        <v>2</v>
      </c>
      <c r="F121" s="139">
        <v>1</v>
      </c>
      <c r="G121" s="139">
        <v>1</v>
      </c>
      <c r="H121" s="143">
        <v>0</v>
      </c>
      <c r="I121" s="139">
        <v>2</v>
      </c>
      <c r="J121" s="139">
        <v>2</v>
      </c>
      <c r="K121" s="139">
        <v>1</v>
      </c>
      <c r="L121" s="139">
        <v>1</v>
      </c>
      <c r="M121" s="133"/>
    </row>
    <row r="122" spans="1:13" s="135" customFormat="1" ht="15.6" customHeight="1">
      <c r="A122" s="438"/>
      <c r="B122" s="439"/>
      <c r="C122" s="185" t="s">
        <v>550</v>
      </c>
      <c r="D122" s="186" t="s">
        <v>77</v>
      </c>
      <c r="E122" s="139">
        <v>62</v>
      </c>
      <c r="F122" s="139">
        <v>44</v>
      </c>
      <c r="G122" s="139">
        <v>18</v>
      </c>
      <c r="H122" s="139">
        <v>10</v>
      </c>
      <c r="I122" s="139">
        <v>52</v>
      </c>
      <c r="J122" s="139">
        <v>26</v>
      </c>
      <c r="K122" s="139">
        <v>15</v>
      </c>
      <c r="L122" s="139">
        <v>11</v>
      </c>
      <c r="M122" s="133"/>
    </row>
    <row r="123" spans="1:13" s="135" customFormat="1" ht="15.6" customHeight="1">
      <c r="A123" s="438"/>
      <c r="B123" s="439"/>
      <c r="C123" s="180"/>
      <c r="D123" s="186" t="s">
        <v>84</v>
      </c>
      <c r="E123" s="139">
        <v>11</v>
      </c>
      <c r="F123" s="139">
        <v>9</v>
      </c>
      <c r="G123" s="139">
        <v>2</v>
      </c>
      <c r="H123" s="139">
        <v>2</v>
      </c>
      <c r="I123" s="139">
        <v>9</v>
      </c>
      <c r="J123" s="139">
        <v>2</v>
      </c>
      <c r="K123" s="139">
        <v>2</v>
      </c>
      <c r="L123" s="143">
        <v>0</v>
      </c>
      <c r="M123" s="133"/>
    </row>
    <row r="124" spans="1:13" s="135" customFormat="1" ht="15.6" customHeight="1">
      <c r="A124" s="440" t="s">
        <v>641</v>
      </c>
      <c r="B124" s="441"/>
      <c r="C124" s="180"/>
      <c r="D124" s="181"/>
      <c r="E124" s="139">
        <v>31</v>
      </c>
      <c r="F124" s="139">
        <v>24</v>
      </c>
      <c r="G124" s="139">
        <v>7</v>
      </c>
      <c r="H124" s="139">
        <v>8</v>
      </c>
      <c r="I124" s="139">
        <v>23</v>
      </c>
      <c r="J124" s="139">
        <v>15</v>
      </c>
      <c r="K124" s="139">
        <v>9</v>
      </c>
      <c r="L124" s="139">
        <v>6</v>
      </c>
      <c r="M124" s="133"/>
    </row>
    <row r="125" spans="1:13" s="135" customFormat="1" ht="15.6" customHeight="1">
      <c r="A125" s="438"/>
      <c r="B125" s="439"/>
      <c r="C125" s="185" t="s">
        <v>548</v>
      </c>
      <c r="D125" s="186" t="s">
        <v>77</v>
      </c>
      <c r="E125" s="139">
        <v>1</v>
      </c>
      <c r="F125" s="139">
        <v>1</v>
      </c>
      <c r="G125" s="143">
        <v>0</v>
      </c>
      <c r="H125" s="139">
        <v>1</v>
      </c>
      <c r="I125" s="143">
        <v>0</v>
      </c>
      <c r="J125" s="143">
        <v>0</v>
      </c>
      <c r="K125" s="143">
        <v>0</v>
      </c>
      <c r="L125" s="143">
        <v>0</v>
      </c>
      <c r="M125" s="133"/>
    </row>
    <row r="126" spans="1:13" s="135" customFormat="1" ht="15.6" customHeight="1">
      <c r="A126" s="438"/>
      <c r="B126" s="439"/>
      <c r="C126" s="180"/>
      <c r="D126" s="186" t="s">
        <v>84</v>
      </c>
      <c r="E126" s="139">
        <v>1</v>
      </c>
      <c r="F126" s="139">
        <v>1</v>
      </c>
      <c r="G126" s="143">
        <v>0</v>
      </c>
      <c r="H126" s="143">
        <v>0</v>
      </c>
      <c r="I126" s="139">
        <v>1</v>
      </c>
      <c r="J126" s="143">
        <v>0</v>
      </c>
      <c r="K126" s="143">
        <v>0</v>
      </c>
      <c r="L126" s="143">
        <v>0</v>
      </c>
      <c r="M126" s="133"/>
    </row>
    <row r="127" spans="1:13" s="135" customFormat="1" ht="15.6" customHeight="1">
      <c r="A127" s="438"/>
      <c r="B127" s="439"/>
      <c r="C127" s="185" t="s">
        <v>549</v>
      </c>
      <c r="D127" s="186" t="s">
        <v>77</v>
      </c>
      <c r="E127" s="139">
        <v>5</v>
      </c>
      <c r="F127" s="139">
        <v>4</v>
      </c>
      <c r="G127" s="139">
        <v>1</v>
      </c>
      <c r="H127" s="139">
        <v>3</v>
      </c>
      <c r="I127" s="139">
        <v>2</v>
      </c>
      <c r="J127" s="139">
        <v>2</v>
      </c>
      <c r="K127" s="139">
        <v>1</v>
      </c>
      <c r="L127" s="139">
        <v>1</v>
      </c>
      <c r="M127" s="133"/>
    </row>
    <row r="128" spans="1:13" s="135" customFormat="1" ht="15.6" customHeight="1">
      <c r="A128" s="438"/>
      <c r="B128" s="439"/>
      <c r="C128" s="180"/>
      <c r="D128" s="186" t="s">
        <v>84</v>
      </c>
      <c r="E128" s="139">
        <v>2</v>
      </c>
      <c r="F128" s="139">
        <v>2</v>
      </c>
      <c r="G128" s="143">
        <v>0</v>
      </c>
      <c r="H128" s="143">
        <v>0</v>
      </c>
      <c r="I128" s="139">
        <v>2</v>
      </c>
      <c r="J128" s="139">
        <v>1</v>
      </c>
      <c r="K128" s="143">
        <v>0</v>
      </c>
      <c r="L128" s="139">
        <v>1</v>
      </c>
      <c r="M128" s="133"/>
    </row>
    <row r="129" spans="1:13" s="135" customFormat="1" ht="15.6" customHeight="1">
      <c r="A129" s="438"/>
      <c r="B129" s="439"/>
      <c r="C129" s="185" t="s">
        <v>550</v>
      </c>
      <c r="D129" s="186" t="s">
        <v>77</v>
      </c>
      <c r="E129" s="139">
        <v>11</v>
      </c>
      <c r="F129" s="139">
        <v>7</v>
      </c>
      <c r="G129" s="139">
        <v>4</v>
      </c>
      <c r="H129" s="139">
        <v>3</v>
      </c>
      <c r="I129" s="139">
        <v>8</v>
      </c>
      <c r="J129" s="139">
        <v>8</v>
      </c>
      <c r="K129" s="139">
        <v>6</v>
      </c>
      <c r="L129" s="139">
        <v>2</v>
      </c>
      <c r="M129" s="133"/>
    </row>
    <row r="130" spans="1:13" s="135" customFormat="1" ht="15.6" customHeight="1">
      <c r="A130" s="438"/>
      <c r="B130" s="439"/>
      <c r="C130" s="180"/>
      <c r="D130" s="186" t="s">
        <v>84</v>
      </c>
      <c r="E130" s="139">
        <v>11</v>
      </c>
      <c r="F130" s="139">
        <v>9</v>
      </c>
      <c r="G130" s="139">
        <v>2</v>
      </c>
      <c r="H130" s="139">
        <v>1</v>
      </c>
      <c r="I130" s="139">
        <v>10</v>
      </c>
      <c r="J130" s="139">
        <v>4</v>
      </c>
      <c r="K130" s="139">
        <v>2</v>
      </c>
      <c r="L130" s="139">
        <v>2</v>
      </c>
      <c r="M130" s="133"/>
    </row>
    <row r="131" spans="1:13" s="135" customFormat="1" ht="15.6" customHeight="1">
      <c r="A131" s="440" t="s">
        <v>642</v>
      </c>
      <c r="B131" s="441"/>
      <c r="C131" s="180"/>
      <c r="D131" s="181"/>
      <c r="E131" s="139">
        <v>21</v>
      </c>
      <c r="F131" s="139">
        <v>10</v>
      </c>
      <c r="G131" s="139">
        <v>11</v>
      </c>
      <c r="H131" s="139">
        <v>3</v>
      </c>
      <c r="I131" s="139">
        <v>18</v>
      </c>
      <c r="J131" s="139">
        <v>8</v>
      </c>
      <c r="K131" s="139">
        <v>2</v>
      </c>
      <c r="L131" s="139">
        <v>6</v>
      </c>
      <c r="M131" s="133"/>
    </row>
    <row r="132" spans="1:13" s="135" customFormat="1" ht="15.6" customHeight="1">
      <c r="A132" s="438"/>
      <c r="B132" s="439"/>
      <c r="C132" s="185" t="s">
        <v>549</v>
      </c>
      <c r="D132" s="186" t="s">
        <v>77</v>
      </c>
      <c r="E132" s="139">
        <v>2</v>
      </c>
      <c r="F132" s="139">
        <v>2</v>
      </c>
      <c r="G132" s="143">
        <v>0</v>
      </c>
      <c r="H132" s="139">
        <v>1</v>
      </c>
      <c r="I132" s="139">
        <v>1</v>
      </c>
      <c r="J132" s="139">
        <v>1</v>
      </c>
      <c r="K132" s="143">
        <v>0</v>
      </c>
      <c r="L132" s="139">
        <v>1</v>
      </c>
      <c r="M132" s="133"/>
    </row>
    <row r="133" spans="1:13" s="135" customFormat="1" ht="15.6" customHeight="1">
      <c r="A133" s="438"/>
      <c r="B133" s="439"/>
      <c r="C133" s="180"/>
      <c r="D133" s="186" t="s">
        <v>84</v>
      </c>
      <c r="E133" s="139">
        <v>2</v>
      </c>
      <c r="F133" s="139">
        <v>1</v>
      </c>
      <c r="G133" s="139">
        <v>1</v>
      </c>
      <c r="H133" s="143">
        <v>0</v>
      </c>
      <c r="I133" s="139">
        <v>2</v>
      </c>
      <c r="J133" s="139">
        <v>1</v>
      </c>
      <c r="K133" s="143">
        <v>0</v>
      </c>
      <c r="L133" s="139">
        <v>1</v>
      </c>
      <c r="M133" s="133"/>
    </row>
    <row r="134" spans="1:13" s="135" customFormat="1" ht="15.6" customHeight="1">
      <c r="A134" s="438"/>
      <c r="B134" s="439"/>
      <c r="C134" s="185" t="s">
        <v>550</v>
      </c>
      <c r="D134" s="186" t="s">
        <v>77</v>
      </c>
      <c r="E134" s="139">
        <v>16</v>
      </c>
      <c r="F134" s="139">
        <v>7</v>
      </c>
      <c r="G134" s="139">
        <v>9</v>
      </c>
      <c r="H134" s="139">
        <v>2</v>
      </c>
      <c r="I134" s="139">
        <v>14</v>
      </c>
      <c r="J134" s="139">
        <v>6</v>
      </c>
      <c r="K134" s="139">
        <v>2</v>
      </c>
      <c r="L134" s="139">
        <v>4</v>
      </c>
      <c r="M134" s="133"/>
    </row>
    <row r="135" spans="1:13" s="135" customFormat="1" ht="15.6" customHeight="1">
      <c r="A135" s="438"/>
      <c r="B135" s="439"/>
      <c r="C135" s="180"/>
      <c r="D135" s="186" t="s">
        <v>84</v>
      </c>
      <c r="E135" s="139">
        <v>1</v>
      </c>
      <c r="F135" s="143">
        <v>0</v>
      </c>
      <c r="G135" s="139">
        <v>1</v>
      </c>
      <c r="H135" s="143">
        <v>0</v>
      </c>
      <c r="I135" s="139">
        <v>1</v>
      </c>
      <c r="J135" s="143">
        <v>0</v>
      </c>
      <c r="K135" s="143">
        <v>0</v>
      </c>
      <c r="L135" s="143">
        <v>0</v>
      </c>
      <c r="M135" s="133"/>
    </row>
    <row r="136" spans="1:13" s="135" customFormat="1" ht="15.6" customHeight="1">
      <c r="A136" s="440" t="s">
        <v>643</v>
      </c>
      <c r="B136" s="441"/>
      <c r="C136" s="180"/>
      <c r="D136" s="181"/>
      <c r="E136" s="139">
        <v>40</v>
      </c>
      <c r="F136" s="139">
        <v>15</v>
      </c>
      <c r="G136" s="139">
        <v>25</v>
      </c>
      <c r="H136" s="139">
        <v>9</v>
      </c>
      <c r="I136" s="139">
        <v>31</v>
      </c>
      <c r="J136" s="139">
        <v>11</v>
      </c>
      <c r="K136" s="139">
        <v>5</v>
      </c>
      <c r="L136" s="139">
        <v>6</v>
      </c>
      <c r="M136" s="133"/>
    </row>
    <row r="137" spans="1:13" s="135" customFormat="1" ht="15.6" customHeight="1">
      <c r="A137" s="438"/>
      <c r="B137" s="439"/>
      <c r="C137" s="185" t="s">
        <v>549</v>
      </c>
      <c r="D137" s="186" t="s">
        <v>77</v>
      </c>
      <c r="E137" s="139">
        <v>2</v>
      </c>
      <c r="F137" s="143">
        <v>0</v>
      </c>
      <c r="G137" s="139">
        <v>2</v>
      </c>
      <c r="H137" s="139">
        <v>1</v>
      </c>
      <c r="I137" s="139">
        <v>1</v>
      </c>
      <c r="J137" s="139">
        <v>2</v>
      </c>
      <c r="K137" s="139">
        <v>2</v>
      </c>
      <c r="L137" s="143">
        <v>0</v>
      </c>
      <c r="M137" s="133"/>
    </row>
    <row r="138" spans="1:13" s="135" customFormat="1" ht="15.6" customHeight="1">
      <c r="A138" s="438"/>
      <c r="B138" s="439"/>
      <c r="C138" s="180"/>
      <c r="D138" s="186" t="s">
        <v>84</v>
      </c>
      <c r="E138" s="143">
        <v>0</v>
      </c>
      <c r="F138" s="143">
        <v>0</v>
      </c>
      <c r="G138" s="143">
        <v>0</v>
      </c>
      <c r="H138" s="143">
        <v>0</v>
      </c>
      <c r="I138" s="143">
        <v>0</v>
      </c>
      <c r="J138" s="139">
        <v>1</v>
      </c>
      <c r="K138" s="143">
        <v>0</v>
      </c>
      <c r="L138" s="139">
        <v>1</v>
      </c>
      <c r="M138" s="133"/>
    </row>
    <row r="139" spans="1:13" s="135" customFormat="1" ht="15.6" customHeight="1">
      <c r="A139" s="438"/>
      <c r="B139" s="439"/>
      <c r="C139" s="185" t="s">
        <v>550</v>
      </c>
      <c r="D139" s="186" t="s">
        <v>77</v>
      </c>
      <c r="E139" s="139">
        <v>23</v>
      </c>
      <c r="F139" s="139">
        <v>10</v>
      </c>
      <c r="G139" s="139">
        <v>13</v>
      </c>
      <c r="H139" s="139">
        <v>3</v>
      </c>
      <c r="I139" s="139">
        <v>20</v>
      </c>
      <c r="J139" s="139">
        <v>8</v>
      </c>
      <c r="K139" s="139">
        <v>3</v>
      </c>
      <c r="L139" s="139">
        <v>5</v>
      </c>
      <c r="M139" s="133"/>
    </row>
    <row r="140" spans="1:13" s="135" customFormat="1" ht="15.6" customHeight="1">
      <c r="A140" s="438"/>
      <c r="B140" s="439"/>
      <c r="C140" s="180"/>
      <c r="D140" s="186" t="s">
        <v>84</v>
      </c>
      <c r="E140" s="139">
        <v>15</v>
      </c>
      <c r="F140" s="139">
        <v>5</v>
      </c>
      <c r="G140" s="139">
        <v>10</v>
      </c>
      <c r="H140" s="139">
        <v>5</v>
      </c>
      <c r="I140" s="139">
        <v>10</v>
      </c>
      <c r="J140" s="143">
        <v>0</v>
      </c>
      <c r="K140" s="143">
        <v>0</v>
      </c>
      <c r="L140" s="143">
        <v>0</v>
      </c>
      <c r="M140" s="133"/>
    </row>
    <row r="141" spans="1:13" s="135" customFormat="1" ht="15.6" customHeight="1">
      <c r="A141" s="440" t="s">
        <v>644</v>
      </c>
      <c r="B141" s="441"/>
      <c r="C141" s="180"/>
      <c r="D141" s="181"/>
      <c r="E141" s="139">
        <v>48</v>
      </c>
      <c r="F141" s="139">
        <v>32</v>
      </c>
      <c r="G141" s="139">
        <v>16</v>
      </c>
      <c r="H141" s="139">
        <v>7</v>
      </c>
      <c r="I141" s="139">
        <v>41</v>
      </c>
      <c r="J141" s="139">
        <v>40</v>
      </c>
      <c r="K141" s="139">
        <v>21</v>
      </c>
      <c r="L141" s="139">
        <v>19</v>
      </c>
      <c r="M141" s="133"/>
    </row>
    <row r="142" spans="1:13" s="135" customFormat="1" ht="15.6" customHeight="1">
      <c r="A142" s="438"/>
      <c r="B142" s="439"/>
      <c r="C142" s="185" t="s">
        <v>548</v>
      </c>
      <c r="D142" s="186" t="s">
        <v>77</v>
      </c>
      <c r="E142" s="139">
        <v>1</v>
      </c>
      <c r="F142" s="143">
        <v>0</v>
      </c>
      <c r="G142" s="139">
        <v>1</v>
      </c>
      <c r="H142" s="143">
        <v>0</v>
      </c>
      <c r="I142" s="139">
        <v>1</v>
      </c>
      <c r="J142" s="143">
        <v>0</v>
      </c>
      <c r="K142" s="143">
        <v>0</v>
      </c>
      <c r="L142" s="143">
        <v>0</v>
      </c>
      <c r="M142" s="133"/>
    </row>
    <row r="143" spans="1:13" s="135" customFormat="1" ht="15.6" customHeight="1">
      <c r="A143" s="438"/>
      <c r="B143" s="439"/>
      <c r="C143" s="185" t="s">
        <v>549</v>
      </c>
      <c r="D143" s="186" t="s">
        <v>77</v>
      </c>
      <c r="E143" s="139">
        <v>6</v>
      </c>
      <c r="F143" s="139">
        <v>3</v>
      </c>
      <c r="G143" s="139">
        <v>3</v>
      </c>
      <c r="H143" s="139">
        <v>4</v>
      </c>
      <c r="I143" s="139">
        <v>2</v>
      </c>
      <c r="J143" s="139">
        <v>7</v>
      </c>
      <c r="K143" s="139">
        <v>5</v>
      </c>
      <c r="L143" s="139">
        <v>2</v>
      </c>
      <c r="M143" s="133"/>
    </row>
    <row r="144" spans="1:13" s="135" customFormat="1" ht="15.6" customHeight="1">
      <c r="A144" s="438"/>
      <c r="B144" s="439"/>
      <c r="C144" s="180"/>
      <c r="D144" s="186" t="s">
        <v>84</v>
      </c>
      <c r="E144" s="139">
        <v>1</v>
      </c>
      <c r="F144" s="143">
        <v>0</v>
      </c>
      <c r="G144" s="139">
        <v>1</v>
      </c>
      <c r="H144" s="143">
        <v>0</v>
      </c>
      <c r="I144" s="139">
        <v>1</v>
      </c>
      <c r="J144" s="139">
        <v>1</v>
      </c>
      <c r="K144" s="139">
        <v>1</v>
      </c>
      <c r="L144" s="143">
        <v>0</v>
      </c>
      <c r="M144" s="133"/>
    </row>
    <row r="145" spans="1:13" s="135" customFormat="1" ht="15.6" customHeight="1">
      <c r="A145" s="438"/>
      <c r="B145" s="439"/>
      <c r="C145" s="185" t="s">
        <v>550</v>
      </c>
      <c r="D145" s="186" t="s">
        <v>77</v>
      </c>
      <c r="E145" s="139">
        <v>31</v>
      </c>
      <c r="F145" s="139">
        <v>23</v>
      </c>
      <c r="G145" s="139">
        <v>8</v>
      </c>
      <c r="H145" s="139">
        <v>1</v>
      </c>
      <c r="I145" s="139">
        <v>30</v>
      </c>
      <c r="J145" s="139">
        <v>31</v>
      </c>
      <c r="K145" s="139">
        <v>14</v>
      </c>
      <c r="L145" s="139">
        <v>17</v>
      </c>
      <c r="M145" s="133"/>
    </row>
    <row r="146" spans="1:13" s="135" customFormat="1" ht="15.6" customHeight="1">
      <c r="A146" s="438"/>
      <c r="B146" s="439"/>
      <c r="C146" s="180"/>
      <c r="D146" s="186" t="s">
        <v>84</v>
      </c>
      <c r="E146" s="139">
        <v>9</v>
      </c>
      <c r="F146" s="139">
        <v>6</v>
      </c>
      <c r="G146" s="139">
        <v>3</v>
      </c>
      <c r="H146" s="139">
        <v>2</v>
      </c>
      <c r="I146" s="139">
        <v>7</v>
      </c>
      <c r="J146" s="139">
        <v>1</v>
      </c>
      <c r="K146" s="139">
        <v>1</v>
      </c>
      <c r="L146" s="143">
        <v>0</v>
      </c>
      <c r="M146" s="133"/>
    </row>
    <row r="147" spans="1:13" s="135" customFormat="1" ht="15.6" customHeight="1">
      <c r="A147" s="440" t="s">
        <v>645</v>
      </c>
      <c r="B147" s="441"/>
      <c r="C147" s="180"/>
      <c r="D147" s="181"/>
      <c r="E147" s="139">
        <v>96</v>
      </c>
      <c r="F147" s="139">
        <v>44</v>
      </c>
      <c r="G147" s="139">
        <v>52</v>
      </c>
      <c r="H147" s="139">
        <v>18</v>
      </c>
      <c r="I147" s="139">
        <v>78</v>
      </c>
      <c r="J147" s="139">
        <v>18</v>
      </c>
      <c r="K147" s="139">
        <v>4</v>
      </c>
      <c r="L147" s="139">
        <v>14</v>
      </c>
      <c r="M147" s="133"/>
    </row>
    <row r="148" spans="1:13" s="135" customFormat="1" ht="15.6" customHeight="1">
      <c r="A148" s="438"/>
      <c r="B148" s="439"/>
      <c r="C148" s="185" t="s">
        <v>548</v>
      </c>
      <c r="D148" s="186" t="s">
        <v>77</v>
      </c>
      <c r="E148" s="139">
        <v>2</v>
      </c>
      <c r="F148" s="139">
        <v>2</v>
      </c>
      <c r="G148" s="143">
        <v>0</v>
      </c>
      <c r="H148" s="143">
        <v>0</v>
      </c>
      <c r="I148" s="139">
        <v>2</v>
      </c>
      <c r="J148" s="143">
        <v>0</v>
      </c>
      <c r="K148" s="143">
        <v>0</v>
      </c>
      <c r="L148" s="143">
        <v>0</v>
      </c>
      <c r="M148" s="133"/>
    </row>
    <row r="149" spans="1:13" s="135" customFormat="1" ht="15.6" customHeight="1">
      <c r="A149" s="438"/>
      <c r="B149" s="439"/>
      <c r="C149" s="185" t="s">
        <v>549</v>
      </c>
      <c r="D149" s="186" t="s">
        <v>77</v>
      </c>
      <c r="E149" s="139">
        <v>35</v>
      </c>
      <c r="F149" s="139">
        <v>17</v>
      </c>
      <c r="G149" s="139">
        <v>18</v>
      </c>
      <c r="H149" s="139">
        <v>6</v>
      </c>
      <c r="I149" s="139">
        <v>29</v>
      </c>
      <c r="J149" s="139">
        <v>5</v>
      </c>
      <c r="K149" s="139">
        <v>1</v>
      </c>
      <c r="L149" s="139">
        <v>4</v>
      </c>
      <c r="M149" s="133"/>
    </row>
    <row r="150" spans="1:13" s="135" customFormat="1" ht="15.6" customHeight="1">
      <c r="A150" s="438"/>
      <c r="B150" s="439"/>
      <c r="C150" s="180"/>
      <c r="D150" s="186" t="s">
        <v>84</v>
      </c>
      <c r="E150" s="139">
        <v>14</v>
      </c>
      <c r="F150" s="139">
        <v>3</v>
      </c>
      <c r="G150" s="139">
        <v>11</v>
      </c>
      <c r="H150" s="139">
        <v>3</v>
      </c>
      <c r="I150" s="139">
        <v>11</v>
      </c>
      <c r="J150" s="139">
        <v>1</v>
      </c>
      <c r="K150" s="143">
        <v>0</v>
      </c>
      <c r="L150" s="139">
        <v>1</v>
      </c>
      <c r="M150" s="133"/>
    </row>
    <row r="151" spans="1:13" s="135" customFormat="1" ht="15.6" customHeight="1">
      <c r="A151" s="438"/>
      <c r="B151" s="439"/>
      <c r="C151" s="185" t="s">
        <v>550</v>
      </c>
      <c r="D151" s="186" t="s">
        <v>77</v>
      </c>
      <c r="E151" s="139">
        <v>30</v>
      </c>
      <c r="F151" s="139">
        <v>14</v>
      </c>
      <c r="G151" s="139">
        <v>16</v>
      </c>
      <c r="H151" s="139">
        <v>6</v>
      </c>
      <c r="I151" s="139">
        <v>24</v>
      </c>
      <c r="J151" s="139">
        <v>10</v>
      </c>
      <c r="K151" s="139">
        <v>2</v>
      </c>
      <c r="L151" s="139">
        <v>8</v>
      </c>
      <c r="M151" s="133"/>
    </row>
    <row r="152" spans="1:13" s="135" customFormat="1" ht="15.6" customHeight="1">
      <c r="A152" s="438"/>
      <c r="B152" s="439"/>
      <c r="C152" s="180"/>
      <c r="D152" s="186" t="s">
        <v>84</v>
      </c>
      <c r="E152" s="139">
        <v>15</v>
      </c>
      <c r="F152" s="139">
        <v>8</v>
      </c>
      <c r="G152" s="139">
        <v>7</v>
      </c>
      <c r="H152" s="139">
        <v>3</v>
      </c>
      <c r="I152" s="139">
        <v>12</v>
      </c>
      <c r="J152" s="139">
        <v>2</v>
      </c>
      <c r="K152" s="139">
        <v>1</v>
      </c>
      <c r="L152" s="139">
        <v>1</v>
      </c>
      <c r="M152" s="133"/>
    </row>
    <row r="153" spans="1:13" s="135" customFormat="1" ht="15.6" customHeight="1">
      <c r="A153" s="440" t="s">
        <v>646</v>
      </c>
      <c r="B153" s="441"/>
      <c r="C153" s="180"/>
      <c r="D153" s="181"/>
      <c r="E153" s="139">
        <v>108</v>
      </c>
      <c r="F153" s="139">
        <v>38</v>
      </c>
      <c r="G153" s="139">
        <v>70</v>
      </c>
      <c r="H153" s="139">
        <v>28</v>
      </c>
      <c r="I153" s="139">
        <v>80</v>
      </c>
      <c r="J153" s="139">
        <v>25</v>
      </c>
      <c r="K153" s="139">
        <v>5</v>
      </c>
      <c r="L153" s="139">
        <v>20</v>
      </c>
      <c r="M153" s="133"/>
    </row>
    <row r="154" spans="1:13" s="135" customFormat="1" ht="15.6" customHeight="1">
      <c r="A154" s="438"/>
      <c r="B154" s="439"/>
      <c r="C154" s="185" t="s">
        <v>548</v>
      </c>
      <c r="D154" s="186" t="s">
        <v>77</v>
      </c>
      <c r="E154" s="139">
        <v>1</v>
      </c>
      <c r="F154" s="139">
        <v>1</v>
      </c>
      <c r="G154" s="143">
        <v>0</v>
      </c>
      <c r="H154" s="143">
        <v>0</v>
      </c>
      <c r="I154" s="139">
        <v>1</v>
      </c>
      <c r="J154" s="143">
        <v>0</v>
      </c>
      <c r="K154" s="143">
        <v>0</v>
      </c>
      <c r="L154" s="143">
        <v>0</v>
      </c>
      <c r="M154" s="133"/>
    </row>
    <row r="155" spans="1:13" s="135" customFormat="1" ht="15.6" customHeight="1">
      <c r="A155" s="438"/>
      <c r="B155" s="439"/>
      <c r="C155" s="180"/>
      <c r="D155" s="186" t="s">
        <v>84</v>
      </c>
      <c r="E155" s="139">
        <v>5</v>
      </c>
      <c r="F155" s="139">
        <v>2</v>
      </c>
      <c r="G155" s="139">
        <v>3</v>
      </c>
      <c r="H155" s="139">
        <v>1</v>
      </c>
      <c r="I155" s="139">
        <v>4</v>
      </c>
      <c r="J155" s="143">
        <v>0</v>
      </c>
      <c r="K155" s="143">
        <v>0</v>
      </c>
      <c r="L155" s="143">
        <v>0</v>
      </c>
      <c r="M155" s="133"/>
    </row>
    <row r="156" spans="1:13" s="135" customFormat="1" ht="15.6" customHeight="1">
      <c r="A156" s="438"/>
      <c r="B156" s="439"/>
      <c r="C156" s="185" t="s">
        <v>549</v>
      </c>
      <c r="D156" s="186" t="s">
        <v>77</v>
      </c>
      <c r="E156" s="139">
        <v>32</v>
      </c>
      <c r="F156" s="139">
        <v>8</v>
      </c>
      <c r="G156" s="139">
        <v>24</v>
      </c>
      <c r="H156" s="139">
        <v>12</v>
      </c>
      <c r="I156" s="139">
        <v>20</v>
      </c>
      <c r="J156" s="139">
        <v>9</v>
      </c>
      <c r="K156" s="139">
        <v>2</v>
      </c>
      <c r="L156" s="139">
        <v>7</v>
      </c>
      <c r="M156" s="133"/>
    </row>
    <row r="157" spans="1:13" s="135" customFormat="1" ht="15.6" customHeight="1">
      <c r="A157" s="438"/>
      <c r="B157" s="439"/>
      <c r="C157" s="180"/>
      <c r="D157" s="186" t="s">
        <v>84</v>
      </c>
      <c r="E157" s="139">
        <v>10</v>
      </c>
      <c r="F157" s="139">
        <v>2</v>
      </c>
      <c r="G157" s="139">
        <v>8</v>
      </c>
      <c r="H157" s="139">
        <v>1</v>
      </c>
      <c r="I157" s="139">
        <v>9</v>
      </c>
      <c r="J157" s="139">
        <v>4</v>
      </c>
      <c r="K157" s="139">
        <v>2</v>
      </c>
      <c r="L157" s="139">
        <v>2</v>
      </c>
      <c r="M157" s="133"/>
    </row>
    <row r="158" spans="1:13" s="135" customFormat="1" ht="15.6" customHeight="1">
      <c r="A158" s="438"/>
      <c r="B158" s="439"/>
      <c r="C158" s="185" t="s">
        <v>550</v>
      </c>
      <c r="D158" s="186" t="s">
        <v>77</v>
      </c>
      <c r="E158" s="139">
        <v>42</v>
      </c>
      <c r="F158" s="139">
        <v>18</v>
      </c>
      <c r="G158" s="139">
        <v>24</v>
      </c>
      <c r="H158" s="139">
        <v>11</v>
      </c>
      <c r="I158" s="139">
        <v>31</v>
      </c>
      <c r="J158" s="139">
        <v>11</v>
      </c>
      <c r="K158" s="143">
        <v>0</v>
      </c>
      <c r="L158" s="139">
        <v>11</v>
      </c>
      <c r="M158" s="133"/>
    </row>
    <row r="159" spans="1:13" s="135" customFormat="1" ht="15.6" customHeight="1">
      <c r="A159" s="438"/>
      <c r="B159" s="439"/>
      <c r="C159" s="180"/>
      <c r="D159" s="186" t="s">
        <v>84</v>
      </c>
      <c r="E159" s="139">
        <v>18</v>
      </c>
      <c r="F159" s="139">
        <v>7</v>
      </c>
      <c r="G159" s="139">
        <v>11</v>
      </c>
      <c r="H159" s="139">
        <v>3</v>
      </c>
      <c r="I159" s="139">
        <v>15</v>
      </c>
      <c r="J159" s="139">
        <v>1</v>
      </c>
      <c r="K159" s="139">
        <v>1</v>
      </c>
      <c r="L159" s="143">
        <v>0</v>
      </c>
      <c r="M159" s="133"/>
    </row>
    <row r="160" spans="1:13" s="135" customFormat="1" ht="15.6" customHeight="1">
      <c r="A160" s="440" t="s">
        <v>647</v>
      </c>
      <c r="B160" s="441"/>
      <c r="C160" s="180"/>
      <c r="D160" s="181"/>
      <c r="E160" s="139">
        <v>17</v>
      </c>
      <c r="F160" s="139">
        <v>9</v>
      </c>
      <c r="G160" s="139">
        <v>8</v>
      </c>
      <c r="H160" s="139">
        <v>1</v>
      </c>
      <c r="I160" s="139">
        <v>16</v>
      </c>
      <c r="J160" s="139">
        <v>4</v>
      </c>
      <c r="K160" s="139">
        <v>2</v>
      </c>
      <c r="L160" s="139">
        <v>2</v>
      </c>
      <c r="M160" s="133"/>
    </row>
    <row r="161" spans="1:13" s="135" customFormat="1" ht="15.6" customHeight="1">
      <c r="A161" s="438"/>
      <c r="B161" s="439"/>
      <c r="C161" s="185" t="s">
        <v>548</v>
      </c>
      <c r="D161" s="186" t="s">
        <v>77</v>
      </c>
      <c r="E161" s="139">
        <v>1</v>
      </c>
      <c r="F161" s="143">
        <v>0</v>
      </c>
      <c r="G161" s="139">
        <v>1</v>
      </c>
      <c r="H161" s="143">
        <v>0</v>
      </c>
      <c r="I161" s="139">
        <v>1</v>
      </c>
      <c r="J161" s="143">
        <v>0</v>
      </c>
      <c r="K161" s="143">
        <v>0</v>
      </c>
      <c r="L161" s="143">
        <v>0</v>
      </c>
      <c r="M161" s="133"/>
    </row>
    <row r="162" spans="1:13" s="135" customFormat="1" ht="15.6" customHeight="1">
      <c r="A162" s="438"/>
      <c r="B162" s="439"/>
      <c r="C162" s="185" t="s">
        <v>549</v>
      </c>
      <c r="D162" s="186" t="s">
        <v>77</v>
      </c>
      <c r="E162" s="139">
        <v>3</v>
      </c>
      <c r="F162" s="139">
        <v>1</v>
      </c>
      <c r="G162" s="139">
        <v>2</v>
      </c>
      <c r="H162" s="143">
        <v>0</v>
      </c>
      <c r="I162" s="139">
        <v>3</v>
      </c>
      <c r="J162" s="143">
        <v>0</v>
      </c>
      <c r="K162" s="143">
        <v>0</v>
      </c>
      <c r="L162" s="143">
        <v>0</v>
      </c>
      <c r="M162" s="133"/>
    </row>
    <row r="163" spans="1:13" s="135" customFormat="1" ht="15.6" customHeight="1">
      <c r="A163" s="438"/>
      <c r="B163" s="439"/>
      <c r="C163" s="185" t="s">
        <v>550</v>
      </c>
      <c r="D163" s="186" t="s">
        <v>77</v>
      </c>
      <c r="E163" s="139">
        <v>10</v>
      </c>
      <c r="F163" s="139">
        <v>7</v>
      </c>
      <c r="G163" s="139">
        <v>3</v>
      </c>
      <c r="H163" s="143">
        <v>0</v>
      </c>
      <c r="I163" s="139">
        <v>10</v>
      </c>
      <c r="J163" s="139">
        <v>3</v>
      </c>
      <c r="K163" s="139">
        <v>1</v>
      </c>
      <c r="L163" s="139">
        <v>2</v>
      </c>
      <c r="M163" s="133"/>
    </row>
    <row r="164" spans="1:13" s="135" customFormat="1" ht="15.6" customHeight="1">
      <c r="A164" s="438"/>
      <c r="B164" s="439"/>
      <c r="C164" s="180"/>
      <c r="D164" s="186" t="s">
        <v>84</v>
      </c>
      <c r="E164" s="139">
        <v>3</v>
      </c>
      <c r="F164" s="139">
        <v>1</v>
      </c>
      <c r="G164" s="139">
        <v>2</v>
      </c>
      <c r="H164" s="139">
        <v>1</v>
      </c>
      <c r="I164" s="139">
        <v>2</v>
      </c>
      <c r="J164" s="139">
        <v>1</v>
      </c>
      <c r="K164" s="139">
        <v>1</v>
      </c>
      <c r="L164" s="143">
        <v>0</v>
      </c>
      <c r="M164" s="133"/>
    </row>
    <row r="165" spans="1:13" s="135" customFormat="1" ht="15.6" customHeight="1">
      <c r="A165" s="440" t="s">
        <v>648</v>
      </c>
      <c r="B165" s="441"/>
      <c r="C165" s="180"/>
      <c r="D165" s="181"/>
      <c r="E165" s="139">
        <v>22</v>
      </c>
      <c r="F165" s="139">
        <v>14</v>
      </c>
      <c r="G165" s="139">
        <v>8</v>
      </c>
      <c r="H165" s="139">
        <v>1</v>
      </c>
      <c r="I165" s="139">
        <v>21</v>
      </c>
      <c r="J165" s="139">
        <v>12</v>
      </c>
      <c r="K165" s="139">
        <v>10</v>
      </c>
      <c r="L165" s="139">
        <v>2</v>
      </c>
      <c r="M165" s="133"/>
    </row>
    <row r="166" spans="1:13" s="135" customFormat="1" ht="15.6" customHeight="1">
      <c r="A166" s="438"/>
      <c r="B166" s="439"/>
      <c r="C166" s="185" t="s">
        <v>549</v>
      </c>
      <c r="D166" s="186" t="s">
        <v>77</v>
      </c>
      <c r="E166" s="139">
        <v>4</v>
      </c>
      <c r="F166" s="139">
        <v>3</v>
      </c>
      <c r="G166" s="139">
        <v>1</v>
      </c>
      <c r="H166" s="139">
        <v>1</v>
      </c>
      <c r="I166" s="139">
        <v>3</v>
      </c>
      <c r="J166" s="139">
        <v>2</v>
      </c>
      <c r="K166" s="139">
        <v>2</v>
      </c>
      <c r="L166" s="143">
        <v>0</v>
      </c>
      <c r="M166" s="133"/>
    </row>
    <row r="167" spans="1:13" s="135" customFormat="1" ht="15.6" customHeight="1">
      <c r="A167" s="438"/>
      <c r="B167" s="439"/>
      <c r="C167" s="185" t="s">
        <v>550</v>
      </c>
      <c r="D167" s="186" t="s">
        <v>77</v>
      </c>
      <c r="E167" s="139">
        <v>18</v>
      </c>
      <c r="F167" s="139">
        <v>11</v>
      </c>
      <c r="G167" s="139">
        <v>7</v>
      </c>
      <c r="H167" s="143">
        <v>0</v>
      </c>
      <c r="I167" s="139">
        <v>18</v>
      </c>
      <c r="J167" s="139">
        <v>9</v>
      </c>
      <c r="K167" s="139">
        <v>7</v>
      </c>
      <c r="L167" s="139">
        <v>2</v>
      </c>
      <c r="M167" s="133"/>
    </row>
    <row r="168" spans="1:13" s="135" customFormat="1" ht="15.6" customHeight="1">
      <c r="A168" s="438"/>
      <c r="B168" s="439"/>
      <c r="C168" s="180"/>
      <c r="D168" s="186" t="s">
        <v>84</v>
      </c>
      <c r="E168" s="143">
        <v>0</v>
      </c>
      <c r="F168" s="143">
        <v>0</v>
      </c>
      <c r="G168" s="143">
        <v>0</v>
      </c>
      <c r="H168" s="143">
        <v>0</v>
      </c>
      <c r="I168" s="143">
        <v>0</v>
      </c>
      <c r="J168" s="139">
        <v>1</v>
      </c>
      <c r="K168" s="139">
        <v>1</v>
      </c>
      <c r="L168" s="143">
        <v>0</v>
      </c>
      <c r="M168" s="133"/>
    </row>
    <row r="169" spans="1:13" s="135" customFormat="1" ht="15.6" customHeight="1">
      <c r="A169" s="440" t="s">
        <v>649</v>
      </c>
      <c r="B169" s="441"/>
      <c r="C169" s="180"/>
      <c r="D169" s="181"/>
      <c r="E169" s="139">
        <v>6</v>
      </c>
      <c r="F169" s="139">
        <v>5</v>
      </c>
      <c r="G169" s="139">
        <v>1</v>
      </c>
      <c r="H169" s="143">
        <v>0</v>
      </c>
      <c r="I169" s="139">
        <v>6</v>
      </c>
      <c r="J169" s="139">
        <v>2</v>
      </c>
      <c r="K169" s="143">
        <v>0</v>
      </c>
      <c r="L169" s="139">
        <v>2</v>
      </c>
      <c r="M169" s="133"/>
    </row>
    <row r="170" spans="1:13" s="135" customFormat="1" ht="15.6" customHeight="1">
      <c r="A170" s="438"/>
      <c r="B170" s="439"/>
      <c r="C170" s="185" t="s">
        <v>550</v>
      </c>
      <c r="D170" s="186" t="s">
        <v>77</v>
      </c>
      <c r="E170" s="139">
        <v>6</v>
      </c>
      <c r="F170" s="139">
        <v>5</v>
      </c>
      <c r="G170" s="139">
        <v>1</v>
      </c>
      <c r="H170" s="143">
        <v>0</v>
      </c>
      <c r="I170" s="139">
        <v>6</v>
      </c>
      <c r="J170" s="139">
        <v>2</v>
      </c>
      <c r="K170" s="143">
        <v>0</v>
      </c>
      <c r="L170" s="139">
        <v>2</v>
      </c>
      <c r="M170" s="133"/>
    </row>
    <row r="171" spans="1:13" s="135" customFormat="1" ht="15.6" customHeight="1">
      <c r="A171" s="440" t="s">
        <v>650</v>
      </c>
      <c r="B171" s="441"/>
      <c r="C171" s="180"/>
      <c r="D171" s="181"/>
      <c r="E171" s="139">
        <v>7</v>
      </c>
      <c r="F171" s="139">
        <v>6</v>
      </c>
      <c r="G171" s="139">
        <v>1</v>
      </c>
      <c r="H171" s="143">
        <v>0</v>
      </c>
      <c r="I171" s="139">
        <v>7</v>
      </c>
      <c r="J171" s="139">
        <v>2</v>
      </c>
      <c r="K171" s="139">
        <v>2</v>
      </c>
      <c r="L171" s="143">
        <v>0</v>
      </c>
      <c r="M171" s="133"/>
    </row>
    <row r="172" spans="1:13" s="135" customFormat="1" ht="15.6" customHeight="1">
      <c r="A172" s="438"/>
      <c r="B172" s="439"/>
      <c r="C172" s="185" t="s">
        <v>549</v>
      </c>
      <c r="D172" s="186" t="s">
        <v>77</v>
      </c>
      <c r="E172" s="139">
        <v>3</v>
      </c>
      <c r="F172" s="139">
        <v>3</v>
      </c>
      <c r="G172" s="143">
        <v>0</v>
      </c>
      <c r="H172" s="143">
        <v>0</v>
      </c>
      <c r="I172" s="139">
        <v>3</v>
      </c>
      <c r="J172" s="139">
        <v>2</v>
      </c>
      <c r="K172" s="139">
        <v>2</v>
      </c>
      <c r="L172" s="143">
        <v>0</v>
      </c>
      <c r="M172" s="133"/>
    </row>
    <row r="173" spans="1:13" s="135" customFormat="1" ht="15.6" customHeight="1">
      <c r="A173" s="438"/>
      <c r="B173" s="439"/>
      <c r="C173" s="185" t="s">
        <v>550</v>
      </c>
      <c r="D173" s="186" t="s">
        <v>77</v>
      </c>
      <c r="E173" s="139">
        <v>4</v>
      </c>
      <c r="F173" s="139">
        <v>3</v>
      </c>
      <c r="G173" s="139">
        <v>1</v>
      </c>
      <c r="H173" s="143">
        <v>0</v>
      </c>
      <c r="I173" s="139">
        <v>4</v>
      </c>
      <c r="J173" s="143">
        <v>0</v>
      </c>
      <c r="K173" s="143">
        <v>0</v>
      </c>
      <c r="L173" s="143">
        <v>0</v>
      </c>
      <c r="M173" s="133"/>
    </row>
    <row r="174" spans="1:13" s="135" customFormat="1" ht="15.6" customHeight="1">
      <c r="A174" s="440" t="s">
        <v>651</v>
      </c>
      <c r="B174" s="441"/>
      <c r="C174" s="180"/>
      <c r="D174" s="181"/>
      <c r="E174" s="139">
        <v>30</v>
      </c>
      <c r="F174" s="139">
        <v>14</v>
      </c>
      <c r="G174" s="139">
        <v>16</v>
      </c>
      <c r="H174" s="139">
        <v>2</v>
      </c>
      <c r="I174" s="139">
        <v>28</v>
      </c>
      <c r="J174" s="139">
        <v>7</v>
      </c>
      <c r="K174" s="139">
        <v>3</v>
      </c>
      <c r="L174" s="139">
        <v>4</v>
      </c>
      <c r="M174" s="133"/>
    </row>
    <row r="175" spans="1:13" s="135" customFormat="1" ht="15.6" customHeight="1">
      <c r="A175" s="438"/>
      <c r="B175" s="439"/>
      <c r="C175" s="185" t="s">
        <v>548</v>
      </c>
      <c r="D175" s="186" t="s">
        <v>77</v>
      </c>
      <c r="E175" s="139">
        <v>1</v>
      </c>
      <c r="F175" s="139">
        <v>1</v>
      </c>
      <c r="G175" s="143">
        <v>0</v>
      </c>
      <c r="H175" s="143">
        <v>0</v>
      </c>
      <c r="I175" s="139">
        <v>1</v>
      </c>
      <c r="J175" s="143">
        <v>0</v>
      </c>
      <c r="K175" s="143">
        <v>0</v>
      </c>
      <c r="L175" s="143">
        <v>0</v>
      </c>
      <c r="M175" s="133"/>
    </row>
    <row r="176" spans="1:13" s="135" customFormat="1" ht="15.6" customHeight="1">
      <c r="A176" s="438"/>
      <c r="B176" s="439"/>
      <c r="C176" s="185" t="s">
        <v>549</v>
      </c>
      <c r="D176" s="186" t="s">
        <v>77</v>
      </c>
      <c r="E176" s="139">
        <v>12</v>
      </c>
      <c r="F176" s="139">
        <v>5</v>
      </c>
      <c r="G176" s="139">
        <v>7</v>
      </c>
      <c r="H176" s="139">
        <v>1</v>
      </c>
      <c r="I176" s="139">
        <v>11</v>
      </c>
      <c r="J176" s="139">
        <v>3</v>
      </c>
      <c r="K176" s="139">
        <v>2</v>
      </c>
      <c r="L176" s="139">
        <v>1</v>
      </c>
      <c r="M176" s="133"/>
    </row>
    <row r="177" spans="1:13" s="135" customFormat="1" ht="15.6" customHeight="1">
      <c r="A177" s="438"/>
      <c r="B177" s="439"/>
      <c r="C177" s="180"/>
      <c r="D177" s="186" t="s">
        <v>84</v>
      </c>
      <c r="E177" s="139">
        <v>3</v>
      </c>
      <c r="F177" s="139">
        <v>1</v>
      </c>
      <c r="G177" s="139">
        <v>2</v>
      </c>
      <c r="H177" s="143">
        <v>0</v>
      </c>
      <c r="I177" s="139">
        <v>3</v>
      </c>
      <c r="J177" s="143">
        <v>0</v>
      </c>
      <c r="K177" s="143">
        <v>0</v>
      </c>
      <c r="L177" s="143">
        <v>0</v>
      </c>
      <c r="M177" s="133"/>
    </row>
    <row r="178" spans="1:13" s="135" customFormat="1" ht="15.6" customHeight="1">
      <c r="A178" s="438"/>
      <c r="B178" s="439"/>
      <c r="C178" s="185" t="s">
        <v>550</v>
      </c>
      <c r="D178" s="186" t="s">
        <v>77</v>
      </c>
      <c r="E178" s="139">
        <v>13</v>
      </c>
      <c r="F178" s="139">
        <v>6</v>
      </c>
      <c r="G178" s="139">
        <v>7</v>
      </c>
      <c r="H178" s="139">
        <v>1</v>
      </c>
      <c r="I178" s="139">
        <v>12</v>
      </c>
      <c r="J178" s="139">
        <v>3</v>
      </c>
      <c r="K178" s="139">
        <v>1</v>
      </c>
      <c r="L178" s="139">
        <v>2</v>
      </c>
      <c r="M178" s="133"/>
    </row>
    <row r="179" spans="1:13" s="135" customFormat="1" ht="15.6" customHeight="1">
      <c r="A179" s="438"/>
      <c r="B179" s="439"/>
      <c r="C179" s="180"/>
      <c r="D179" s="186" t="s">
        <v>84</v>
      </c>
      <c r="E179" s="139">
        <v>1</v>
      </c>
      <c r="F179" s="139">
        <v>1</v>
      </c>
      <c r="G179" s="143">
        <v>0</v>
      </c>
      <c r="H179" s="143">
        <v>0</v>
      </c>
      <c r="I179" s="139">
        <v>1</v>
      </c>
      <c r="J179" s="139">
        <v>1</v>
      </c>
      <c r="K179" s="143">
        <v>0</v>
      </c>
      <c r="L179" s="139">
        <v>1</v>
      </c>
      <c r="M179" s="133"/>
    </row>
    <row r="180" spans="1:13" s="135" customFormat="1" ht="15.6" customHeight="1">
      <c r="A180" s="440" t="s">
        <v>652</v>
      </c>
      <c r="B180" s="441"/>
      <c r="C180" s="180"/>
      <c r="D180" s="181"/>
      <c r="E180" s="139">
        <v>26</v>
      </c>
      <c r="F180" s="139">
        <v>10</v>
      </c>
      <c r="G180" s="139">
        <v>16</v>
      </c>
      <c r="H180" s="139">
        <v>6</v>
      </c>
      <c r="I180" s="139">
        <v>20</v>
      </c>
      <c r="J180" s="139">
        <v>10</v>
      </c>
      <c r="K180" s="139">
        <v>3</v>
      </c>
      <c r="L180" s="139">
        <v>7</v>
      </c>
      <c r="M180" s="133"/>
    </row>
    <row r="181" spans="1:13" s="135" customFormat="1" ht="15.6" customHeight="1">
      <c r="A181" s="438"/>
      <c r="B181" s="439"/>
      <c r="C181" s="185" t="s">
        <v>549</v>
      </c>
      <c r="D181" s="186" t="s">
        <v>77</v>
      </c>
      <c r="E181" s="139">
        <v>8</v>
      </c>
      <c r="F181" s="139">
        <v>2</v>
      </c>
      <c r="G181" s="139">
        <v>6</v>
      </c>
      <c r="H181" s="139">
        <v>1</v>
      </c>
      <c r="I181" s="139">
        <v>7</v>
      </c>
      <c r="J181" s="139">
        <v>3</v>
      </c>
      <c r="K181" s="139">
        <v>1</v>
      </c>
      <c r="L181" s="139">
        <v>2</v>
      </c>
      <c r="M181" s="133"/>
    </row>
    <row r="182" spans="1:13" s="135" customFormat="1" ht="15.6" customHeight="1">
      <c r="A182" s="438"/>
      <c r="B182" s="439"/>
      <c r="C182" s="185" t="s">
        <v>550</v>
      </c>
      <c r="D182" s="186" t="s">
        <v>77</v>
      </c>
      <c r="E182" s="139">
        <v>11</v>
      </c>
      <c r="F182" s="139">
        <v>5</v>
      </c>
      <c r="G182" s="139">
        <v>6</v>
      </c>
      <c r="H182" s="139">
        <v>3</v>
      </c>
      <c r="I182" s="139">
        <v>8</v>
      </c>
      <c r="J182" s="139">
        <v>7</v>
      </c>
      <c r="K182" s="139">
        <v>2</v>
      </c>
      <c r="L182" s="139">
        <v>5</v>
      </c>
      <c r="M182" s="133"/>
    </row>
    <row r="183" spans="1:13" s="135" customFormat="1" ht="15.6" customHeight="1">
      <c r="A183" s="438"/>
      <c r="B183" s="439"/>
      <c r="C183" s="180"/>
      <c r="D183" s="186" t="s">
        <v>84</v>
      </c>
      <c r="E183" s="139">
        <v>7</v>
      </c>
      <c r="F183" s="139">
        <v>3</v>
      </c>
      <c r="G183" s="139">
        <v>4</v>
      </c>
      <c r="H183" s="139">
        <v>2</v>
      </c>
      <c r="I183" s="139">
        <v>5</v>
      </c>
      <c r="J183" s="143">
        <v>0</v>
      </c>
      <c r="K183" s="143">
        <v>0</v>
      </c>
      <c r="L183" s="143">
        <v>0</v>
      </c>
      <c r="M183" s="133"/>
    </row>
    <row r="184" spans="1:13" s="135" customFormat="1" ht="15.6" customHeight="1">
      <c r="A184" s="440" t="s">
        <v>653</v>
      </c>
      <c r="B184" s="441"/>
      <c r="C184" s="180"/>
      <c r="D184" s="181"/>
      <c r="E184" s="139">
        <v>42</v>
      </c>
      <c r="F184" s="139">
        <v>17</v>
      </c>
      <c r="G184" s="139">
        <v>25</v>
      </c>
      <c r="H184" s="139">
        <v>11</v>
      </c>
      <c r="I184" s="139">
        <v>31</v>
      </c>
      <c r="J184" s="139">
        <v>19</v>
      </c>
      <c r="K184" s="139">
        <v>6</v>
      </c>
      <c r="L184" s="139">
        <v>13</v>
      </c>
      <c r="M184" s="133"/>
    </row>
    <row r="185" spans="1:13" s="135" customFormat="1" ht="15.6" customHeight="1">
      <c r="A185" s="438"/>
      <c r="B185" s="439"/>
      <c r="C185" s="185" t="s">
        <v>549</v>
      </c>
      <c r="D185" s="186" t="s">
        <v>77</v>
      </c>
      <c r="E185" s="139">
        <v>17</v>
      </c>
      <c r="F185" s="139">
        <v>5</v>
      </c>
      <c r="G185" s="139">
        <v>12</v>
      </c>
      <c r="H185" s="139">
        <v>5</v>
      </c>
      <c r="I185" s="139">
        <v>12</v>
      </c>
      <c r="J185" s="139">
        <v>5</v>
      </c>
      <c r="K185" s="139">
        <v>1</v>
      </c>
      <c r="L185" s="139">
        <v>4</v>
      </c>
      <c r="M185" s="133"/>
    </row>
    <row r="186" spans="1:13" s="135" customFormat="1" ht="15.6" customHeight="1">
      <c r="A186" s="438"/>
      <c r="B186" s="439"/>
      <c r="C186" s="180"/>
      <c r="D186" s="186" t="s">
        <v>84</v>
      </c>
      <c r="E186" s="139">
        <v>9</v>
      </c>
      <c r="F186" s="139">
        <v>2</v>
      </c>
      <c r="G186" s="139">
        <v>7</v>
      </c>
      <c r="H186" s="139">
        <v>4</v>
      </c>
      <c r="I186" s="139">
        <v>5</v>
      </c>
      <c r="J186" s="139">
        <v>3</v>
      </c>
      <c r="K186" s="139">
        <v>2</v>
      </c>
      <c r="L186" s="139">
        <v>1</v>
      </c>
      <c r="M186" s="133"/>
    </row>
    <row r="187" spans="1:13" s="135" customFormat="1" ht="15.6" customHeight="1">
      <c r="A187" s="438"/>
      <c r="B187" s="439"/>
      <c r="C187" s="185" t="s">
        <v>550</v>
      </c>
      <c r="D187" s="186" t="s">
        <v>77</v>
      </c>
      <c r="E187" s="139">
        <v>10</v>
      </c>
      <c r="F187" s="139">
        <v>7</v>
      </c>
      <c r="G187" s="139">
        <v>3</v>
      </c>
      <c r="H187" s="143">
        <v>0</v>
      </c>
      <c r="I187" s="139">
        <v>10</v>
      </c>
      <c r="J187" s="139">
        <v>9</v>
      </c>
      <c r="K187" s="139">
        <v>3</v>
      </c>
      <c r="L187" s="139">
        <v>6</v>
      </c>
      <c r="M187" s="133"/>
    </row>
    <row r="188" spans="1:13" s="135" customFormat="1" ht="15.6" customHeight="1">
      <c r="A188" s="438"/>
      <c r="B188" s="439"/>
      <c r="C188" s="180"/>
      <c r="D188" s="186" t="s">
        <v>84</v>
      </c>
      <c r="E188" s="139">
        <v>6</v>
      </c>
      <c r="F188" s="139">
        <v>3</v>
      </c>
      <c r="G188" s="139">
        <v>3</v>
      </c>
      <c r="H188" s="139">
        <v>2</v>
      </c>
      <c r="I188" s="139">
        <v>4</v>
      </c>
      <c r="J188" s="139">
        <v>2</v>
      </c>
      <c r="K188" s="143">
        <v>0</v>
      </c>
      <c r="L188" s="139">
        <v>2</v>
      </c>
      <c r="M188" s="133"/>
    </row>
    <row r="189" spans="1:13" s="135" customFormat="1" ht="15.6" customHeight="1">
      <c r="A189" s="440" t="s">
        <v>654</v>
      </c>
      <c r="B189" s="441"/>
      <c r="C189" s="180"/>
      <c r="D189" s="181"/>
      <c r="E189" s="139">
        <v>24</v>
      </c>
      <c r="F189" s="139">
        <v>9</v>
      </c>
      <c r="G189" s="139">
        <v>15</v>
      </c>
      <c r="H189" s="139">
        <v>4</v>
      </c>
      <c r="I189" s="139">
        <v>20</v>
      </c>
      <c r="J189" s="139">
        <v>12</v>
      </c>
      <c r="K189" s="143">
        <v>0</v>
      </c>
      <c r="L189" s="139">
        <v>12</v>
      </c>
      <c r="M189" s="133"/>
    </row>
    <row r="190" spans="1:13" s="135" customFormat="1" ht="15.6" customHeight="1">
      <c r="A190" s="438"/>
      <c r="B190" s="439"/>
      <c r="C190" s="185" t="s">
        <v>548</v>
      </c>
      <c r="D190" s="186" t="s">
        <v>77</v>
      </c>
      <c r="E190" s="139">
        <v>1</v>
      </c>
      <c r="F190" s="143">
        <v>0</v>
      </c>
      <c r="G190" s="139">
        <v>1</v>
      </c>
      <c r="H190" s="143">
        <v>0</v>
      </c>
      <c r="I190" s="139">
        <v>1</v>
      </c>
      <c r="J190" s="143">
        <v>0</v>
      </c>
      <c r="K190" s="143">
        <v>0</v>
      </c>
      <c r="L190" s="143">
        <v>0</v>
      </c>
      <c r="M190" s="133"/>
    </row>
    <row r="191" spans="1:13" s="135" customFormat="1" ht="15.6" customHeight="1">
      <c r="A191" s="438"/>
      <c r="B191" s="439"/>
      <c r="C191" s="185" t="s">
        <v>549</v>
      </c>
      <c r="D191" s="186" t="s">
        <v>77</v>
      </c>
      <c r="E191" s="139">
        <v>2</v>
      </c>
      <c r="F191" s="143">
        <v>0</v>
      </c>
      <c r="G191" s="139">
        <v>2</v>
      </c>
      <c r="H191" s="143">
        <v>0</v>
      </c>
      <c r="I191" s="139">
        <v>2</v>
      </c>
      <c r="J191" s="139">
        <v>2</v>
      </c>
      <c r="K191" s="143">
        <v>0</v>
      </c>
      <c r="L191" s="139">
        <v>2</v>
      </c>
      <c r="M191" s="133"/>
    </row>
    <row r="192" spans="1:13" s="135" customFormat="1" ht="15.6" customHeight="1">
      <c r="A192" s="438"/>
      <c r="B192" s="439"/>
      <c r="C192" s="180"/>
      <c r="D192" s="186" t="s">
        <v>84</v>
      </c>
      <c r="E192" s="139">
        <v>3</v>
      </c>
      <c r="F192" s="139">
        <v>2</v>
      </c>
      <c r="G192" s="139">
        <v>1</v>
      </c>
      <c r="H192" s="139">
        <v>2</v>
      </c>
      <c r="I192" s="139">
        <v>1</v>
      </c>
      <c r="J192" s="139">
        <v>1</v>
      </c>
      <c r="K192" s="143">
        <v>0</v>
      </c>
      <c r="L192" s="139">
        <v>1</v>
      </c>
      <c r="M192" s="133"/>
    </row>
    <row r="193" spans="1:13" s="135" customFormat="1" ht="15.6" customHeight="1">
      <c r="A193" s="438"/>
      <c r="B193" s="439"/>
      <c r="C193" s="185" t="s">
        <v>550</v>
      </c>
      <c r="D193" s="186" t="s">
        <v>77</v>
      </c>
      <c r="E193" s="139">
        <v>16</v>
      </c>
      <c r="F193" s="139">
        <v>7</v>
      </c>
      <c r="G193" s="139">
        <v>9</v>
      </c>
      <c r="H193" s="139">
        <v>1</v>
      </c>
      <c r="I193" s="139">
        <v>15</v>
      </c>
      <c r="J193" s="139">
        <v>6</v>
      </c>
      <c r="K193" s="143">
        <v>0</v>
      </c>
      <c r="L193" s="139">
        <v>6</v>
      </c>
      <c r="M193" s="133"/>
    </row>
    <row r="194" spans="1:13" s="135" customFormat="1" ht="15.6" customHeight="1">
      <c r="A194" s="438"/>
      <c r="B194" s="439"/>
      <c r="C194" s="180"/>
      <c r="D194" s="186" t="s">
        <v>84</v>
      </c>
      <c r="E194" s="139">
        <v>2</v>
      </c>
      <c r="F194" s="143">
        <v>0</v>
      </c>
      <c r="G194" s="139">
        <v>2</v>
      </c>
      <c r="H194" s="139">
        <v>1</v>
      </c>
      <c r="I194" s="139">
        <v>1</v>
      </c>
      <c r="J194" s="139">
        <v>3</v>
      </c>
      <c r="K194" s="143">
        <v>0</v>
      </c>
      <c r="L194" s="139">
        <v>3</v>
      </c>
      <c r="M194" s="133"/>
    </row>
    <row r="195" spans="1:13" s="135" customFormat="1" ht="15.6" customHeight="1">
      <c r="A195" s="440" t="s">
        <v>655</v>
      </c>
      <c r="B195" s="441"/>
      <c r="C195" s="180"/>
      <c r="D195" s="181"/>
      <c r="E195" s="143">
        <v>0</v>
      </c>
      <c r="F195" s="143">
        <v>0</v>
      </c>
      <c r="G195" s="143">
        <v>0</v>
      </c>
      <c r="H195" s="143">
        <v>0</v>
      </c>
      <c r="I195" s="143">
        <v>0</v>
      </c>
      <c r="J195" s="139">
        <v>1</v>
      </c>
      <c r="K195" s="139">
        <v>1</v>
      </c>
      <c r="L195" s="143">
        <v>0</v>
      </c>
      <c r="M195" s="133"/>
    </row>
    <row r="196" spans="1:13" s="135" customFormat="1" ht="15.6" customHeight="1">
      <c r="A196" s="438"/>
      <c r="B196" s="439"/>
      <c r="C196" s="185" t="s">
        <v>550</v>
      </c>
      <c r="D196" s="186" t="s">
        <v>77</v>
      </c>
      <c r="E196" s="143">
        <v>0</v>
      </c>
      <c r="F196" s="143">
        <v>0</v>
      </c>
      <c r="G196" s="143">
        <v>0</v>
      </c>
      <c r="H196" s="143">
        <v>0</v>
      </c>
      <c r="I196" s="143">
        <v>0</v>
      </c>
      <c r="J196" s="139">
        <v>1</v>
      </c>
      <c r="K196" s="139">
        <v>1</v>
      </c>
      <c r="L196" s="143">
        <v>0</v>
      </c>
      <c r="M196" s="133"/>
    </row>
    <row r="197" spans="1:13" s="135" customFormat="1" ht="15.6" customHeight="1">
      <c r="A197" s="440" t="s">
        <v>656</v>
      </c>
      <c r="B197" s="441"/>
      <c r="C197" s="180"/>
      <c r="D197" s="181"/>
      <c r="E197" s="139">
        <v>3</v>
      </c>
      <c r="F197" s="139">
        <v>3</v>
      </c>
      <c r="G197" s="143">
        <v>0</v>
      </c>
      <c r="H197" s="139">
        <v>2</v>
      </c>
      <c r="I197" s="139">
        <v>1</v>
      </c>
      <c r="J197" s="139">
        <v>3</v>
      </c>
      <c r="K197" s="139">
        <v>3</v>
      </c>
      <c r="L197" s="143">
        <v>0</v>
      </c>
      <c r="M197" s="133"/>
    </row>
    <row r="198" spans="1:13" s="135" customFormat="1" ht="15.6" customHeight="1">
      <c r="A198" s="438"/>
      <c r="B198" s="439"/>
      <c r="C198" s="185" t="s">
        <v>549</v>
      </c>
      <c r="D198" s="186" t="s">
        <v>77</v>
      </c>
      <c r="E198" s="139">
        <v>2</v>
      </c>
      <c r="F198" s="139">
        <v>2</v>
      </c>
      <c r="G198" s="143">
        <v>0</v>
      </c>
      <c r="H198" s="139">
        <v>2</v>
      </c>
      <c r="I198" s="143">
        <v>0</v>
      </c>
      <c r="J198" s="139">
        <v>1</v>
      </c>
      <c r="K198" s="139">
        <v>1</v>
      </c>
      <c r="L198" s="143">
        <v>0</v>
      </c>
      <c r="M198" s="133"/>
    </row>
    <row r="199" spans="1:13" s="135" customFormat="1" ht="15.6" customHeight="1">
      <c r="A199" s="438"/>
      <c r="B199" s="439"/>
      <c r="C199" s="185" t="s">
        <v>550</v>
      </c>
      <c r="D199" s="186" t="s">
        <v>77</v>
      </c>
      <c r="E199" s="139">
        <v>1</v>
      </c>
      <c r="F199" s="139">
        <v>1</v>
      </c>
      <c r="G199" s="143">
        <v>0</v>
      </c>
      <c r="H199" s="143">
        <v>0</v>
      </c>
      <c r="I199" s="139">
        <v>1</v>
      </c>
      <c r="J199" s="139">
        <v>2</v>
      </c>
      <c r="K199" s="139">
        <v>2</v>
      </c>
      <c r="L199" s="143">
        <v>0</v>
      </c>
      <c r="M199" s="133"/>
    </row>
    <row r="200" spans="1:13" s="135" customFormat="1" ht="15.6" customHeight="1">
      <c r="A200" s="440" t="s">
        <v>657</v>
      </c>
      <c r="B200" s="441"/>
      <c r="C200" s="180"/>
      <c r="D200" s="181"/>
      <c r="E200" s="139">
        <v>26</v>
      </c>
      <c r="F200" s="139">
        <v>16</v>
      </c>
      <c r="G200" s="139">
        <v>10</v>
      </c>
      <c r="H200" s="139">
        <v>4</v>
      </c>
      <c r="I200" s="139">
        <v>22</v>
      </c>
      <c r="J200" s="139">
        <v>11</v>
      </c>
      <c r="K200" s="139">
        <v>11</v>
      </c>
      <c r="L200" s="143">
        <v>0</v>
      </c>
      <c r="M200" s="133"/>
    </row>
    <row r="201" spans="1:13" s="135" customFormat="1" ht="15.6" customHeight="1">
      <c r="A201" s="438"/>
      <c r="B201" s="439"/>
      <c r="C201" s="185" t="s">
        <v>548</v>
      </c>
      <c r="D201" s="186" t="s">
        <v>77</v>
      </c>
      <c r="E201" s="139">
        <v>3</v>
      </c>
      <c r="F201" s="139">
        <v>2</v>
      </c>
      <c r="G201" s="139">
        <v>1</v>
      </c>
      <c r="H201" s="139">
        <v>1</v>
      </c>
      <c r="I201" s="139">
        <v>2</v>
      </c>
      <c r="J201" s="143">
        <v>0</v>
      </c>
      <c r="K201" s="143">
        <v>0</v>
      </c>
      <c r="L201" s="143">
        <v>0</v>
      </c>
      <c r="M201" s="133"/>
    </row>
    <row r="202" spans="1:13" s="135" customFormat="1" ht="15.6" customHeight="1">
      <c r="A202" s="438"/>
      <c r="B202" s="439"/>
      <c r="C202" s="185" t="s">
        <v>549</v>
      </c>
      <c r="D202" s="186" t="s">
        <v>77</v>
      </c>
      <c r="E202" s="139">
        <v>2</v>
      </c>
      <c r="F202" s="139">
        <v>1</v>
      </c>
      <c r="G202" s="139">
        <v>1</v>
      </c>
      <c r="H202" s="143">
        <v>0</v>
      </c>
      <c r="I202" s="139">
        <v>2</v>
      </c>
      <c r="J202" s="139">
        <v>1</v>
      </c>
      <c r="K202" s="139">
        <v>1</v>
      </c>
      <c r="L202" s="143">
        <v>0</v>
      </c>
      <c r="M202" s="133"/>
    </row>
    <row r="203" spans="1:13" s="135" customFormat="1" ht="15.6" customHeight="1">
      <c r="A203" s="438"/>
      <c r="B203" s="439"/>
      <c r="C203" s="180"/>
      <c r="D203" s="186" t="s">
        <v>84</v>
      </c>
      <c r="E203" s="139">
        <v>1</v>
      </c>
      <c r="F203" s="139">
        <v>1</v>
      </c>
      <c r="G203" s="143">
        <v>0</v>
      </c>
      <c r="H203" s="143">
        <v>0</v>
      </c>
      <c r="I203" s="139">
        <v>1</v>
      </c>
      <c r="J203" s="139">
        <v>2</v>
      </c>
      <c r="K203" s="139">
        <v>2</v>
      </c>
      <c r="L203" s="143">
        <v>0</v>
      </c>
      <c r="M203" s="133"/>
    </row>
    <row r="204" spans="1:13" s="135" customFormat="1" ht="15.6" customHeight="1">
      <c r="A204" s="438"/>
      <c r="B204" s="439"/>
      <c r="C204" s="185" t="s">
        <v>550</v>
      </c>
      <c r="D204" s="186" t="s">
        <v>77</v>
      </c>
      <c r="E204" s="139">
        <v>16</v>
      </c>
      <c r="F204" s="139">
        <v>8</v>
      </c>
      <c r="G204" s="139">
        <v>8</v>
      </c>
      <c r="H204" s="139">
        <v>1</v>
      </c>
      <c r="I204" s="139">
        <v>15</v>
      </c>
      <c r="J204" s="139">
        <v>8</v>
      </c>
      <c r="K204" s="139">
        <v>8</v>
      </c>
      <c r="L204" s="143">
        <v>0</v>
      </c>
      <c r="M204" s="133"/>
    </row>
    <row r="205" spans="1:13" s="135" customFormat="1" ht="15.6" customHeight="1">
      <c r="A205" s="438"/>
      <c r="B205" s="439"/>
      <c r="C205" s="180"/>
      <c r="D205" s="186" t="s">
        <v>84</v>
      </c>
      <c r="E205" s="139">
        <v>4</v>
      </c>
      <c r="F205" s="139">
        <v>4</v>
      </c>
      <c r="G205" s="143">
        <v>0</v>
      </c>
      <c r="H205" s="139">
        <v>2</v>
      </c>
      <c r="I205" s="139">
        <v>2</v>
      </c>
      <c r="J205" s="143">
        <v>0</v>
      </c>
      <c r="K205" s="143">
        <v>0</v>
      </c>
      <c r="L205" s="143">
        <v>0</v>
      </c>
      <c r="M205" s="133"/>
    </row>
    <row r="206" spans="1:13" s="135" customFormat="1" ht="15.6" customHeight="1">
      <c r="A206" s="440" t="s">
        <v>658</v>
      </c>
      <c r="B206" s="441"/>
      <c r="C206" s="180"/>
      <c r="D206" s="181"/>
      <c r="E206" s="139">
        <v>33</v>
      </c>
      <c r="F206" s="139">
        <v>12</v>
      </c>
      <c r="G206" s="139">
        <v>21</v>
      </c>
      <c r="H206" s="139">
        <v>2</v>
      </c>
      <c r="I206" s="139">
        <v>31</v>
      </c>
      <c r="J206" s="139">
        <v>13</v>
      </c>
      <c r="K206" s="139">
        <v>4</v>
      </c>
      <c r="L206" s="139">
        <v>9</v>
      </c>
      <c r="M206" s="133"/>
    </row>
    <row r="207" spans="1:13" s="135" customFormat="1" ht="15.6" customHeight="1">
      <c r="A207" s="438"/>
      <c r="B207" s="439"/>
      <c r="C207" s="185" t="s">
        <v>549</v>
      </c>
      <c r="D207" s="186" t="s">
        <v>77</v>
      </c>
      <c r="E207" s="139">
        <v>7</v>
      </c>
      <c r="F207" s="139">
        <v>3</v>
      </c>
      <c r="G207" s="139">
        <v>4</v>
      </c>
      <c r="H207" s="143">
        <v>0</v>
      </c>
      <c r="I207" s="139">
        <v>7</v>
      </c>
      <c r="J207" s="143">
        <v>0</v>
      </c>
      <c r="K207" s="143">
        <v>0</v>
      </c>
      <c r="L207" s="143">
        <v>0</v>
      </c>
      <c r="M207" s="133"/>
    </row>
    <row r="208" spans="1:13" s="135" customFormat="1" ht="15.6" customHeight="1">
      <c r="A208" s="438"/>
      <c r="B208" s="439"/>
      <c r="C208" s="180"/>
      <c r="D208" s="186" t="s">
        <v>84</v>
      </c>
      <c r="E208" s="139">
        <v>1</v>
      </c>
      <c r="F208" s="143">
        <v>0</v>
      </c>
      <c r="G208" s="139">
        <v>1</v>
      </c>
      <c r="H208" s="143">
        <v>0</v>
      </c>
      <c r="I208" s="139">
        <v>1</v>
      </c>
      <c r="J208" s="139">
        <v>1</v>
      </c>
      <c r="K208" s="143">
        <v>0</v>
      </c>
      <c r="L208" s="139">
        <v>1</v>
      </c>
      <c r="M208" s="133"/>
    </row>
    <row r="209" spans="1:13" s="135" customFormat="1" ht="15.6" customHeight="1">
      <c r="A209" s="438"/>
      <c r="B209" s="439"/>
      <c r="C209" s="185" t="s">
        <v>550</v>
      </c>
      <c r="D209" s="186" t="s">
        <v>77</v>
      </c>
      <c r="E209" s="139">
        <v>16</v>
      </c>
      <c r="F209" s="139">
        <v>6</v>
      </c>
      <c r="G209" s="139">
        <v>10</v>
      </c>
      <c r="H209" s="139">
        <v>2</v>
      </c>
      <c r="I209" s="139">
        <v>14</v>
      </c>
      <c r="J209" s="139">
        <v>9</v>
      </c>
      <c r="K209" s="139">
        <v>4</v>
      </c>
      <c r="L209" s="139">
        <v>5</v>
      </c>
      <c r="M209" s="133"/>
    </row>
    <row r="210" spans="1:13" s="135" customFormat="1" ht="15.6" customHeight="1">
      <c r="A210" s="438"/>
      <c r="B210" s="439"/>
      <c r="C210" s="180"/>
      <c r="D210" s="186" t="s">
        <v>84</v>
      </c>
      <c r="E210" s="139">
        <v>9</v>
      </c>
      <c r="F210" s="139">
        <v>3</v>
      </c>
      <c r="G210" s="139">
        <v>6</v>
      </c>
      <c r="H210" s="143">
        <v>0</v>
      </c>
      <c r="I210" s="139">
        <v>9</v>
      </c>
      <c r="J210" s="139">
        <v>3</v>
      </c>
      <c r="K210" s="143">
        <v>0</v>
      </c>
      <c r="L210" s="139">
        <v>3</v>
      </c>
      <c r="M210" s="133"/>
    </row>
    <row r="211" spans="1:13" s="135" customFormat="1" ht="15.6" customHeight="1">
      <c r="A211" s="440" t="s">
        <v>659</v>
      </c>
      <c r="B211" s="441"/>
      <c r="C211" s="180"/>
      <c r="D211" s="181"/>
      <c r="E211" s="139">
        <v>20</v>
      </c>
      <c r="F211" s="139">
        <v>17</v>
      </c>
      <c r="G211" s="139">
        <v>3</v>
      </c>
      <c r="H211" s="139">
        <v>4</v>
      </c>
      <c r="I211" s="139">
        <v>16</v>
      </c>
      <c r="J211" s="139">
        <v>10</v>
      </c>
      <c r="K211" s="139">
        <v>3</v>
      </c>
      <c r="L211" s="139">
        <v>7</v>
      </c>
      <c r="M211" s="133"/>
    </row>
    <row r="212" spans="1:13" s="135" customFormat="1" ht="15.6" customHeight="1">
      <c r="A212" s="438"/>
      <c r="B212" s="439"/>
      <c r="C212" s="185" t="s">
        <v>549</v>
      </c>
      <c r="D212" s="186" t="s">
        <v>84</v>
      </c>
      <c r="E212" s="139">
        <v>3</v>
      </c>
      <c r="F212" s="139">
        <v>3</v>
      </c>
      <c r="G212" s="143">
        <v>0</v>
      </c>
      <c r="H212" s="139">
        <v>1</v>
      </c>
      <c r="I212" s="139">
        <v>2</v>
      </c>
      <c r="J212" s="143">
        <v>0</v>
      </c>
      <c r="K212" s="143">
        <v>0</v>
      </c>
      <c r="L212" s="143">
        <v>0</v>
      </c>
      <c r="M212" s="133"/>
    </row>
    <row r="213" spans="1:13" s="135" customFormat="1" ht="15.6" customHeight="1">
      <c r="A213" s="438"/>
      <c r="B213" s="439"/>
      <c r="C213" s="185" t="s">
        <v>550</v>
      </c>
      <c r="D213" s="186" t="s">
        <v>77</v>
      </c>
      <c r="E213" s="139">
        <v>9</v>
      </c>
      <c r="F213" s="139">
        <v>6</v>
      </c>
      <c r="G213" s="139">
        <v>3</v>
      </c>
      <c r="H213" s="139">
        <v>1</v>
      </c>
      <c r="I213" s="139">
        <v>8</v>
      </c>
      <c r="J213" s="139">
        <v>7</v>
      </c>
      <c r="K213" s="139">
        <v>2</v>
      </c>
      <c r="L213" s="139">
        <v>5</v>
      </c>
      <c r="M213" s="133"/>
    </row>
    <row r="214" spans="1:13" s="135" customFormat="1" ht="15.6" customHeight="1">
      <c r="A214" s="438"/>
      <c r="B214" s="439"/>
      <c r="C214" s="180"/>
      <c r="D214" s="186" t="s">
        <v>84</v>
      </c>
      <c r="E214" s="139">
        <v>8</v>
      </c>
      <c r="F214" s="139">
        <v>8</v>
      </c>
      <c r="G214" s="143">
        <v>0</v>
      </c>
      <c r="H214" s="139">
        <v>2</v>
      </c>
      <c r="I214" s="139">
        <v>6</v>
      </c>
      <c r="J214" s="139">
        <v>3</v>
      </c>
      <c r="K214" s="139">
        <v>1</v>
      </c>
      <c r="L214" s="139">
        <v>2</v>
      </c>
      <c r="M214" s="133"/>
    </row>
    <row r="215" spans="1:13" s="135" customFormat="1" ht="15.6" customHeight="1">
      <c r="A215" s="440" t="s">
        <v>660</v>
      </c>
      <c r="B215" s="441"/>
      <c r="C215" s="180"/>
      <c r="D215" s="181"/>
      <c r="E215" s="139">
        <v>7</v>
      </c>
      <c r="F215" s="139">
        <v>5</v>
      </c>
      <c r="G215" s="139">
        <v>2</v>
      </c>
      <c r="H215" s="143">
        <v>0</v>
      </c>
      <c r="I215" s="139">
        <v>7</v>
      </c>
      <c r="J215" s="143">
        <v>0</v>
      </c>
      <c r="K215" s="143">
        <v>0</v>
      </c>
      <c r="L215" s="143">
        <v>0</v>
      </c>
      <c r="M215" s="133"/>
    </row>
    <row r="216" spans="1:13" s="135" customFormat="1" ht="15.6" customHeight="1">
      <c r="A216" s="438"/>
      <c r="B216" s="439"/>
      <c r="C216" s="185" t="s">
        <v>548</v>
      </c>
      <c r="D216" s="186" t="s">
        <v>84</v>
      </c>
      <c r="E216" s="139">
        <v>1</v>
      </c>
      <c r="F216" s="139">
        <v>1</v>
      </c>
      <c r="G216" s="143">
        <v>0</v>
      </c>
      <c r="H216" s="143">
        <v>0</v>
      </c>
      <c r="I216" s="139">
        <v>1</v>
      </c>
      <c r="J216" s="143">
        <v>0</v>
      </c>
      <c r="K216" s="143">
        <v>0</v>
      </c>
      <c r="L216" s="143">
        <v>0</v>
      </c>
      <c r="M216" s="133"/>
    </row>
    <row r="217" spans="1:13" s="135" customFormat="1" ht="15.6" customHeight="1">
      <c r="A217" s="438"/>
      <c r="B217" s="439"/>
      <c r="C217" s="185" t="s">
        <v>550</v>
      </c>
      <c r="D217" s="186" t="s">
        <v>77</v>
      </c>
      <c r="E217" s="139">
        <v>6</v>
      </c>
      <c r="F217" s="139">
        <v>4</v>
      </c>
      <c r="G217" s="139">
        <v>2</v>
      </c>
      <c r="H217" s="143">
        <v>0</v>
      </c>
      <c r="I217" s="139">
        <v>6</v>
      </c>
      <c r="J217" s="143">
        <v>0</v>
      </c>
      <c r="K217" s="143">
        <v>0</v>
      </c>
      <c r="L217" s="143">
        <v>0</v>
      </c>
      <c r="M217" s="133"/>
    </row>
    <row r="218" spans="1:13" s="135" customFormat="1" ht="15.6" customHeight="1">
      <c r="A218" s="440" t="s">
        <v>661</v>
      </c>
      <c r="B218" s="441"/>
      <c r="C218" s="180"/>
      <c r="D218" s="181"/>
      <c r="E218" s="139">
        <v>24</v>
      </c>
      <c r="F218" s="139">
        <v>15</v>
      </c>
      <c r="G218" s="139">
        <v>9</v>
      </c>
      <c r="H218" s="139">
        <v>4</v>
      </c>
      <c r="I218" s="139">
        <v>20</v>
      </c>
      <c r="J218" s="139">
        <v>6</v>
      </c>
      <c r="K218" s="139">
        <v>6</v>
      </c>
      <c r="L218" s="143">
        <v>0</v>
      </c>
      <c r="M218" s="133"/>
    </row>
    <row r="219" spans="1:13" s="135" customFormat="1" ht="15.6" customHeight="1">
      <c r="A219" s="438"/>
      <c r="B219" s="439"/>
      <c r="C219" s="185" t="s">
        <v>549</v>
      </c>
      <c r="D219" s="186" t="s">
        <v>77</v>
      </c>
      <c r="E219" s="139">
        <v>6</v>
      </c>
      <c r="F219" s="139">
        <v>1</v>
      </c>
      <c r="G219" s="139">
        <v>5</v>
      </c>
      <c r="H219" s="139">
        <v>1</v>
      </c>
      <c r="I219" s="139">
        <v>5</v>
      </c>
      <c r="J219" s="143">
        <v>0</v>
      </c>
      <c r="K219" s="143">
        <v>0</v>
      </c>
      <c r="L219" s="143">
        <v>0</v>
      </c>
      <c r="M219" s="133"/>
    </row>
    <row r="220" spans="1:13" s="135" customFormat="1" ht="15.6" customHeight="1">
      <c r="A220" s="438"/>
      <c r="B220" s="439"/>
      <c r="C220" s="185" t="s">
        <v>550</v>
      </c>
      <c r="D220" s="186" t="s">
        <v>77</v>
      </c>
      <c r="E220" s="139">
        <v>16</v>
      </c>
      <c r="F220" s="139">
        <v>13</v>
      </c>
      <c r="G220" s="139">
        <v>3</v>
      </c>
      <c r="H220" s="139">
        <v>2</v>
      </c>
      <c r="I220" s="139">
        <v>14</v>
      </c>
      <c r="J220" s="139">
        <v>4</v>
      </c>
      <c r="K220" s="139">
        <v>4</v>
      </c>
      <c r="L220" s="143">
        <v>0</v>
      </c>
      <c r="M220" s="133"/>
    </row>
    <row r="221" spans="1:13" s="135" customFormat="1" ht="15.6" customHeight="1">
      <c r="A221" s="438"/>
      <c r="B221" s="439"/>
      <c r="C221" s="180"/>
      <c r="D221" s="186" t="s">
        <v>84</v>
      </c>
      <c r="E221" s="139">
        <v>2</v>
      </c>
      <c r="F221" s="139">
        <v>1</v>
      </c>
      <c r="G221" s="139">
        <v>1</v>
      </c>
      <c r="H221" s="139">
        <v>1</v>
      </c>
      <c r="I221" s="139">
        <v>1</v>
      </c>
      <c r="J221" s="139">
        <v>2</v>
      </c>
      <c r="K221" s="139">
        <v>2</v>
      </c>
      <c r="L221" s="143">
        <v>0</v>
      </c>
      <c r="M221" s="133"/>
    </row>
    <row r="222" spans="1:13" s="135" customFormat="1" ht="15.6" customHeight="1">
      <c r="A222" s="440" t="s">
        <v>662</v>
      </c>
      <c r="B222" s="441"/>
      <c r="C222" s="180"/>
      <c r="D222" s="181"/>
      <c r="E222" s="139">
        <v>32</v>
      </c>
      <c r="F222" s="139">
        <v>18</v>
      </c>
      <c r="G222" s="139">
        <v>14</v>
      </c>
      <c r="H222" s="139">
        <v>3</v>
      </c>
      <c r="I222" s="139">
        <v>29</v>
      </c>
      <c r="J222" s="139">
        <v>12</v>
      </c>
      <c r="K222" s="139">
        <v>6</v>
      </c>
      <c r="L222" s="139">
        <v>6</v>
      </c>
      <c r="M222" s="133"/>
    </row>
    <row r="223" spans="1:13" s="135" customFormat="1" ht="15.6" customHeight="1">
      <c r="A223" s="438"/>
      <c r="B223" s="439"/>
      <c r="C223" s="185" t="s">
        <v>549</v>
      </c>
      <c r="D223" s="186" t="s">
        <v>77</v>
      </c>
      <c r="E223" s="139">
        <v>2</v>
      </c>
      <c r="F223" s="139">
        <v>1</v>
      </c>
      <c r="G223" s="139">
        <v>1</v>
      </c>
      <c r="H223" s="139">
        <v>1</v>
      </c>
      <c r="I223" s="139">
        <v>1</v>
      </c>
      <c r="J223" s="139">
        <v>2</v>
      </c>
      <c r="K223" s="143">
        <v>0</v>
      </c>
      <c r="L223" s="139">
        <v>2</v>
      </c>
      <c r="M223" s="133"/>
    </row>
    <row r="224" spans="1:13" s="135" customFormat="1" ht="15.6" customHeight="1">
      <c r="A224" s="438"/>
      <c r="B224" s="439"/>
      <c r="C224" s="185" t="s">
        <v>550</v>
      </c>
      <c r="D224" s="186" t="s">
        <v>77</v>
      </c>
      <c r="E224" s="139">
        <v>24</v>
      </c>
      <c r="F224" s="139">
        <v>12</v>
      </c>
      <c r="G224" s="139">
        <v>12</v>
      </c>
      <c r="H224" s="139">
        <v>1</v>
      </c>
      <c r="I224" s="139">
        <v>23</v>
      </c>
      <c r="J224" s="139">
        <v>9</v>
      </c>
      <c r="K224" s="139">
        <v>6</v>
      </c>
      <c r="L224" s="139">
        <v>3</v>
      </c>
      <c r="M224" s="133"/>
    </row>
    <row r="225" spans="1:13" s="135" customFormat="1" ht="15.6" customHeight="1">
      <c r="A225" s="438"/>
      <c r="B225" s="439"/>
      <c r="C225" s="180"/>
      <c r="D225" s="186" t="s">
        <v>84</v>
      </c>
      <c r="E225" s="139">
        <v>5</v>
      </c>
      <c r="F225" s="139">
        <v>4</v>
      </c>
      <c r="G225" s="139">
        <v>1</v>
      </c>
      <c r="H225" s="139">
        <v>1</v>
      </c>
      <c r="I225" s="139">
        <v>4</v>
      </c>
      <c r="J225" s="139">
        <v>1</v>
      </c>
      <c r="K225" s="143">
        <v>0</v>
      </c>
      <c r="L225" s="139">
        <v>1</v>
      </c>
      <c r="M225" s="133"/>
    </row>
    <row r="226" spans="1:13" s="135" customFormat="1" ht="15.6" customHeight="1">
      <c r="A226" s="438"/>
      <c r="B226" s="439"/>
      <c r="C226" s="185" t="s">
        <v>546</v>
      </c>
      <c r="D226" s="186" t="s">
        <v>77</v>
      </c>
      <c r="E226" s="139">
        <v>1</v>
      </c>
      <c r="F226" s="139">
        <v>1</v>
      </c>
      <c r="G226" s="143">
        <v>0</v>
      </c>
      <c r="H226" s="143">
        <v>0</v>
      </c>
      <c r="I226" s="139">
        <v>1</v>
      </c>
      <c r="J226" s="143">
        <v>0</v>
      </c>
      <c r="K226" s="143">
        <v>0</v>
      </c>
      <c r="L226" s="143">
        <v>0</v>
      </c>
      <c r="M226" s="133"/>
    </row>
    <row r="227" spans="1:13" s="135" customFormat="1" ht="15.6" customHeight="1">
      <c r="A227" s="440" t="s">
        <v>663</v>
      </c>
      <c r="B227" s="441"/>
      <c r="C227" s="180"/>
      <c r="D227" s="181"/>
      <c r="E227" s="139">
        <v>7</v>
      </c>
      <c r="F227" s="139">
        <v>3</v>
      </c>
      <c r="G227" s="139">
        <v>4</v>
      </c>
      <c r="H227" s="143">
        <v>0</v>
      </c>
      <c r="I227" s="139">
        <v>7</v>
      </c>
      <c r="J227" s="139">
        <v>1</v>
      </c>
      <c r="K227" s="139">
        <v>1</v>
      </c>
      <c r="L227" s="143">
        <v>0</v>
      </c>
      <c r="M227" s="133"/>
    </row>
    <row r="228" spans="1:13" s="135" customFormat="1" ht="15.6" customHeight="1">
      <c r="A228" s="438"/>
      <c r="B228" s="439"/>
      <c r="C228" s="185" t="s">
        <v>549</v>
      </c>
      <c r="D228" s="186" t="s">
        <v>77</v>
      </c>
      <c r="E228" s="139">
        <v>1</v>
      </c>
      <c r="F228" s="143">
        <v>0</v>
      </c>
      <c r="G228" s="139">
        <v>1</v>
      </c>
      <c r="H228" s="143">
        <v>0</v>
      </c>
      <c r="I228" s="139">
        <v>1</v>
      </c>
      <c r="J228" s="143">
        <v>0</v>
      </c>
      <c r="K228" s="143">
        <v>0</v>
      </c>
      <c r="L228" s="143">
        <v>0</v>
      </c>
      <c r="M228" s="133"/>
    </row>
    <row r="229" spans="1:13" s="135" customFormat="1" ht="15.6" customHeight="1">
      <c r="A229" s="438"/>
      <c r="B229" s="439"/>
      <c r="C229" s="185" t="s">
        <v>550</v>
      </c>
      <c r="D229" s="186" t="s">
        <v>77</v>
      </c>
      <c r="E229" s="139">
        <v>6</v>
      </c>
      <c r="F229" s="139">
        <v>3</v>
      </c>
      <c r="G229" s="139">
        <v>3</v>
      </c>
      <c r="H229" s="143">
        <v>0</v>
      </c>
      <c r="I229" s="139">
        <v>6</v>
      </c>
      <c r="J229" s="143">
        <v>0</v>
      </c>
      <c r="K229" s="143">
        <v>0</v>
      </c>
      <c r="L229" s="143">
        <v>0</v>
      </c>
      <c r="M229" s="133"/>
    </row>
    <row r="230" spans="1:13" s="135" customFormat="1" ht="15.6" customHeight="1">
      <c r="A230" s="438"/>
      <c r="B230" s="439"/>
      <c r="C230" s="180"/>
      <c r="D230" s="186" t="s">
        <v>84</v>
      </c>
      <c r="E230" s="143">
        <v>0</v>
      </c>
      <c r="F230" s="143">
        <v>0</v>
      </c>
      <c r="G230" s="143">
        <v>0</v>
      </c>
      <c r="H230" s="143">
        <v>0</v>
      </c>
      <c r="I230" s="143">
        <v>0</v>
      </c>
      <c r="J230" s="139">
        <v>1</v>
      </c>
      <c r="K230" s="139">
        <v>1</v>
      </c>
      <c r="L230" s="143">
        <v>0</v>
      </c>
      <c r="M230" s="133"/>
    </row>
    <row r="231" spans="1:13" s="135" customFormat="1" ht="15.6" customHeight="1">
      <c r="A231" s="440" t="s">
        <v>664</v>
      </c>
      <c r="B231" s="441"/>
      <c r="C231" s="180"/>
      <c r="D231" s="181"/>
      <c r="E231" s="139">
        <v>32</v>
      </c>
      <c r="F231" s="139">
        <v>17</v>
      </c>
      <c r="G231" s="139">
        <v>15</v>
      </c>
      <c r="H231" s="139">
        <v>4</v>
      </c>
      <c r="I231" s="139">
        <v>28</v>
      </c>
      <c r="J231" s="139">
        <v>10</v>
      </c>
      <c r="K231" s="139">
        <v>5</v>
      </c>
      <c r="L231" s="139">
        <v>5</v>
      </c>
      <c r="M231" s="133"/>
    </row>
    <row r="232" spans="1:13" s="135" customFormat="1" ht="15.6" customHeight="1">
      <c r="A232" s="438"/>
      <c r="B232" s="439"/>
      <c r="C232" s="185" t="s">
        <v>549</v>
      </c>
      <c r="D232" s="186" t="s">
        <v>77</v>
      </c>
      <c r="E232" s="139">
        <v>5</v>
      </c>
      <c r="F232" s="139">
        <v>3</v>
      </c>
      <c r="G232" s="139">
        <v>2</v>
      </c>
      <c r="H232" s="143">
        <v>0</v>
      </c>
      <c r="I232" s="139">
        <v>5</v>
      </c>
      <c r="J232" s="143">
        <v>0</v>
      </c>
      <c r="K232" s="143">
        <v>0</v>
      </c>
      <c r="L232" s="143">
        <v>0</v>
      </c>
      <c r="M232" s="133"/>
    </row>
    <row r="233" spans="1:13" s="135" customFormat="1" ht="15.6" customHeight="1">
      <c r="A233" s="438"/>
      <c r="B233" s="439"/>
      <c r="C233" s="185" t="s">
        <v>550</v>
      </c>
      <c r="D233" s="186" t="s">
        <v>77</v>
      </c>
      <c r="E233" s="139">
        <v>26</v>
      </c>
      <c r="F233" s="139">
        <v>13</v>
      </c>
      <c r="G233" s="139">
        <v>13</v>
      </c>
      <c r="H233" s="139">
        <v>4</v>
      </c>
      <c r="I233" s="139">
        <v>22</v>
      </c>
      <c r="J233" s="139">
        <v>8</v>
      </c>
      <c r="K233" s="139">
        <v>4</v>
      </c>
      <c r="L233" s="139">
        <v>4</v>
      </c>
      <c r="M233" s="133"/>
    </row>
    <row r="234" spans="1:13" s="135" customFormat="1" ht="15.6" customHeight="1">
      <c r="A234" s="438"/>
      <c r="B234" s="439"/>
      <c r="C234" s="180"/>
      <c r="D234" s="186" t="s">
        <v>84</v>
      </c>
      <c r="E234" s="139">
        <v>1</v>
      </c>
      <c r="F234" s="139">
        <v>1</v>
      </c>
      <c r="G234" s="143">
        <v>0</v>
      </c>
      <c r="H234" s="143">
        <v>0</v>
      </c>
      <c r="I234" s="139">
        <v>1</v>
      </c>
      <c r="J234" s="139">
        <v>2</v>
      </c>
      <c r="K234" s="139">
        <v>1</v>
      </c>
      <c r="L234" s="139">
        <v>1</v>
      </c>
      <c r="M234" s="133"/>
    </row>
    <row r="235" spans="1:13" s="135" customFormat="1" ht="15.6" customHeight="1">
      <c r="A235" s="440" t="s">
        <v>665</v>
      </c>
      <c r="B235" s="441"/>
      <c r="C235" s="180"/>
      <c r="D235" s="181"/>
      <c r="E235" s="139">
        <v>29</v>
      </c>
      <c r="F235" s="139">
        <v>21</v>
      </c>
      <c r="G235" s="139">
        <v>8</v>
      </c>
      <c r="H235" s="139">
        <v>11</v>
      </c>
      <c r="I235" s="139">
        <v>18</v>
      </c>
      <c r="J235" s="139">
        <v>14</v>
      </c>
      <c r="K235" s="139">
        <v>9</v>
      </c>
      <c r="L235" s="139">
        <v>5</v>
      </c>
      <c r="M235" s="133"/>
    </row>
    <row r="236" spans="1:13" s="135" customFormat="1" ht="15.6" customHeight="1">
      <c r="A236" s="438"/>
      <c r="B236" s="439"/>
      <c r="C236" s="185" t="s">
        <v>548</v>
      </c>
      <c r="D236" s="186" t="s">
        <v>77</v>
      </c>
      <c r="E236" s="139">
        <v>2</v>
      </c>
      <c r="F236" s="139">
        <v>2</v>
      </c>
      <c r="G236" s="143">
        <v>0</v>
      </c>
      <c r="H236" s="139">
        <v>1</v>
      </c>
      <c r="I236" s="139">
        <v>1</v>
      </c>
      <c r="J236" s="143">
        <v>0</v>
      </c>
      <c r="K236" s="143">
        <v>0</v>
      </c>
      <c r="L236" s="143">
        <v>0</v>
      </c>
      <c r="M236" s="133"/>
    </row>
    <row r="237" spans="1:13" s="135" customFormat="1" ht="15.6" customHeight="1">
      <c r="A237" s="438"/>
      <c r="B237" s="439"/>
      <c r="C237" s="185" t="s">
        <v>549</v>
      </c>
      <c r="D237" s="186" t="s">
        <v>77</v>
      </c>
      <c r="E237" s="139">
        <v>9</v>
      </c>
      <c r="F237" s="139">
        <v>5</v>
      </c>
      <c r="G237" s="139">
        <v>4</v>
      </c>
      <c r="H237" s="139">
        <v>6</v>
      </c>
      <c r="I237" s="139">
        <v>3</v>
      </c>
      <c r="J237" s="139">
        <v>1</v>
      </c>
      <c r="K237" s="139">
        <v>1</v>
      </c>
      <c r="L237" s="143">
        <v>0</v>
      </c>
      <c r="M237" s="133"/>
    </row>
    <row r="238" spans="1:13" s="135" customFormat="1" ht="15.6" customHeight="1">
      <c r="A238" s="438"/>
      <c r="B238" s="439"/>
      <c r="C238" s="185" t="s">
        <v>550</v>
      </c>
      <c r="D238" s="186" t="s">
        <v>77</v>
      </c>
      <c r="E238" s="139">
        <v>16</v>
      </c>
      <c r="F238" s="139">
        <v>12</v>
      </c>
      <c r="G238" s="139">
        <v>4</v>
      </c>
      <c r="H238" s="139">
        <v>4</v>
      </c>
      <c r="I238" s="139">
        <v>12</v>
      </c>
      <c r="J238" s="139">
        <v>13</v>
      </c>
      <c r="K238" s="139">
        <v>8</v>
      </c>
      <c r="L238" s="139">
        <v>5</v>
      </c>
      <c r="M238" s="133"/>
    </row>
    <row r="239" spans="1:13" s="135" customFormat="1" ht="15.6" customHeight="1">
      <c r="A239" s="438"/>
      <c r="B239" s="439"/>
      <c r="C239" s="180"/>
      <c r="D239" s="186" t="s">
        <v>84</v>
      </c>
      <c r="E239" s="139">
        <v>2</v>
      </c>
      <c r="F239" s="139">
        <v>2</v>
      </c>
      <c r="G239" s="143">
        <v>0</v>
      </c>
      <c r="H239" s="143">
        <v>0</v>
      </c>
      <c r="I239" s="139">
        <v>2</v>
      </c>
      <c r="J239" s="143">
        <v>0</v>
      </c>
      <c r="K239" s="143">
        <v>0</v>
      </c>
      <c r="L239" s="143">
        <v>0</v>
      </c>
      <c r="M239" s="133"/>
    </row>
    <row r="240" spans="1:13" s="135" customFormat="1" ht="15.6" customHeight="1">
      <c r="A240" s="440" t="s">
        <v>666</v>
      </c>
      <c r="B240" s="441"/>
      <c r="C240" s="180"/>
      <c r="D240" s="181"/>
      <c r="E240" s="139">
        <v>137</v>
      </c>
      <c r="F240" s="139">
        <v>75</v>
      </c>
      <c r="G240" s="139">
        <v>62</v>
      </c>
      <c r="H240" s="139">
        <v>17</v>
      </c>
      <c r="I240" s="139">
        <v>120</v>
      </c>
      <c r="J240" s="139">
        <v>51</v>
      </c>
      <c r="K240" s="139">
        <v>26</v>
      </c>
      <c r="L240" s="139">
        <v>25</v>
      </c>
      <c r="M240" s="133"/>
    </row>
    <row r="241" spans="1:13" s="135" customFormat="1" ht="15.6" customHeight="1">
      <c r="A241" s="438"/>
      <c r="B241" s="439"/>
      <c r="C241" s="185" t="s">
        <v>548</v>
      </c>
      <c r="D241" s="186" t="s">
        <v>77</v>
      </c>
      <c r="E241" s="139">
        <v>1</v>
      </c>
      <c r="F241" s="139">
        <v>1</v>
      </c>
      <c r="G241" s="143">
        <v>0</v>
      </c>
      <c r="H241" s="143">
        <v>0</v>
      </c>
      <c r="I241" s="139">
        <v>1</v>
      </c>
      <c r="J241" s="143">
        <v>0</v>
      </c>
      <c r="K241" s="143">
        <v>0</v>
      </c>
      <c r="L241" s="143">
        <v>0</v>
      </c>
      <c r="M241" s="133"/>
    </row>
    <row r="242" spans="1:13" s="135" customFormat="1" ht="15.6" customHeight="1">
      <c r="A242" s="438"/>
      <c r="B242" s="439"/>
      <c r="C242" s="185" t="s">
        <v>549</v>
      </c>
      <c r="D242" s="186" t="s">
        <v>77</v>
      </c>
      <c r="E242" s="139">
        <v>11</v>
      </c>
      <c r="F242" s="139">
        <v>7</v>
      </c>
      <c r="G242" s="139">
        <v>4</v>
      </c>
      <c r="H242" s="139">
        <v>1</v>
      </c>
      <c r="I242" s="139">
        <v>10</v>
      </c>
      <c r="J242" s="139">
        <v>5</v>
      </c>
      <c r="K242" s="139">
        <v>3</v>
      </c>
      <c r="L242" s="139">
        <v>2</v>
      </c>
      <c r="M242" s="133"/>
    </row>
    <row r="243" spans="1:13" s="135" customFormat="1" ht="15.6" customHeight="1">
      <c r="A243" s="438"/>
      <c r="B243" s="439"/>
      <c r="C243" s="180"/>
      <c r="D243" s="186" t="s">
        <v>84</v>
      </c>
      <c r="E243" s="139">
        <v>4</v>
      </c>
      <c r="F243" s="139">
        <v>1</v>
      </c>
      <c r="G243" s="139">
        <v>3</v>
      </c>
      <c r="H243" s="139">
        <v>3</v>
      </c>
      <c r="I243" s="139">
        <v>1</v>
      </c>
      <c r="J243" s="139">
        <v>1</v>
      </c>
      <c r="K243" s="143">
        <v>0</v>
      </c>
      <c r="L243" s="139">
        <v>1</v>
      </c>
      <c r="M243" s="133"/>
    </row>
    <row r="244" spans="1:13" s="135" customFormat="1" ht="15.6" customHeight="1">
      <c r="A244" s="438"/>
      <c r="B244" s="439"/>
      <c r="C244" s="185" t="s">
        <v>550</v>
      </c>
      <c r="D244" s="186" t="s">
        <v>77</v>
      </c>
      <c r="E244" s="139">
        <v>103</v>
      </c>
      <c r="F244" s="139">
        <v>54</v>
      </c>
      <c r="G244" s="139">
        <v>49</v>
      </c>
      <c r="H244" s="139">
        <v>9</v>
      </c>
      <c r="I244" s="139">
        <v>94</v>
      </c>
      <c r="J244" s="139">
        <v>39</v>
      </c>
      <c r="K244" s="139">
        <v>20</v>
      </c>
      <c r="L244" s="139">
        <v>19</v>
      </c>
      <c r="M244" s="133"/>
    </row>
    <row r="245" spans="1:13" s="135" customFormat="1" ht="15.6" customHeight="1">
      <c r="A245" s="438"/>
      <c r="B245" s="439"/>
      <c r="C245" s="180"/>
      <c r="D245" s="186" t="s">
        <v>84</v>
      </c>
      <c r="E245" s="139">
        <v>18</v>
      </c>
      <c r="F245" s="139">
        <v>12</v>
      </c>
      <c r="G245" s="139">
        <v>6</v>
      </c>
      <c r="H245" s="139">
        <v>4</v>
      </c>
      <c r="I245" s="139">
        <v>14</v>
      </c>
      <c r="J245" s="139">
        <v>6</v>
      </c>
      <c r="K245" s="139">
        <v>3</v>
      </c>
      <c r="L245" s="139">
        <v>3</v>
      </c>
      <c r="M245" s="133"/>
    </row>
    <row r="246" spans="1:13" s="135" customFormat="1" ht="15.6" customHeight="1">
      <c r="A246" s="440" t="s">
        <v>667</v>
      </c>
      <c r="B246" s="441"/>
      <c r="C246" s="180"/>
      <c r="D246" s="181"/>
      <c r="E246" s="139">
        <v>307</v>
      </c>
      <c r="F246" s="139">
        <v>174</v>
      </c>
      <c r="G246" s="139">
        <v>133</v>
      </c>
      <c r="H246" s="139">
        <v>78</v>
      </c>
      <c r="I246" s="139">
        <v>229</v>
      </c>
      <c r="J246" s="139">
        <v>81</v>
      </c>
      <c r="K246" s="139">
        <v>32</v>
      </c>
      <c r="L246" s="139">
        <v>49</v>
      </c>
      <c r="M246" s="133"/>
    </row>
    <row r="247" spans="1:13" s="135" customFormat="1" ht="15.6" customHeight="1">
      <c r="A247" s="438"/>
      <c r="B247" s="439"/>
      <c r="C247" s="185" t="s">
        <v>548</v>
      </c>
      <c r="D247" s="186" t="s">
        <v>77</v>
      </c>
      <c r="E247" s="139">
        <v>4</v>
      </c>
      <c r="F247" s="139">
        <v>3</v>
      </c>
      <c r="G247" s="139">
        <v>1</v>
      </c>
      <c r="H247" s="139">
        <v>1</v>
      </c>
      <c r="I247" s="139">
        <v>3</v>
      </c>
      <c r="J247" s="143">
        <v>0</v>
      </c>
      <c r="K247" s="143">
        <v>0</v>
      </c>
      <c r="L247" s="143">
        <v>0</v>
      </c>
      <c r="M247" s="133"/>
    </row>
    <row r="248" spans="1:13" s="135" customFormat="1" ht="15.6" customHeight="1">
      <c r="A248" s="438"/>
      <c r="B248" s="439"/>
      <c r="C248" s="185" t="s">
        <v>549</v>
      </c>
      <c r="D248" s="186" t="s">
        <v>77</v>
      </c>
      <c r="E248" s="139">
        <v>38</v>
      </c>
      <c r="F248" s="139">
        <v>14</v>
      </c>
      <c r="G248" s="139">
        <v>24</v>
      </c>
      <c r="H248" s="139">
        <v>4</v>
      </c>
      <c r="I248" s="139">
        <v>34</v>
      </c>
      <c r="J248" s="139">
        <v>8</v>
      </c>
      <c r="K248" s="143">
        <v>0</v>
      </c>
      <c r="L248" s="139">
        <v>8</v>
      </c>
      <c r="M248" s="133"/>
    </row>
    <row r="249" spans="1:13" s="135" customFormat="1" ht="15.6" customHeight="1">
      <c r="A249" s="438"/>
      <c r="B249" s="439"/>
      <c r="C249" s="180"/>
      <c r="D249" s="186" t="s">
        <v>84</v>
      </c>
      <c r="E249" s="139">
        <v>6</v>
      </c>
      <c r="F249" s="139">
        <v>4</v>
      </c>
      <c r="G249" s="139">
        <v>2</v>
      </c>
      <c r="H249" s="139">
        <v>3</v>
      </c>
      <c r="I249" s="139">
        <v>3</v>
      </c>
      <c r="J249" s="139">
        <v>1</v>
      </c>
      <c r="K249" s="143">
        <v>0</v>
      </c>
      <c r="L249" s="139">
        <v>1</v>
      </c>
      <c r="M249" s="133"/>
    </row>
    <row r="250" spans="1:13" s="135" customFormat="1" ht="15.6" customHeight="1">
      <c r="A250" s="438"/>
      <c r="B250" s="439"/>
      <c r="C250" s="185" t="s">
        <v>550</v>
      </c>
      <c r="D250" s="186" t="s">
        <v>77</v>
      </c>
      <c r="E250" s="139">
        <v>162</v>
      </c>
      <c r="F250" s="139">
        <v>94</v>
      </c>
      <c r="G250" s="139">
        <v>68</v>
      </c>
      <c r="H250" s="139">
        <v>26</v>
      </c>
      <c r="I250" s="139">
        <v>136</v>
      </c>
      <c r="J250" s="139">
        <v>59</v>
      </c>
      <c r="K250" s="139">
        <v>28</v>
      </c>
      <c r="L250" s="139">
        <v>31</v>
      </c>
      <c r="M250" s="133"/>
    </row>
    <row r="251" spans="1:13" s="135" customFormat="1" ht="15.6" customHeight="1">
      <c r="A251" s="438"/>
      <c r="B251" s="439"/>
      <c r="C251" s="180"/>
      <c r="D251" s="186" t="s">
        <v>84</v>
      </c>
      <c r="E251" s="139">
        <v>97</v>
      </c>
      <c r="F251" s="139">
        <v>59</v>
      </c>
      <c r="G251" s="139">
        <v>38</v>
      </c>
      <c r="H251" s="139">
        <v>44</v>
      </c>
      <c r="I251" s="139">
        <v>53</v>
      </c>
      <c r="J251" s="139">
        <v>13</v>
      </c>
      <c r="K251" s="139">
        <v>4</v>
      </c>
      <c r="L251" s="139">
        <v>9</v>
      </c>
      <c r="M251" s="133"/>
    </row>
    <row r="252" spans="1:13" s="135" customFormat="1" ht="15.6" customHeight="1">
      <c r="A252" s="440" t="s">
        <v>668</v>
      </c>
      <c r="B252" s="441"/>
      <c r="C252" s="180"/>
      <c r="D252" s="181"/>
      <c r="E252" s="139">
        <v>135</v>
      </c>
      <c r="F252" s="139">
        <v>71</v>
      </c>
      <c r="G252" s="139">
        <v>64</v>
      </c>
      <c r="H252" s="139">
        <v>14</v>
      </c>
      <c r="I252" s="139">
        <v>121</v>
      </c>
      <c r="J252" s="139">
        <v>60</v>
      </c>
      <c r="K252" s="139">
        <v>33</v>
      </c>
      <c r="L252" s="139">
        <v>27</v>
      </c>
      <c r="M252" s="133"/>
    </row>
    <row r="253" spans="1:13" s="135" customFormat="1" ht="15.6" customHeight="1">
      <c r="A253" s="438"/>
      <c r="B253" s="439"/>
      <c r="C253" s="185" t="s">
        <v>549</v>
      </c>
      <c r="D253" s="186" t="s">
        <v>77</v>
      </c>
      <c r="E253" s="139">
        <v>18</v>
      </c>
      <c r="F253" s="139">
        <v>10</v>
      </c>
      <c r="G253" s="139">
        <v>8</v>
      </c>
      <c r="H253" s="139">
        <v>3</v>
      </c>
      <c r="I253" s="139">
        <v>15</v>
      </c>
      <c r="J253" s="139">
        <v>4</v>
      </c>
      <c r="K253" s="139">
        <v>2</v>
      </c>
      <c r="L253" s="139">
        <v>2</v>
      </c>
      <c r="M253" s="133"/>
    </row>
    <row r="254" spans="1:13" s="135" customFormat="1" ht="15.6" customHeight="1">
      <c r="A254" s="438"/>
      <c r="B254" s="439"/>
      <c r="C254" s="180"/>
      <c r="D254" s="186" t="s">
        <v>84</v>
      </c>
      <c r="E254" s="139">
        <v>6</v>
      </c>
      <c r="F254" s="139">
        <v>2</v>
      </c>
      <c r="G254" s="139">
        <v>4</v>
      </c>
      <c r="H254" s="139">
        <v>1</v>
      </c>
      <c r="I254" s="139">
        <v>5</v>
      </c>
      <c r="J254" s="143">
        <v>0</v>
      </c>
      <c r="K254" s="143">
        <v>0</v>
      </c>
      <c r="L254" s="143">
        <v>0</v>
      </c>
      <c r="M254" s="133"/>
    </row>
    <row r="255" spans="1:13" s="135" customFormat="1" ht="15.6" customHeight="1">
      <c r="A255" s="438"/>
      <c r="B255" s="439"/>
      <c r="C255" s="185" t="s">
        <v>550</v>
      </c>
      <c r="D255" s="186" t="s">
        <v>77</v>
      </c>
      <c r="E255" s="139">
        <v>88</v>
      </c>
      <c r="F255" s="139">
        <v>45</v>
      </c>
      <c r="G255" s="139">
        <v>43</v>
      </c>
      <c r="H255" s="139">
        <v>4</v>
      </c>
      <c r="I255" s="139">
        <v>84</v>
      </c>
      <c r="J255" s="139">
        <v>49</v>
      </c>
      <c r="K255" s="139">
        <v>26</v>
      </c>
      <c r="L255" s="139">
        <v>23</v>
      </c>
      <c r="M255" s="133"/>
    </row>
    <row r="256" spans="1:13" s="135" customFormat="1" ht="15.6" customHeight="1">
      <c r="A256" s="438"/>
      <c r="B256" s="439"/>
      <c r="C256" s="180"/>
      <c r="D256" s="186" t="s">
        <v>84</v>
      </c>
      <c r="E256" s="139">
        <v>23</v>
      </c>
      <c r="F256" s="139">
        <v>14</v>
      </c>
      <c r="G256" s="139">
        <v>9</v>
      </c>
      <c r="H256" s="139">
        <v>6</v>
      </c>
      <c r="I256" s="139">
        <v>17</v>
      </c>
      <c r="J256" s="139">
        <v>7</v>
      </c>
      <c r="K256" s="139">
        <v>5</v>
      </c>
      <c r="L256" s="139">
        <v>2</v>
      </c>
      <c r="M256" s="133"/>
    </row>
    <row r="257" spans="1:13" s="135" customFormat="1" ht="15.6" customHeight="1">
      <c r="A257" s="440" t="s">
        <v>669</v>
      </c>
      <c r="B257" s="441"/>
      <c r="C257" s="180"/>
      <c r="D257" s="181"/>
      <c r="E257" s="139">
        <v>142</v>
      </c>
      <c r="F257" s="139">
        <v>82</v>
      </c>
      <c r="G257" s="139">
        <v>60</v>
      </c>
      <c r="H257" s="139">
        <v>16</v>
      </c>
      <c r="I257" s="139">
        <v>126</v>
      </c>
      <c r="J257" s="139">
        <v>55</v>
      </c>
      <c r="K257" s="139">
        <v>25</v>
      </c>
      <c r="L257" s="139">
        <v>30</v>
      </c>
      <c r="M257" s="133"/>
    </row>
    <row r="258" spans="1:13" s="135" customFormat="1" ht="15.6" customHeight="1">
      <c r="A258" s="438"/>
      <c r="B258" s="439"/>
      <c r="C258" s="185" t="s">
        <v>549</v>
      </c>
      <c r="D258" s="186" t="s">
        <v>77</v>
      </c>
      <c r="E258" s="139">
        <v>11</v>
      </c>
      <c r="F258" s="139">
        <v>6</v>
      </c>
      <c r="G258" s="139">
        <v>5</v>
      </c>
      <c r="H258" s="139">
        <v>6</v>
      </c>
      <c r="I258" s="139">
        <v>5</v>
      </c>
      <c r="J258" s="139">
        <v>1</v>
      </c>
      <c r="K258" s="139">
        <v>1</v>
      </c>
      <c r="L258" s="143">
        <v>0</v>
      </c>
      <c r="M258" s="133"/>
    </row>
    <row r="259" spans="1:13" s="135" customFormat="1" ht="15.6" customHeight="1">
      <c r="A259" s="438"/>
      <c r="B259" s="439"/>
      <c r="C259" s="180"/>
      <c r="D259" s="186" t="s">
        <v>84</v>
      </c>
      <c r="E259" s="143">
        <v>0</v>
      </c>
      <c r="F259" s="143">
        <v>0</v>
      </c>
      <c r="G259" s="143">
        <v>0</v>
      </c>
      <c r="H259" s="143">
        <v>0</v>
      </c>
      <c r="I259" s="143">
        <v>0</v>
      </c>
      <c r="J259" s="139">
        <v>1</v>
      </c>
      <c r="K259" s="143">
        <v>0</v>
      </c>
      <c r="L259" s="139">
        <v>1</v>
      </c>
      <c r="M259" s="133"/>
    </row>
    <row r="260" spans="1:13" s="135" customFormat="1" ht="15.6" customHeight="1">
      <c r="A260" s="438"/>
      <c r="B260" s="439"/>
      <c r="C260" s="185" t="s">
        <v>550</v>
      </c>
      <c r="D260" s="186" t="s">
        <v>77</v>
      </c>
      <c r="E260" s="139">
        <v>117</v>
      </c>
      <c r="F260" s="139">
        <v>69</v>
      </c>
      <c r="G260" s="139">
        <v>48</v>
      </c>
      <c r="H260" s="139">
        <v>8</v>
      </c>
      <c r="I260" s="139">
        <v>109</v>
      </c>
      <c r="J260" s="139">
        <v>45</v>
      </c>
      <c r="K260" s="139">
        <v>20</v>
      </c>
      <c r="L260" s="139">
        <v>25</v>
      </c>
      <c r="M260" s="133"/>
    </row>
    <row r="261" spans="1:13" s="135" customFormat="1" ht="15.6" customHeight="1">
      <c r="A261" s="438"/>
      <c r="B261" s="439"/>
      <c r="C261" s="180"/>
      <c r="D261" s="186" t="s">
        <v>84</v>
      </c>
      <c r="E261" s="139">
        <v>14</v>
      </c>
      <c r="F261" s="139">
        <v>7</v>
      </c>
      <c r="G261" s="139">
        <v>7</v>
      </c>
      <c r="H261" s="139">
        <v>2</v>
      </c>
      <c r="I261" s="139">
        <v>12</v>
      </c>
      <c r="J261" s="139">
        <v>8</v>
      </c>
      <c r="K261" s="139">
        <v>4</v>
      </c>
      <c r="L261" s="139">
        <v>4</v>
      </c>
      <c r="M261" s="133"/>
    </row>
    <row r="262" spans="1:13" s="135" customFormat="1" ht="15.6" customHeight="1">
      <c r="A262" s="440" t="s">
        <v>670</v>
      </c>
      <c r="B262" s="441"/>
      <c r="C262" s="180"/>
      <c r="D262" s="181"/>
      <c r="E262" s="139">
        <v>199</v>
      </c>
      <c r="F262" s="139">
        <v>133</v>
      </c>
      <c r="G262" s="139">
        <v>66</v>
      </c>
      <c r="H262" s="139">
        <v>15</v>
      </c>
      <c r="I262" s="139">
        <v>184</v>
      </c>
      <c r="J262" s="139">
        <v>88</v>
      </c>
      <c r="K262" s="139">
        <v>46</v>
      </c>
      <c r="L262" s="139">
        <v>42</v>
      </c>
      <c r="M262" s="133"/>
    </row>
    <row r="263" spans="1:13" s="135" customFormat="1" ht="15.6" customHeight="1">
      <c r="A263" s="438"/>
      <c r="B263" s="439"/>
      <c r="C263" s="185" t="s">
        <v>548</v>
      </c>
      <c r="D263" s="186" t="s">
        <v>77</v>
      </c>
      <c r="E263" s="143">
        <v>0</v>
      </c>
      <c r="F263" s="143">
        <v>0</v>
      </c>
      <c r="G263" s="143">
        <v>0</v>
      </c>
      <c r="H263" s="143">
        <v>0</v>
      </c>
      <c r="I263" s="143">
        <v>0</v>
      </c>
      <c r="J263" s="139">
        <v>1</v>
      </c>
      <c r="K263" s="139">
        <v>1</v>
      </c>
      <c r="L263" s="143">
        <v>0</v>
      </c>
      <c r="M263" s="133"/>
    </row>
    <row r="264" spans="1:13" s="135" customFormat="1" ht="15.6" customHeight="1">
      <c r="A264" s="438"/>
      <c r="B264" s="439"/>
      <c r="C264" s="185" t="s">
        <v>549</v>
      </c>
      <c r="D264" s="186" t="s">
        <v>77</v>
      </c>
      <c r="E264" s="139">
        <v>12</v>
      </c>
      <c r="F264" s="139">
        <v>7</v>
      </c>
      <c r="G264" s="139">
        <v>5</v>
      </c>
      <c r="H264" s="139">
        <v>1</v>
      </c>
      <c r="I264" s="139">
        <v>11</v>
      </c>
      <c r="J264" s="139">
        <v>7</v>
      </c>
      <c r="K264" s="139">
        <v>4</v>
      </c>
      <c r="L264" s="139">
        <v>3</v>
      </c>
      <c r="M264" s="133"/>
    </row>
    <row r="265" spans="1:13" s="135" customFormat="1" ht="15.6" customHeight="1">
      <c r="A265" s="438"/>
      <c r="B265" s="439"/>
      <c r="C265" s="180"/>
      <c r="D265" s="186" t="s">
        <v>84</v>
      </c>
      <c r="E265" s="139">
        <v>2</v>
      </c>
      <c r="F265" s="139">
        <v>2</v>
      </c>
      <c r="G265" s="143">
        <v>0</v>
      </c>
      <c r="H265" s="139">
        <v>1</v>
      </c>
      <c r="I265" s="139">
        <v>1</v>
      </c>
      <c r="J265" s="139">
        <v>2</v>
      </c>
      <c r="K265" s="139">
        <v>1</v>
      </c>
      <c r="L265" s="139">
        <v>1</v>
      </c>
      <c r="M265" s="133"/>
    </row>
    <row r="266" spans="1:13" s="135" customFormat="1" ht="15.6" customHeight="1">
      <c r="A266" s="438"/>
      <c r="B266" s="439"/>
      <c r="C266" s="185" t="s">
        <v>550</v>
      </c>
      <c r="D266" s="186" t="s">
        <v>77</v>
      </c>
      <c r="E266" s="139">
        <v>163</v>
      </c>
      <c r="F266" s="139">
        <v>107</v>
      </c>
      <c r="G266" s="139">
        <v>56</v>
      </c>
      <c r="H266" s="139">
        <v>11</v>
      </c>
      <c r="I266" s="139">
        <v>152</v>
      </c>
      <c r="J266" s="139">
        <v>71</v>
      </c>
      <c r="K266" s="139">
        <v>36</v>
      </c>
      <c r="L266" s="139">
        <v>35</v>
      </c>
      <c r="M266" s="133"/>
    </row>
    <row r="267" spans="1:13" s="135" customFormat="1" ht="15.6" customHeight="1">
      <c r="A267" s="438"/>
      <c r="B267" s="439"/>
      <c r="C267" s="180"/>
      <c r="D267" s="186" t="s">
        <v>84</v>
      </c>
      <c r="E267" s="139">
        <v>22</v>
      </c>
      <c r="F267" s="139">
        <v>17</v>
      </c>
      <c r="G267" s="139">
        <v>5</v>
      </c>
      <c r="H267" s="139">
        <v>2</v>
      </c>
      <c r="I267" s="139">
        <v>20</v>
      </c>
      <c r="J267" s="139">
        <v>7</v>
      </c>
      <c r="K267" s="139">
        <v>4</v>
      </c>
      <c r="L267" s="139">
        <v>3</v>
      </c>
      <c r="M267" s="133"/>
    </row>
    <row r="268" spans="1:13" s="135" customFormat="1" ht="15.6" customHeight="1">
      <c r="A268" s="440" t="s">
        <v>671</v>
      </c>
      <c r="B268" s="441"/>
      <c r="C268" s="180"/>
      <c r="D268" s="181"/>
      <c r="E268" s="139">
        <v>148</v>
      </c>
      <c r="F268" s="139">
        <v>80</v>
      </c>
      <c r="G268" s="139">
        <v>68</v>
      </c>
      <c r="H268" s="139">
        <v>18</v>
      </c>
      <c r="I268" s="139">
        <v>130</v>
      </c>
      <c r="J268" s="139">
        <v>63</v>
      </c>
      <c r="K268" s="139">
        <v>28</v>
      </c>
      <c r="L268" s="139">
        <v>35</v>
      </c>
      <c r="M268" s="133"/>
    </row>
    <row r="269" spans="1:13" s="135" customFormat="1" ht="15.6" customHeight="1">
      <c r="A269" s="438"/>
      <c r="B269" s="439"/>
      <c r="C269" s="185" t="s">
        <v>548</v>
      </c>
      <c r="D269" s="186" t="s">
        <v>77</v>
      </c>
      <c r="E269" s="139">
        <v>1</v>
      </c>
      <c r="F269" s="139">
        <v>1</v>
      </c>
      <c r="G269" s="143">
        <v>0</v>
      </c>
      <c r="H269" s="143">
        <v>0</v>
      </c>
      <c r="I269" s="139">
        <v>1</v>
      </c>
      <c r="J269" s="143">
        <v>0</v>
      </c>
      <c r="K269" s="143">
        <v>0</v>
      </c>
      <c r="L269" s="143">
        <v>0</v>
      </c>
      <c r="M269" s="133"/>
    </row>
    <row r="270" spans="1:13" s="135" customFormat="1" ht="15.6" customHeight="1">
      <c r="A270" s="438"/>
      <c r="B270" s="439"/>
      <c r="C270" s="185" t="s">
        <v>549</v>
      </c>
      <c r="D270" s="186" t="s">
        <v>77</v>
      </c>
      <c r="E270" s="139">
        <v>15</v>
      </c>
      <c r="F270" s="139">
        <v>7</v>
      </c>
      <c r="G270" s="139">
        <v>8</v>
      </c>
      <c r="H270" s="139">
        <v>2</v>
      </c>
      <c r="I270" s="139">
        <v>13</v>
      </c>
      <c r="J270" s="139">
        <v>5</v>
      </c>
      <c r="K270" s="139">
        <v>1</v>
      </c>
      <c r="L270" s="139">
        <v>4</v>
      </c>
      <c r="M270" s="133"/>
    </row>
    <row r="271" spans="1:13" s="135" customFormat="1" ht="15.6" customHeight="1">
      <c r="A271" s="438"/>
      <c r="B271" s="439"/>
      <c r="C271" s="180"/>
      <c r="D271" s="186" t="s">
        <v>84</v>
      </c>
      <c r="E271" s="139">
        <v>3</v>
      </c>
      <c r="F271" s="139">
        <v>1</v>
      </c>
      <c r="G271" s="139">
        <v>2</v>
      </c>
      <c r="H271" s="143">
        <v>0</v>
      </c>
      <c r="I271" s="139">
        <v>3</v>
      </c>
      <c r="J271" s="139">
        <v>1</v>
      </c>
      <c r="K271" s="143">
        <v>0</v>
      </c>
      <c r="L271" s="139">
        <v>1</v>
      </c>
      <c r="M271" s="133"/>
    </row>
    <row r="272" spans="1:13" s="135" customFormat="1" ht="15.6" customHeight="1">
      <c r="A272" s="438"/>
      <c r="B272" s="439"/>
      <c r="C272" s="185" t="s">
        <v>550</v>
      </c>
      <c r="D272" s="186" t="s">
        <v>77</v>
      </c>
      <c r="E272" s="139">
        <v>119</v>
      </c>
      <c r="F272" s="139">
        <v>67</v>
      </c>
      <c r="G272" s="139">
        <v>52</v>
      </c>
      <c r="H272" s="139">
        <v>14</v>
      </c>
      <c r="I272" s="139">
        <v>105</v>
      </c>
      <c r="J272" s="139">
        <v>52</v>
      </c>
      <c r="K272" s="139">
        <v>24</v>
      </c>
      <c r="L272" s="139">
        <v>28</v>
      </c>
      <c r="M272" s="133"/>
    </row>
    <row r="273" spans="1:13" s="135" customFormat="1" ht="15.6" customHeight="1">
      <c r="A273" s="438"/>
      <c r="B273" s="439"/>
      <c r="C273" s="180"/>
      <c r="D273" s="186" t="s">
        <v>84</v>
      </c>
      <c r="E273" s="139">
        <v>10</v>
      </c>
      <c r="F273" s="139">
        <v>4</v>
      </c>
      <c r="G273" s="139">
        <v>6</v>
      </c>
      <c r="H273" s="139">
        <v>2</v>
      </c>
      <c r="I273" s="139">
        <v>8</v>
      </c>
      <c r="J273" s="139">
        <v>5</v>
      </c>
      <c r="K273" s="139">
        <v>3</v>
      </c>
      <c r="L273" s="139">
        <v>2</v>
      </c>
      <c r="M273" s="133"/>
    </row>
    <row r="274" spans="1:13" s="135" customFormat="1" ht="15.6" customHeight="1">
      <c r="A274" s="440" t="s">
        <v>672</v>
      </c>
      <c r="B274" s="441"/>
      <c r="C274" s="180"/>
      <c r="D274" s="181"/>
      <c r="E274" s="139">
        <v>140</v>
      </c>
      <c r="F274" s="139">
        <v>105</v>
      </c>
      <c r="G274" s="139">
        <v>35</v>
      </c>
      <c r="H274" s="139">
        <v>23</v>
      </c>
      <c r="I274" s="139">
        <v>117</v>
      </c>
      <c r="J274" s="139">
        <v>67</v>
      </c>
      <c r="K274" s="139">
        <v>45</v>
      </c>
      <c r="L274" s="139">
        <v>22</v>
      </c>
      <c r="M274" s="133"/>
    </row>
    <row r="275" spans="1:13" s="135" customFormat="1" ht="15.6" customHeight="1">
      <c r="A275" s="438"/>
      <c r="B275" s="439"/>
      <c r="C275" s="185" t="s">
        <v>548</v>
      </c>
      <c r="D275" s="186" t="s">
        <v>77</v>
      </c>
      <c r="E275" s="139">
        <v>2</v>
      </c>
      <c r="F275" s="139">
        <v>2</v>
      </c>
      <c r="G275" s="143">
        <v>0</v>
      </c>
      <c r="H275" s="143">
        <v>0</v>
      </c>
      <c r="I275" s="139">
        <v>2</v>
      </c>
      <c r="J275" s="143">
        <v>0</v>
      </c>
      <c r="K275" s="143">
        <v>0</v>
      </c>
      <c r="L275" s="143">
        <v>0</v>
      </c>
      <c r="M275" s="133"/>
    </row>
    <row r="276" spans="1:13" s="135" customFormat="1" ht="15.6" customHeight="1">
      <c r="A276" s="438"/>
      <c r="B276" s="439"/>
      <c r="C276" s="180"/>
      <c r="D276" s="186" t="s">
        <v>84</v>
      </c>
      <c r="E276" s="139">
        <v>1</v>
      </c>
      <c r="F276" s="139">
        <v>1</v>
      </c>
      <c r="G276" s="143">
        <v>0</v>
      </c>
      <c r="H276" s="143">
        <v>0</v>
      </c>
      <c r="I276" s="139">
        <v>1</v>
      </c>
      <c r="J276" s="143">
        <v>0</v>
      </c>
      <c r="K276" s="143">
        <v>0</v>
      </c>
      <c r="L276" s="143">
        <v>0</v>
      </c>
      <c r="M276" s="133"/>
    </row>
    <row r="277" spans="1:13" s="135" customFormat="1" ht="15.6" customHeight="1">
      <c r="A277" s="438"/>
      <c r="B277" s="439"/>
      <c r="C277" s="185" t="s">
        <v>549</v>
      </c>
      <c r="D277" s="186" t="s">
        <v>77</v>
      </c>
      <c r="E277" s="139">
        <v>19</v>
      </c>
      <c r="F277" s="139">
        <v>13</v>
      </c>
      <c r="G277" s="139">
        <v>6</v>
      </c>
      <c r="H277" s="139">
        <v>8</v>
      </c>
      <c r="I277" s="139">
        <v>11</v>
      </c>
      <c r="J277" s="139">
        <v>11</v>
      </c>
      <c r="K277" s="139">
        <v>4</v>
      </c>
      <c r="L277" s="139">
        <v>7</v>
      </c>
      <c r="M277" s="133"/>
    </row>
    <row r="278" spans="1:13" s="135" customFormat="1" ht="15.6" customHeight="1">
      <c r="A278" s="438"/>
      <c r="B278" s="439"/>
      <c r="C278" s="180"/>
      <c r="D278" s="186" t="s">
        <v>84</v>
      </c>
      <c r="E278" s="139">
        <v>2</v>
      </c>
      <c r="F278" s="139">
        <v>1</v>
      </c>
      <c r="G278" s="139">
        <v>1</v>
      </c>
      <c r="H278" s="139">
        <v>1</v>
      </c>
      <c r="I278" s="139">
        <v>1</v>
      </c>
      <c r="J278" s="143">
        <v>0</v>
      </c>
      <c r="K278" s="143">
        <v>0</v>
      </c>
      <c r="L278" s="143">
        <v>0</v>
      </c>
      <c r="M278" s="133"/>
    </row>
    <row r="279" spans="1:13" s="135" customFormat="1" ht="15.6" customHeight="1">
      <c r="A279" s="438"/>
      <c r="B279" s="439"/>
      <c r="C279" s="185" t="s">
        <v>550</v>
      </c>
      <c r="D279" s="186" t="s">
        <v>77</v>
      </c>
      <c r="E279" s="139">
        <v>104</v>
      </c>
      <c r="F279" s="139">
        <v>78</v>
      </c>
      <c r="G279" s="139">
        <v>26</v>
      </c>
      <c r="H279" s="139">
        <v>11</v>
      </c>
      <c r="I279" s="139">
        <v>93</v>
      </c>
      <c r="J279" s="139">
        <v>52</v>
      </c>
      <c r="K279" s="139">
        <v>38</v>
      </c>
      <c r="L279" s="139">
        <v>14</v>
      </c>
      <c r="M279" s="133"/>
    </row>
    <row r="280" spans="1:13" s="135" customFormat="1" ht="15.6" customHeight="1">
      <c r="A280" s="438"/>
      <c r="B280" s="439"/>
      <c r="C280" s="180"/>
      <c r="D280" s="186" t="s">
        <v>84</v>
      </c>
      <c r="E280" s="139">
        <v>12</v>
      </c>
      <c r="F280" s="139">
        <v>10</v>
      </c>
      <c r="G280" s="139">
        <v>2</v>
      </c>
      <c r="H280" s="139">
        <v>3</v>
      </c>
      <c r="I280" s="139">
        <v>9</v>
      </c>
      <c r="J280" s="139">
        <v>4</v>
      </c>
      <c r="K280" s="139">
        <v>3</v>
      </c>
      <c r="L280" s="139">
        <v>1</v>
      </c>
      <c r="M280" s="133"/>
    </row>
    <row r="281" spans="1:13" s="135" customFormat="1" ht="15.6" customHeight="1">
      <c r="A281" s="440" t="s">
        <v>673</v>
      </c>
      <c r="B281" s="441"/>
      <c r="C281" s="180"/>
      <c r="D281" s="181"/>
      <c r="E281" s="139">
        <v>32</v>
      </c>
      <c r="F281" s="139">
        <v>17</v>
      </c>
      <c r="G281" s="139">
        <v>15</v>
      </c>
      <c r="H281" s="139">
        <v>2</v>
      </c>
      <c r="I281" s="139">
        <v>30</v>
      </c>
      <c r="J281" s="139">
        <v>14</v>
      </c>
      <c r="K281" s="139">
        <v>9</v>
      </c>
      <c r="L281" s="139">
        <v>5</v>
      </c>
      <c r="M281" s="133"/>
    </row>
    <row r="282" spans="1:13" s="135" customFormat="1" ht="15.6" customHeight="1">
      <c r="A282" s="438"/>
      <c r="B282" s="439"/>
      <c r="C282" s="185" t="s">
        <v>549</v>
      </c>
      <c r="D282" s="186" t="s">
        <v>77</v>
      </c>
      <c r="E282" s="139">
        <v>1</v>
      </c>
      <c r="F282" s="143">
        <v>0</v>
      </c>
      <c r="G282" s="139">
        <v>1</v>
      </c>
      <c r="H282" s="143">
        <v>0</v>
      </c>
      <c r="I282" s="139">
        <v>1</v>
      </c>
      <c r="J282" s="143">
        <v>0</v>
      </c>
      <c r="K282" s="143">
        <v>0</v>
      </c>
      <c r="L282" s="143">
        <v>0</v>
      </c>
      <c r="M282" s="133"/>
    </row>
    <row r="283" spans="1:13" s="135" customFormat="1" ht="15.6" customHeight="1">
      <c r="A283" s="438"/>
      <c r="B283" s="439"/>
      <c r="C283" s="180"/>
      <c r="D283" s="186" t="s">
        <v>84</v>
      </c>
      <c r="E283" s="139">
        <v>1</v>
      </c>
      <c r="F283" s="139">
        <v>1</v>
      </c>
      <c r="G283" s="143">
        <v>0</v>
      </c>
      <c r="H283" s="143">
        <v>0</v>
      </c>
      <c r="I283" s="139">
        <v>1</v>
      </c>
      <c r="J283" s="143">
        <v>0</v>
      </c>
      <c r="K283" s="143">
        <v>0</v>
      </c>
      <c r="L283" s="143">
        <v>0</v>
      </c>
      <c r="M283" s="133"/>
    </row>
    <row r="284" spans="1:13" s="135" customFormat="1" ht="15.6" customHeight="1">
      <c r="A284" s="438"/>
      <c r="B284" s="439"/>
      <c r="C284" s="185" t="s">
        <v>550</v>
      </c>
      <c r="D284" s="186" t="s">
        <v>77</v>
      </c>
      <c r="E284" s="139">
        <v>27</v>
      </c>
      <c r="F284" s="139">
        <v>15</v>
      </c>
      <c r="G284" s="139">
        <v>12</v>
      </c>
      <c r="H284" s="139">
        <v>2</v>
      </c>
      <c r="I284" s="139">
        <v>25</v>
      </c>
      <c r="J284" s="139">
        <v>13</v>
      </c>
      <c r="K284" s="139">
        <v>8</v>
      </c>
      <c r="L284" s="139">
        <v>5</v>
      </c>
      <c r="M284" s="133"/>
    </row>
    <row r="285" spans="1:13" s="135" customFormat="1" ht="15.6" customHeight="1">
      <c r="A285" s="438"/>
      <c r="B285" s="439"/>
      <c r="C285" s="180"/>
      <c r="D285" s="186" t="s">
        <v>84</v>
      </c>
      <c r="E285" s="139">
        <v>3</v>
      </c>
      <c r="F285" s="139">
        <v>1</v>
      </c>
      <c r="G285" s="139">
        <v>2</v>
      </c>
      <c r="H285" s="143">
        <v>0</v>
      </c>
      <c r="I285" s="139">
        <v>3</v>
      </c>
      <c r="J285" s="139">
        <v>1</v>
      </c>
      <c r="K285" s="139">
        <v>1</v>
      </c>
      <c r="L285" s="143">
        <v>0</v>
      </c>
      <c r="M285" s="133"/>
    </row>
    <row r="286" spans="1:13" s="135" customFormat="1" ht="15.6" customHeight="1">
      <c r="A286" s="440" t="s">
        <v>674</v>
      </c>
      <c r="B286" s="441"/>
      <c r="C286" s="180"/>
      <c r="D286" s="181"/>
      <c r="E286" s="139">
        <v>111</v>
      </c>
      <c r="F286" s="139">
        <v>62</v>
      </c>
      <c r="G286" s="139">
        <v>49</v>
      </c>
      <c r="H286" s="139">
        <v>20</v>
      </c>
      <c r="I286" s="139">
        <v>91</v>
      </c>
      <c r="J286" s="139">
        <v>21</v>
      </c>
      <c r="K286" s="139">
        <v>9</v>
      </c>
      <c r="L286" s="139">
        <v>12</v>
      </c>
      <c r="M286" s="133"/>
    </row>
    <row r="287" spans="1:13" s="135" customFormat="1" ht="15.6" customHeight="1">
      <c r="A287" s="438"/>
      <c r="B287" s="439"/>
      <c r="C287" s="185" t="s">
        <v>548</v>
      </c>
      <c r="D287" s="186" t="s">
        <v>77</v>
      </c>
      <c r="E287" s="139">
        <v>3</v>
      </c>
      <c r="F287" s="139">
        <v>2</v>
      </c>
      <c r="G287" s="139">
        <v>1</v>
      </c>
      <c r="H287" s="143">
        <v>0</v>
      </c>
      <c r="I287" s="139">
        <v>3</v>
      </c>
      <c r="J287" s="143">
        <v>0</v>
      </c>
      <c r="K287" s="143">
        <v>0</v>
      </c>
      <c r="L287" s="143">
        <v>0</v>
      </c>
      <c r="M287" s="133"/>
    </row>
    <row r="288" spans="1:13" s="135" customFormat="1" ht="15.6" customHeight="1">
      <c r="A288" s="438"/>
      <c r="B288" s="439"/>
      <c r="C288" s="180"/>
      <c r="D288" s="186" t="s">
        <v>84</v>
      </c>
      <c r="E288" s="143">
        <v>0</v>
      </c>
      <c r="F288" s="143">
        <v>0</v>
      </c>
      <c r="G288" s="143">
        <v>0</v>
      </c>
      <c r="H288" s="143">
        <v>0</v>
      </c>
      <c r="I288" s="143">
        <v>0</v>
      </c>
      <c r="J288" s="139">
        <v>1</v>
      </c>
      <c r="K288" s="139">
        <v>1</v>
      </c>
      <c r="L288" s="143">
        <v>0</v>
      </c>
      <c r="M288" s="133"/>
    </row>
    <row r="289" spans="1:13" s="135" customFormat="1" ht="15.6" customHeight="1">
      <c r="A289" s="438"/>
      <c r="B289" s="439"/>
      <c r="C289" s="185" t="s">
        <v>549</v>
      </c>
      <c r="D289" s="186" t="s">
        <v>77</v>
      </c>
      <c r="E289" s="139">
        <v>5</v>
      </c>
      <c r="F289" s="139">
        <v>4</v>
      </c>
      <c r="G289" s="139">
        <v>1</v>
      </c>
      <c r="H289" s="139">
        <v>1</v>
      </c>
      <c r="I289" s="139">
        <v>4</v>
      </c>
      <c r="J289" s="139">
        <v>1</v>
      </c>
      <c r="K289" s="143">
        <v>0</v>
      </c>
      <c r="L289" s="139">
        <v>1</v>
      </c>
      <c r="M289" s="133"/>
    </row>
    <row r="290" spans="1:13" s="135" customFormat="1" ht="15.6" customHeight="1">
      <c r="A290" s="438"/>
      <c r="B290" s="439"/>
      <c r="C290" s="180"/>
      <c r="D290" s="186" t="s">
        <v>84</v>
      </c>
      <c r="E290" s="139">
        <v>4</v>
      </c>
      <c r="F290" s="139">
        <v>3</v>
      </c>
      <c r="G290" s="139">
        <v>1</v>
      </c>
      <c r="H290" s="139">
        <v>2</v>
      </c>
      <c r="I290" s="139">
        <v>2</v>
      </c>
      <c r="J290" s="139">
        <v>2</v>
      </c>
      <c r="K290" s="143">
        <v>0</v>
      </c>
      <c r="L290" s="139">
        <v>2</v>
      </c>
      <c r="M290" s="133"/>
    </row>
    <row r="291" spans="1:13" s="135" customFormat="1" ht="15.6" customHeight="1">
      <c r="A291" s="438"/>
      <c r="B291" s="439"/>
      <c r="C291" s="185" t="s">
        <v>550</v>
      </c>
      <c r="D291" s="186" t="s">
        <v>77</v>
      </c>
      <c r="E291" s="139">
        <v>40</v>
      </c>
      <c r="F291" s="139">
        <v>22</v>
      </c>
      <c r="G291" s="139">
        <v>18</v>
      </c>
      <c r="H291" s="139">
        <v>1</v>
      </c>
      <c r="I291" s="139">
        <v>39</v>
      </c>
      <c r="J291" s="139">
        <v>12</v>
      </c>
      <c r="K291" s="139">
        <v>5</v>
      </c>
      <c r="L291" s="139">
        <v>7</v>
      </c>
      <c r="M291" s="133"/>
    </row>
    <row r="292" spans="1:13" s="135" customFormat="1" ht="15.6" customHeight="1">
      <c r="A292" s="438"/>
      <c r="B292" s="439"/>
      <c r="C292" s="180"/>
      <c r="D292" s="186" t="s">
        <v>84</v>
      </c>
      <c r="E292" s="139">
        <v>59</v>
      </c>
      <c r="F292" s="139">
        <v>31</v>
      </c>
      <c r="G292" s="139">
        <v>28</v>
      </c>
      <c r="H292" s="139">
        <v>16</v>
      </c>
      <c r="I292" s="139">
        <v>43</v>
      </c>
      <c r="J292" s="139">
        <v>5</v>
      </c>
      <c r="K292" s="139">
        <v>3</v>
      </c>
      <c r="L292" s="139">
        <v>2</v>
      </c>
      <c r="M292" s="133"/>
    </row>
    <row r="293" spans="1:13" s="135" customFormat="1" ht="15.6" customHeight="1">
      <c r="A293" s="440" t="s">
        <v>675</v>
      </c>
      <c r="B293" s="441"/>
      <c r="C293" s="180"/>
      <c r="D293" s="181"/>
      <c r="E293" s="139">
        <v>17</v>
      </c>
      <c r="F293" s="139">
        <v>12</v>
      </c>
      <c r="G293" s="139">
        <v>5</v>
      </c>
      <c r="H293" s="139">
        <v>1</v>
      </c>
      <c r="I293" s="139">
        <v>16</v>
      </c>
      <c r="J293" s="139">
        <v>7</v>
      </c>
      <c r="K293" s="139">
        <v>6</v>
      </c>
      <c r="L293" s="139">
        <v>1</v>
      </c>
      <c r="M293" s="133"/>
    </row>
    <row r="294" spans="1:13" s="135" customFormat="1" ht="15.6" customHeight="1">
      <c r="A294" s="438"/>
      <c r="B294" s="439"/>
      <c r="C294" s="185" t="s">
        <v>549</v>
      </c>
      <c r="D294" s="186" t="s">
        <v>77</v>
      </c>
      <c r="E294" s="139">
        <v>2</v>
      </c>
      <c r="F294" s="139">
        <v>1</v>
      </c>
      <c r="G294" s="139">
        <v>1</v>
      </c>
      <c r="H294" s="143">
        <v>0</v>
      </c>
      <c r="I294" s="139">
        <v>2</v>
      </c>
      <c r="J294" s="139">
        <v>1</v>
      </c>
      <c r="K294" s="139">
        <v>1</v>
      </c>
      <c r="L294" s="143">
        <v>0</v>
      </c>
      <c r="M294" s="133"/>
    </row>
    <row r="295" spans="1:13" s="135" customFormat="1" ht="15.6" customHeight="1">
      <c r="A295" s="438"/>
      <c r="B295" s="439"/>
      <c r="C295" s="180"/>
      <c r="D295" s="186" t="s">
        <v>84</v>
      </c>
      <c r="E295" s="139">
        <v>1</v>
      </c>
      <c r="F295" s="139">
        <v>1</v>
      </c>
      <c r="G295" s="143">
        <v>0</v>
      </c>
      <c r="H295" s="143">
        <v>0</v>
      </c>
      <c r="I295" s="139">
        <v>1</v>
      </c>
      <c r="J295" s="139">
        <v>1</v>
      </c>
      <c r="K295" s="139">
        <v>1</v>
      </c>
      <c r="L295" s="143">
        <v>0</v>
      </c>
      <c r="M295" s="133"/>
    </row>
    <row r="296" spans="1:13" s="135" customFormat="1" ht="15.6" customHeight="1">
      <c r="A296" s="438"/>
      <c r="B296" s="439"/>
      <c r="C296" s="185" t="s">
        <v>550</v>
      </c>
      <c r="D296" s="186" t="s">
        <v>77</v>
      </c>
      <c r="E296" s="139">
        <v>14</v>
      </c>
      <c r="F296" s="139">
        <v>10</v>
      </c>
      <c r="G296" s="139">
        <v>4</v>
      </c>
      <c r="H296" s="139">
        <v>1</v>
      </c>
      <c r="I296" s="139">
        <v>13</v>
      </c>
      <c r="J296" s="139">
        <v>4</v>
      </c>
      <c r="K296" s="139">
        <v>3</v>
      </c>
      <c r="L296" s="139">
        <v>1</v>
      </c>
      <c r="M296" s="133"/>
    </row>
    <row r="297" spans="1:13" s="135" customFormat="1" ht="15.6" customHeight="1">
      <c r="A297" s="438"/>
      <c r="B297" s="439"/>
      <c r="C297" s="180"/>
      <c r="D297" s="186" t="s">
        <v>84</v>
      </c>
      <c r="E297" s="143">
        <v>0</v>
      </c>
      <c r="F297" s="143">
        <v>0</v>
      </c>
      <c r="G297" s="143">
        <v>0</v>
      </c>
      <c r="H297" s="143">
        <v>0</v>
      </c>
      <c r="I297" s="143">
        <v>0</v>
      </c>
      <c r="J297" s="139">
        <v>1</v>
      </c>
      <c r="K297" s="139">
        <v>1</v>
      </c>
      <c r="L297" s="143">
        <v>0</v>
      </c>
      <c r="M297" s="133"/>
    </row>
    <row r="298" spans="1:13" s="135" customFormat="1" ht="15.6" customHeight="1">
      <c r="A298" s="440" t="s">
        <v>676</v>
      </c>
      <c r="B298" s="441"/>
      <c r="C298" s="180"/>
      <c r="D298" s="181"/>
      <c r="E298" s="139">
        <v>1</v>
      </c>
      <c r="F298" s="143">
        <v>0</v>
      </c>
      <c r="G298" s="139">
        <v>1</v>
      </c>
      <c r="H298" s="143">
        <v>0</v>
      </c>
      <c r="I298" s="139">
        <v>1</v>
      </c>
      <c r="J298" s="139">
        <v>2</v>
      </c>
      <c r="K298" s="139">
        <v>1</v>
      </c>
      <c r="L298" s="139">
        <v>1</v>
      </c>
      <c r="M298" s="133"/>
    </row>
    <row r="299" spans="1:13" s="135" customFormat="1" ht="15.6" customHeight="1">
      <c r="A299" s="438"/>
      <c r="B299" s="439"/>
      <c r="C299" s="185" t="s">
        <v>550</v>
      </c>
      <c r="D299" s="186" t="s">
        <v>77</v>
      </c>
      <c r="E299" s="139">
        <v>1</v>
      </c>
      <c r="F299" s="143">
        <v>0</v>
      </c>
      <c r="G299" s="139">
        <v>1</v>
      </c>
      <c r="H299" s="143">
        <v>0</v>
      </c>
      <c r="I299" s="139">
        <v>1</v>
      </c>
      <c r="J299" s="139">
        <v>2</v>
      </c>
      <c r="K299" s="139">
        <v>1</v>
      </c>
      <c r="L299" s="139">
        <v>1</v>
      </c>
      <c r="M299" s="133"/>
    </row>
    <row r="300" spans="1:13" s="135" customFormat="1" ht="15.6" customHeight="1">
      <c r="A300" s="440" t="s">
        <v>677</v>
      </c>
      <c r="B300" s="441"/>
      <c r="C300" s="180"/>
      <c r="D300" s="181"/>
      <c r="E300" s="139">
        <v>32</v>
      </c>
      <c r="F300" s="139">
        <v>16</v>
      </c>
      <c r="G300" s="139">
        <v>16</v>
      </c>
      <c r="H300" s="139">
        <v>6</v>
      </c>
      <c r="I300" s="139">
        <v>26</v>
      </c>
      <c r="J300" s="139">
        <v>16</v>
      </c>
      <c r="K300" s="139">
        <v>8</v>
      </c>
      <c r="L300" s="139">
        <v>8</v>
      </c>
      <c r="M300" s="133"/>
    </row>
    <row r="301" spans="1:13" s="135" customFormat="1" ht="15.6" customHeight="1">
      <c r="A301" s="438"/>
      <c r="B301" s="439"/>
      <c r="C301" s="185" t="s">
        <v>549</v>
      </c>
      <c r="D301" s="186" t="s">
        <v>77</v>
      </c>
      <c r="E301" s="139">
        <v>4</v>
      </c>
      <c r="F301" s="139">
        <v>1</v>
      </c>
      <c r="G301" s="139">
        <v>3</v>
      </c>
      <c r="H301" s="143">
        <v>0</v>
      </c>
      <c r="I301" s="139">
        <v>4</v>
      </c>
      <c r="J301" s="139">
        <v>4</v>
      </c>
      <c r="K301" s="139">
        <v>1</v>
      </c>
      <c r="L301" s="139">
        <v>3</v>
      </c>
      <c r="M301" s="133"/>
    </row>
    <row r="302" spans="1:13" s="135" customFormat="1" ht="15.6" customHeight="1">
      <c r="A302" s="438"/>
      <c r="B302" s="439"/>
      <c r="C302" s="185" t="s">
        <v>550</v>
      </c>
      <c r="D302" s="186" t="s">
        <v>77</v>
      </c>
      <c r="E302" s="139">
        <v>28</v>
      </c>
      <c r="F302" s="139">
        <v>15</v>
      </c>
      <c r="G302" s="139">
        <v>13</v>
      </c>
      <c r="H302" s="139">
        <v>6</v>
      </c>
      <c r="I302" s="139">
        <v>22</v>
      </c>
      <c r="J302" s="139">
        <v>12</v>
      </c>
      <c r="K302" s="139">
        <v>7</v>
      </c>
      <c r="L302" s="139">
        <v>5</v>
      </c>
      <c r="M302" s="133"/>
    </row>
    <row r="303" spans="1:13" s="135" customFormat="1" ht="15.6" customHeight="1">
      <c r="A303" s="440" t="s">
        <v>678</v>
      </c>
      <c r="B303" s="441"/>
      <c r="C303" s="180"/>
      <c r="D303" s="181"/>
      <c r="E303" s="139">
        <v>21</v>
      </c>
      <c r="F303" s="139">
        <v>13</v>
      </c>
      <c r="G303" s="139">
        <v>8</v>
      </c>
      <c r="H303" s="139">
        <v>3</v>
      </c>
      <c r="I303" s="139">
        <v>18</v>
      </c>
      <c r="J303" s="139">
        <v>6</v>
      </c>
      <c r="K303" s="139">
        <v>3</v>
      </c>
      <c r="L303" s="139">
        <v>3</v>
      </c>
      <c r="M303" s="133"/>
    </row>
    <row r="304" spans="1:13" s="135" customFormat="1" ht="15.6" customHeight="1">
      <c r="A304" s="438"/>
      <c r="B304" s="439"/>
      <c r="C304" s="185" t="s">
        <v>549</v>
      </c>
      <c r="D304" s="186" t="s">
        <v>77</v>
      </c>
      <c r="E304" s="139">
        <v>9</v>
      </c>
      <c r="F304" s="139">
        <v>7</v>
      </c>
      <c r="G304" s="139">
        <v>2</v>
      </c>
      <c r="H304" s="139">
        <v>2</v>
      </c>
      <c r="I304" s="139">
        <v>7</v>
      </c>
      <c r="J304" s="139">
        <v>2</v>
      </c>
      <c r="K304" s="139">
        <v>2</v>
      </c>
      <c r="L304" s="143">
        <v>0</v>
      </c>
      <c r="M304" s="133"/>
    </row>
    <row r="305" spans="1:13" s="135" customFormat="1" ht="15.6" customHeight="1">
      <c r="A305" s="438"/>
      <c r="B305" s="439"/>
      <c r="C305" s="180"/>
      <c r="D305" s="186" t="s">
        <v>84</v>
      </c>
      <c r="E305" s="139">
        <v>1</v>
      </c>
      <c r="F305" s="139">
        <v>1</v>
      </c>
      <c r="G305" s="143">
        <v>0</v>
      </c>
      <c r="H305" s="143">
        <v>0</v>
      </c>
      <c r="I305" s="139">
        <v>1</v>
      </c>
      <c r="J305" s="143">
        <v>0</v>
      </c>
      <c r="K305" s="143">
        <v>0</v>
      </c>
      <c r="L305" s="143">
        <v>0</v>
      </c>
      <c r="M305" s="133"/>
    </row>
    <row r="306" spans="1:13" s="135" customFormat="1" ht="15.6" customHeight="1">
      <c r="A306" s="438"/>
      <c r="B306" s="439"/>
      <c r="C306" s="185" t="s">
        <v>550</v>
      </c>
      <c r="D306" s="186" t="s">
        <v>77</v>
      </c>
      <c r="E306" s="139">
        <v>10</v>
      </c>
      <c r="F306" s="139">
        <v>4</v>
      </c>
      <c r="G306" s="139">
        <v>6</v>
      </c>
      <c r="H306" s="143">
        <v>0</v>
      </c>
      <c r="I306" s="139">
        <v>10</v>
      </c>
      <c r="J306" s="139">
        <v>4</v>
      </c>
      <c r="K306" s="139">
        <v>1</v>
      </c>
      <c r="L306" s="139">
        <v>3</v>
      </c>
      <c r="M306" s="133"/>
    </row>
    <row r="307" spans="1:13" s="135" customFormat="1" ht="15.6" customHeight="1">
      <c r="A307" s="438"/>
      <c r="B307" s="439"/>
      <c r="C307" s="180"/>
      <c r="D307" s="186" t="s">
        <v>84</v>
      </c>
      <c r="E307" s="139">
        <v>1</v>
      </c>
      <c r="F307" s="139">
        <v>1</v>
      </c>
      <c r="G307" s="143">
        <v>0</v>
      </c>
      <c r="H307" s="139">
        <v>1</v>
      </c>
      <c r="I307" s="143">
        <v>0</v>
      </c>
      <c r="J307" s="143">
        <v>0</v>
      </c>
      <c r="K307" s="143">
        <v>0</v>
      </c>
      <c r="L307" s="143">
        <v>0</v>
      </c>
      <c r="M307" s="133"/>
    </row>
    <row r="308" spans="1:13" s="135" customFormat="1" ht="15.6" customHeight="1">
      <c r="A308" s="440" t="s">
        <v>679</v>
      </c>
      <c r="B308" s="441"/>
      <c r="C308" s="180"/>
      <c r="D308" s="181"/>
      <c r="E308" s="139">
        <v>196</v>
      </c>
      <c r="F308" s="139">
        <v>126</v>
      </c>
      <c r="G308" s="139">
        <v>70</v>
      </c>
      <c r="H308" s="139">
        <v>14</v>
      </c>
      <c r="I308" s="139">
        <v>182</v>
      </c>
      <c r="J308" s="139">
        <v>83</v>
      </c>
      <c r="K308" s="139">
        <v>47</v>
      </c>
      <c r="L308" s="139">
        <v>36</v>
      </c>
      <c r="M308" s="133"/>
    </row>
    <row r="309" spans="1:13" s="135" customFormat="1" ht="15.6" customHeight="1">
      <c r="A309" s="438"/>
      <c r="B309" s="439"/>
      <c r="C309" s="185" t="s">
        <v>548</v>
      </c>
      <c r="D309" s="186" t="s">
        <v>77</v>
      </c>
      <c r="E309" s="139">
        <v>2</v>
      </c>
      <c r="F309" s="139">
        <v>2</v>
      </c>
      <c r="G309" s="143">
        <v>0</v>
      </c>
      <c r="H309" s="139">
        <v>2</v>
      </c>
      <c r="I309" s="143">
        <v>0</v>
      </c>
      <c r="J309" s="143">
        <v>0</v>
      </c>
      <c r="K309" s="143">
        <v>0</v>
      </c>
      <c r="L309" s="143">
        <v>0</v>
      </c>
      <c r="M309" s="133"/>
    </row>
    <row r="310" spans="1:13" s="135" customFormat="1" ht="15.6" customHeight="1">
      <c r="A310" s="438"/>
      <c r="B310" s="439"/>
      <c r="C310" s="185" t="s">
        <v>549</v>
      </c>
      <c r="D310" s="186" t="s">
        <v>77</v>
      </c>
      <c r="E310" s="139">
        <v>5</v>
      </c>
      <c r="F310" s="139">
        <v>4</v>
      </c>
      <c r="G310" s="139">
        <v>1</v>
      </c>
      <c r="H310" s="139">
        <v>2</v>
      </c>
      <c r="I310" s="139">
        <v>3</v>
      </c>
      <c r="J310" s="139">
        <v>1</v>
      </c>
      <c r="K310" s="139">
        <v>1</v>
      </c>
      <c r="L310" s="143">
        <v>0</v>
      </c>
      <c r="M310" s="133"/>
    </row>
    <row r="311" spans="1:13" s="135" customFormat="1" ht="15.6" customHeight="1">
      <c r="A311" s="438"/>
      <c r="B311" s="439"/>
      <c r="C311" s="185" t="s">
        <v>550</v>
      </c>
      <c r="D311" s="186" t="s">
        <v>77</v>
      </c>
      <c r="E311" s="139">
        <v>175</v>
      </c>
      <c r="F311" s="139">
        <v>107</v>
      </c>
      <c r="G311" s="139">
        <v>68</v>
      </c>
      <c r="H311" s="139">
        <v>10</v>
      </c>
      <c r="I311" s="139">
        <v>165</v>
      </c>
      <c r="J311" s="139">
        <v>71</v>
      </c>
      <c r="K311" s="139">
        <v>41</v>
      </c>
      <c r="L311" s="139">
        <v>30</v>
      </c>
      <c r="M311" s="133"/>
    </row>
    <row r="312" spans="1:13" s="135" customFormat="1" ht="15.6" customHeight="1">
      <c r="A312" s="438"/>
      <c r="B312" s="439"/>
      <c r="C312" s="180"/>
      <c r="D312" s="186" t="s">
        <v>84</v>
      </c>
      <c r="E312" s="139">
        <v>14</v>
      </c>
      <c r="F312" s="139">
        <v>13</v>
      </c>
      <c r="G312" s="139">
        <v>1</v>
      </c>
      <c r="H312" s="143">
        <v>0</v>
      </c>
      <c r="I312" s="139">
        <v>14</v>
      </c>
      <c r="J312" s="139">
        <v>11</v>
      </c>
      <c r="K312" s="139">
        <v>5</v>
      </c>
      <c r="L312" s="139">
        <v>6</v>
      </c>
      <c r="M312" s="133"/>
    </row>
    <row r="313" spans="1:13" s="135" customFormat="1" ht="15.6" customHeight="1">
      <c r="A313" s="440" t="s">
        <v>680</v>
      </c>
      <c r="B313" s="441"/>
      <c r="C313" s="180"/>
      <c r="D313" s="181"/>
      <c r="E313" s="139">
        <v>152</v>
      </c>
      <c r="F313" s="139">
        <v>67</v>
      </c>
      <c r="G313" s="139">
        <v>85</v>
      </c>
      <c r="H313" s="139">
        <v>33</v>
      </c>
      <c r="I313" s="139">
        <v>119</v>
      </c>
      <c r="J313" s="139">
        <v>33</v>
      </c>
      <c r="K313" s="139">
        <v>9</v>
      </c>
      <c r="L313" s="139">
        <v>24</v>
      </c>
      <c r="M313" s="133"/>
    </row>
    <row r="314" spans="1:13" s="135" customFormat="1" ht="15.6" customHeight="1">
      <c r="A314" s="438"/>
      <c r="B314" s="439"/>
      <c r="C314" s="185" t="s">
        <v>548</v>
      </c>
      <c r="D314" s="186" t="s">
        <v>77</v>
      </c>
      <c r="E314" s="139">
        <v>1</v>
      </c>
      <c r="F314" s="143">
        <v>0</v>
      </c>
      <c r="G314" s="139">
        <v>1</v>
      </c>
      <c r="H314" s="143">
        <v>0</v>
      </c>
      <c r="I314" s="139">
        <v>1</v>
      </c>
      <c r="J314" s="143">
        <v>0</v>
      </c>
      <c r="K314" s="143">
        <v>0</v>
      </c>
      <c r="L314" s="143">
        <v>0</v>
      </c>
      <c r="M314" s="133"/>
    </row>
    <row r="315" spans="1:13" s="135" customFormat="1" ht="15.6" customHeight="1">
      <c r="A315" s="438"/>
      <c r="B315" s="439"/>
      <c r="C315" s="185" t="s">
        <v>549</v>
      </c>
      <c r="D315" s="186" t="s">
        <v>77</v>
      </c>
      <c r="E315" s="139">
        <v>13</v>
      </c>
      <c r="F315" s="139">
        <v>4</v>
      </c>
      <c r="G315" s="139">
        <v>9</v>
      </c>
      <c r="H315" s="139">
        <v>7</v>
      </c>
      <c r="I315" s="139">
        <v>6</v>
      </c>
      <c r="J315" s="139">
        <v>2</v>
      </c>
      <c r="K315" s="139">
        <v>1</v>
      </c>
      <c r="L315" s="139">
        <v>1</v>
      </c>
      <c r="M315" s="133"/>
    </row>
    <row r="316" spans="1:13" s="135" customFormat="1" ht="15.6" customHeight="1">
      <c r="A316" s="438"/>
      <c r="B316" s="439"/>
      <c r="C316" s="180"/>
      <c r="D316" s="186" t="s">
        <v>84</v>
      </c>
      <c r="E316" s="139">
        <v>3</v>
      </c>
      <c r="F316" s="139">
        <v>3</v>
      </c>
      <c r="G316" s="143">
        <v>0</v>
      </c>
      <c r="H316" s="139">
        <v>1</v>
      </c>
      <c r="I316" s="139">
        <v>2</v>
      </c>
      <c r="J316" s="139">
        <v>1</v>
      </c>
      <c r="K316" s="143">
        <v>0</v>
      </c>
      <c r="L316" s="139">
        <v>1</v>
      </c>
      <c r="M316" s="133"/>
    </row>
    <row r="317" spans="1:13" s="135" customFormat="1" ht="15.6" customHeight="1">
      <c r="A317" s="438"/>
      <c r="B317" s="439"/>
      <c r="C317" s="185" t="s">
        <v>550</v>
      </c>
      <c r="D317" s="186" t="s">
        <v>77</v>
      </c>
      <c r="E317" s="139">
        <v>84</v>
      </c>
      <c r="F317" s="139">
        <v>34</v>
      </c>
      <c r="G317" s="139">
        <v>50</v>
      </c>
      <c r="H317" s="139">
        <v>14</v>
      </c>
      <c r="I317" s="139">
        <v>70</v>
      </c>
      <c r="J317" s="139">
        <v>19</v>
      </c>
      <c r="K317" s="139">
        <v>6</v>
      </c>
      <c r="L317" s="139">
        <v>13</v>
      </c>
      <c r="M317" s="133"/>
    </row>
    <row r="318" spans="1:13" s="135" customFormat="1" ht="15.6" customHeight="1">
      <c r="A318" s="438"/>
      <c r="B318" s="439"/>
      <c r="C318" s="180"/>
      <c r="D318" s="186" t="s">
        <v>84</v>
      </c>
      <c r="E318" s="139">
        <v>51</v>
      </c>
      <c r="F318" s="139">
        <v>26</v>
      </c>
      <c r="G318" s="139">
        <v>25</v>
      </c>
      <c r="H318" s="139">
        <v>11</v>
      </c>
      <c r="I318" s="139">
        <v>40</v>
      </c>
      <c r="J318" s="139">
        <v>11</v>
      </c>
      <c r="K318" s="139">
        <v>2</v>
      </c>
      <c r="L318" s="139">
        <v>9</v>
      </c>
      <c r="M318" s="133"/>
    </row>
    <row r="319" spans="1:13" s="135" customFormat="1" ht="15.6" customHeight="1">
      <c r="A319" s="440" t="s">
        <v>681</v>
      </c>
      <c r="B319" s="441"/>
      <c r="C319" s="180"/>
      <c r="D319" s="181"/>
      <c r="E319" s="139">
        <v>193</v>
      </c>
      <c r="F319" s="139">
        <v>86</v>
      </c>
      <c r="G319" s="139">
        <v>107</v>
      </c>
      <c r="H319" s="139">
        <v>21</v>
      </c>
      <c r="I319" s="139">
        <v>172</v>
      </c>
      <c r="J319" s="139">
        <v>120</v>
      </c>
      <c r="K319" s="139">
        <v>51</v>
      </c>
      <c r="L319" s="139">
        <v>69</v>
      </c>
      <c r="M319" s="133"/>
    </row>
    <row r="320" spans="1:13" s="135" customFormat="1" ht="15.6" customHeight="1">
      <c r="A320" s="438"/>
      <c r="B320" s="439"/>
      <c r="C320" s="185" t="s">
        <v>549</v>
      </c>
      <c r="D320" s="186" t="s">
        <v>77</v>
      </c>
      <c r="E320" s="139">
        <v>12</v>
      </c>
      <c r="F320" s="139">
        <v>7</v>
      </c>
      <c r="G320" s="139">
        <v>5</v>
      </c>
      <c r="H320" s="139">
        <v>4</v>
      </c>
      <c r="I320" s="139">
        <v>8</v>
      </c>
      <c r="J320" s="139">
        <v>8</v>
      </c>
      <c r="K320" s="139">
        <v>3</v>
      </c>
      <c r="L320" s="139">
        <v>5</v>
      </c>
      <c r="M320" s="133"/>
    </row>
    <row r="321" spans="1:13" s="135" customFormat="1" ht="15.6" customHeight="1">
      <c r="A321" s="438"/>
      <c r="B321" s="439"/>
      <c r="C321" s="180"/>
      <c r="D321" s="186" t="s">
        <v>84</v>
      </c>
      <c r="E321" s="139">
        <v>6</v>
      </c>
      <c r="F321" s="139">
        <v>3</v>
      </c>
      <c r="G321" s="139">
        <v>3</v>
      </c>
      <c r="H321" s="139">
        <v>1</v>
      </c>
      <c r="I321" s="139">
        <v>5</v>
      </c>
      <c r="J321" s="139">
        <v>3</v>
      </c>
      <c r="K321" s="139">
        <v>1</v>
      </c>
      <c r="L321" s="139">
        <v>2</v>
      </c>
      <c r="M321" s="133"/>
    </row>
    <row r="322" spans="1:13" s="135" customFormat="1" ht="15.6" customHeight="1">
      <c r="A322" s="438"/>
      <c r="B322" s="439"/>
      <c r="C322" s="185" t="s">
        <v>550</v>
      </c>
      <c r="D322" s="186" t="s">
        <v>77</v>
      </c>
      <c r="E322" s="139">
        <v>152</v>
      </c>
      <c r="F322" s="139">
        <v>65</v>
      </c>
      <c r="G322" s="139">
        <v>87</v>
      </c>
      <c r="H322" s="139">
        <v>15</v>
      </c>
      <c r="I322" s="139">
        <v>137</v>
      </c>
      <c r="J322" s="139">
        <v>97</v>
      </c>
      <c r="K322" s="139">
        <v>40</v>
      </c>
      <c r="L322" s="139">
        <v>57</v>
      </c>
      <c r="M322" s="133"/>
    </row>
    <row r="323" spans="1:13" s="135" customFormat="1" ht="15.6" customHeight="1">
      <c r="A323" s="438"/>
      <c r="B323" s="439"/>
      <c r="C323" s="180"/>
      <c r="D323" s="186" t="s">
        <v>84</v>
      </c>
      <c r="E323" s="139">
        <v>23</v>
      </c>
      <c r="F323" s="139">
        <v>11</v>
      </c>
      <c r="G323" s="139">
        <v>12</v>
      </c>
      <c r="H323" s="139">
        <v>1</v>
      </c>
      <c r="I323" s="139">
        <v>22</v>
      </c>
      <c r="J323" s="139">
        <v>12</v>
      </c>
      <c r="K323" s="139">
        <v>7</v>
      </c>
      <c r="L323" s="139">
        <v>5</v>
      </c>
      <c r="M323" s="133"/>
    </row>
    <row r="324" spans="1:13" s="135" customFormat="1" ht="15.6" customHeight="1">
      <c r="A324" s="440" t="s">
        <v>682</v>
      </c>
      <c r="B324" s="441"/>
      <c r="C324" s="180"/>
      <c r="D324" s="181"/>
      <c r="E324" s="139">
        <v>107</v>
      </c>
      <c r="F324" s="139">
        <v>44</v>
      </c>
      <c r="G324" s="139">
        <v>63</v>
      </c>
      <c r="H324" s="139">
        <v>10</v>
      </c>
      <c r="I324" s="139">
        <v>97</v>
      </c>
      <c r="J324" s="139">
        <v>58</v>
      </c>
      <c r="K324" s="139">
        <v>25</v>
      </c>
      <c r="L324" s="139">
        <v>33</v>
      </c>
      <c r="M324" s="133"/>
    </row>
    <row r="325" spans="1:13" s="135" customFormat="1" ht="15.6" customHeight="1">
      <c r="A325" s="438"/>
      <c r="B325" s="439"/>
      <c r="C325" s="185" t="s">
        <v>549</v>
      </c>
      <c r="D325" s="186" t="s">
        <v>77</v>
      </c>
      <c r="E325" s="139">
        <v>9</v>
      </c>
      <c r="F325" s="139">
        <v>4</v>
      </c>
      <c r="G325" s="139">
        <v>5</v>
      </c>
      <c r="H325" s="139">
        <v>2</v>
      </c>
      <c r="I325" s="139">
        <v>7</v>
      </c>
      <c r="J325" s="139">
        <v>4</v>
      </c>
      <c r="K325" s="139">
        <v>2</v>
      </c>
      <c r="L325" s="139">
        <v>2</v>
      </c>
      <c r="M325" s="133"/>
    </row>
    <row r="326" spans="1:13" s="135" customFormat="1" ht="15.6" customHeight="1">
      <c r="A326" s="438"/>
      <c r="B326" s="439"/>
      <c r="C326" s="180"/>
      <c r="D326" s="186" t="s">
        <v>84</v>
      </c>
      <c r="E326" s="139">
        <v>1</v>
      </c>
      <c r="F326" s="143">
        <v>0</v>
      </c>
      <c r="G326" s="139">
        <v>1</v>
      </c>
      <c r="H326" s="143">
        <v>0</v>
      </c>
      <c r="I326" s="139">
        <v>1</v>
      </c>
      <c r="J326" s="143">
        <v>0</v>
      </c>
      <c r="K326" s="143">
        <v>0</v>
      </c>
      <c r="L326" s="143">
        <v>0</v>
      </c>
      <c r="M326" s="133"/>
    </row>
    <row r="327" spans="1:13" s="135" customFormat="1" ht="15.6" customHeight="1">
      <c r="A327" s="438"/>
      <c r="B327" s="439"/>
      <c r="C327" s="185" t="s">
        <v>550</v>
      </c>
      <c r="D327" s="186" t="s">
        <v>77</v>
      </c>
      <c r="E327" s="139">
        <v>82</v>
      </c>
      <c r="F327" s="139">
        <v>37</v>
      </c>
      <c r="G327" s="139">
        <v>45</v>
      </c>
      <c r="H327" s="139">
        <v>6</v>
      </c>
      <c r="I327" s="139">
        <v>76</v>
      </c>
      <c r="J327" s="139">
        <v>49</v>
      </c>
      <c r="K327" s="139">
        <v>22</v>
      </c>
      <c r="L327" s="139">
        <v>27</v>
      </c>
      <c r="M327" s="133"/>
    </row>
    <row r="328" spans="1:13" s="135" customFormat="1" ht="15.6" customHeight="1">
      <c r="A328" s="438"/>
      <c r="B328" s="439"/>
      <c r="C328" s="180"/>
      <c r="D328" s="186" t="s">
        <v>84</v>
      </c>
      <c r="E328" s="139">
        <v>15</v>
      </c>
      <c r="F328" s="139">
        <v>3</v>
      </c>
      <c r="G328" s="139">
        <v>12</v>
      </c>
      <c r="H328" s="139">
        <v>2</v>
      </c>
      <c r="I328" s="139">
        <v>13</v>
      </c>
      <c r="J328" s="139">
        <v>5</v>
      </c>
      <c r="K328" s="139">
        <v>1</v>
      </c>
      <c r="L328" s="139">
        <v>4</v>
      </c>
      <c r="M328" s="133"/>
    </row>
    <row r="329" spans="1:13" s="135" customFormat="1" ht="15.6" customHeight="1">
      <c r="A329" s="440" t="s">
        <v>683</v>
      </c>
      <c r="B329" s="441"/>
      <c r="C329" s="180"/>
      <c r="D329" s="181"/>
      <c r="E329" s="139">
        <v>32</v>
      </c>
      <c r="F329" s="139">
        <v>19</v>
      </c>
      <c r="G329" s="139">
        <v>13</v>
      </c>
      <c r="H329" s="139">
        <v>2</v>
      </c>
      <c r="I329" s="139">
        <v>30</v>
      </c>
      <c r="J329" s="139">
        <v>24</v>
      </c>
      <c r="K329" s="139">
        <v>11</v>
      </c>
      <c r="L329" s="139">
        <v>13</v>
      </c>
      <c r="M329" s="133"/>
    </row>
    <row r="330" spans="1:13" s="135" customFormat="1" ht="15.6" customHeight="1">
      <c r="A330" s="438"/>
      <c r="B330" s="439"/>
      <c r="C330" s="185" t="s">
        <v>548</v>
      </c>
      <c r="D330" s="186" t="s">
        <v>77</v>
      </c>
      <c r="E330" s="139">
        <v>1</v>
      </c>
      <c r="F330" s="143">
        <v>0</v>
      </c>
      <c r="G330" s="139">
        <v>1</v>
      </c>
      <c r="H330" s="139">
        <v>1</v>
      </c>
      <c r="I330" s="143">
        <v>0</v>
      </c>
      <c r="J330" s="143">
        <v>0</v>
      </c>
      <c r="K330" s="143">
        <v>0</v>
      </c>
      <c r="L330" s="143">
        <v>0</v>
      </c>
      <c r="M330" s="133"/>
    </row>
    <row r="331" spans="1:13" s="135" customFormat="1" ht="15.6" customHeight="1">
      <c r="A331" s="438"/>
      <c r="B331" s="439"/>
      <c r="C331" s="185" t="s">
        <v>549</v>
      </c>
      <c r="D331" s="186" t="s">
        <v>77</v>
      </c>
      <c r="E331" s="139">
        <v>9</v>
      </c>
      <c r="F331" s="139">
        <v>5</v>
      </c>
      <c r="G331" s="139">
        <v>4</v>
      </c>
      <c r="H331" s="139">
        <v>1</v>
      </c>
      <c r="I331" s="139">
        <v>8</v>
      </c>
      <c r="J331" s="139">
        <v>1</v>
      </c>
      <c r="K331" s="143">
        <v>0</v>
      </c>
      <c r="L331" s="139">
        <v>1</v>
      </c>
      <c r="M331" s="133"/>
    </row>
    <row r="332" spans="1:13" s="135" customFormat="1" ht="15.6" customHeight="1">
      <c r="A332" s="438"/>
      <c r="B332" s="439"/>
      <c r="C332" s="185" t="s">
        <v>550</v>
      </c>
      <c r="D332" s="186" t="s">
        <v>77</v>
      </c>
      <c r="E332" s="139">
        <v>22</v>
      </c>
      <c r="F332" s="139">
        <v>14</v>
      </c>
      <c r="G332" s="139">
        <v>8</v>
      </c>
      <c r="H332" s="143">
        <v>0</v>
      </c>
      <c r="I332" s="139">
        <v>22</v>
      </c>
      <c r="J332" s="139">
        <v>18</v>
      </c>
      <c r="K332" s="139">
        <v>6</v>
      </c>
      <c r="L332" s="139">
        <v>12</v>
      </c>
      <c r="M332" s="133"/>
    </row>
    <row r="333" spans="1:13" s="135" customFormat="1" ht="15.6" customHeight="1">
      <c r="A333" s="438"/>
      <c r="B333" s="439"/>
      <c r="C333" s="180"/>
      <c r="D333" s="186" t="s">
        <v>84</v>
      </c>
      <c r="E333" s="143">
        <v>0</v>
      </c>
      <c r="F333" s="143">
        <v>0</v>
      </c>
      <c r="G333" s="143">
        <v>0</v>
      </c>
      <c r="H333" s="143">
        <v>0</v>
      </c>
      <c r="I333" s="143">
        <v>0</v>
      </c>
      <c r="J333" s="139">
        <v>5</v>
      </c>
      <c r="K333" s="139">
        <v>5</v>
      </c>
      <c r="L333" s="143">
        <v>0</v>
      </c>
      <c r="M333" s="133"/>
    </row>
    <row r="334" spans="1:13" s="135" customFormat="1" ht="15.6" customHeight="1">
      <c r="A334" s="440" t="s">
        <v>684</v>
      </c>
      <c r="B334" s="441"/>
      <c r="C334" s="180"/>
      <c r="D334" s="181"/>
      <c r="E334" s="139">
        <v>70</v>
      </c>
      <c r="F334" s="139">
        <v>38</v>
      </c>
      <c r="G334" s="139">
        <v>32</v>
      </c>
      <c r="H334" s="139">
        <v>15</v>
      </c>
      <c r="I334" s="139">
        <v>55</v>
      </c>
      <c r="J334" s="139">
        <v>21</v>
      </c>
      <c r="K334" s="139">
        <v>12</v>
      </c>
      <c r="L334" s="139">
        <v>9</v>
      </c>
      <c r="M334" s="133"/>
    </row>
    <row r="335" spans="1:13" s="135" customFormat="1" ht="15.6" customHeight="1">
      <c r="A335" s="438"/>
      <c r="B335" s="439"/>
      <c r="C335" s="185" t="s">
        <v>549</v>
      </c>
      <c r="D335" s="186" t="s">
        <v>77</v>
      </c>
      <c r="E335" s="139">
        <v>1</v>
      </c>
      <c r="F335" s="143">
        <v>0</v>
      </c>
      <c r="G335" s="139">
        <v>1</v>
      </c>
      <c r="H335" s="143">
        <v>0</v>
      </c>
      <c r="I335" s="139">
        <v>1</v>
      </c>
      <c r="J335" s="139">
        <v>1</v>
      </c>
      <c r="K335" s="139">
        <v>1</v>
      </c>
      <c r="L335" s="143">
        <v>0</v>
      </c>
      <c r="M335" s="133"/>
    </row>
    <row r="336" spans="1:13" s="135" customFormat="1" ht="15.6" customHeight="1">
      <c r="A336" s="438"/>
      <c r="B336" s="439"/>
      <c r="C336" s="180"/>
      <c r="D336" s="186" t="s">
        <v>84</v>
      </c>
      <c r="E336" s="139">
        <v>3</v>
      </c>
      <c r="F336" s="139">
        <v>2</v>
      </c>
      <c r="G336" s="139">
        <v>1</v>
      </c>
      <c r="H336" s="139">
        <v>2</v>
      </c>
      <c r="I336" s="139">
        <v>1</v>
      </c>
      <c r="J336" s="139">
        <v>1</v>
      </c>
      <c r="K336" s="139">
        <v>1</v>
      </c>
      <c r="L336" s="143">
        <v>0</v>
      </c>
      <c r="M336" s="133"/>
    </row>
    <row r="337" spans="1:13" s="135" customFormat="1" ht="15.6" customHeight="1">
      <c r="A337" s="438"/>
      <c r="B337" s="439"/>
      <c r="C337" s="185" t="s">
        <v>550</v>
      </c>
      <c r="D337" s="186" t="s">
        <v>77</v>
      </c>
      <c r="E337" s="139">
        <v>38</v>
      </c>
      <c r="F337" s="139">
        <v>19</v>
      </c>
      <c r="G337" s="139">
        <v>19</v>
      </c>
      <c r="H337" s="139">
        <v>5</v>
      </c>
      <c r="I337" s="139">
        <v>33</v>
      </c>
      <c r="J337" s="139">
        <v>13</v>
      </c>
      <c r="K337" s="139">
        <v>6</v>
      </c>
      <c r="L337" s="139">
        <v>7</v>
      </c>
      <c r="M337" s="133"/>
    </row>
    <row r="338" spans="1:13" s="135" customFormat="1" ht="15.6" customHeight="1">
      <c r="A338" s="438"/>
      <c r="B338" s="439"/>
      <c r="C338" s="180"/>
      <c r="D338" s="186" t="s">
        <v>84</v>
      </c>
      <c r="E338" s="139">
        <v>28</v>
      </c>
      <c r="F338" s="139">
        <v>17</v>
      </c>
      <c r="G338" s="139">
        <v>11</v>
      </c>
      <c r="H338" s="139">
        <v>8</v>
      </c>
      <c r="I338" s="139">
        <v>20</v>
      </c>
      <c r="J338" s="139">
        <v>6</v>
      </c>
      <c r="K338" s="139">
        <v>4</v>
      </c>
      <c r="L338" s="139">
        <v>2</v>
      </c>
      <c r="M338" s="133"/>
    </row>
    <row r="339" spans="1:13" s="135" customFormat="1" ht="15.6" customHeight="1">
      <c r="A339" s="440" t="s">
        <v>685</v>
      </c>
      <c r="B339" s="441"/>
      <c r="C339" s="180"/>
      <c r="D339" s="181"/>
      <c r="E339" s="139">
        <v>9</v>
      </c>
      <c r="F339" s="139">
        <v>3</v>
      </c>
      <c r="G339" s="139">
        <v>6</v>
      </c>
      <c r="H339" s="139">
        <v>4</v>
      </c>
      <c r="I339" s="139">
        <v>5</v>
      </c>
      <c r="J339" s="139">
        <v>4</v>
      </c>
      <c r="K339" s="139">
        <v>3</v>
      </c>
      <c r="L339" s="139">
        <v>1</v>
      </c>
      <c r="M339" s="133"/>
    </row>
    <row r="340" spans="1:13" s="135" customFormat="1" ht="15.6" customHeight="1">
      <c r="A340" s="438"/>
      <c r="B340" s="439"/>
      <c r="C340" s="185" t="s">
        <v>550</v>
      </c>
      <c r="D340" s="186" t="s">
        <v>77</v>
      </c>
      <c r="E340" s="139">
        <v>9</v>
      </c>
      <c r="F340" s="139">
        <v>3</v>
      </c>
      <c r="G340" s="139">
        <v>6</v>
      </c>
      <c r="H340" s="139">
        <v>4</v>
      </c>
      <c r="I340" s="139">
        <v>5</v>
      </c>
      <c r="J340" s="139">
        <v>4</v>
      </c>
      <c r="K340" s="139">
        <v>3</v>
      </c>
      <c r="L340" s="139">
        <v>1</v>
      </c>
      <c r="M340" s="133"/>
    </row>
    <row r="341" spans="1:13" s="135" customFormat="1" ht="15.6" customHeight="1">
      <c r="A341" s="440" t="s">
        <v>686</v>
      </c>
      <c r="B341" s="441"/>
      <c r="C341" s="180"/>
      <c r="D341" s="181"/>
      <c r="E341" s="139">
        <v>10</v>
      </c>
      <c r="F341" s="139">
        <v>6</v>
      </c>
      <c r="G341" s="139">
        <v>4</v>
      </c>
      <c r="H341" s="139">
        <v>1</v>
      </c>
      <c r="I341" s="139">
        <v>9</v>
      </c>
      <c r="J341" s="139">
        <v>6</v>
      </c>
      <c r="K341" s="139">
        <v>1</v>
      </c>
      <c r="L341" s="139">
        <v>5</v>
      </c>
      <c r="M341" s="133"/>
    </row>
    <row r="342" spans="1:13" s="135" customFormat="1" ht="15.6" customHeight="1">
      <c r="A342" s="438"/>
      <c r="B342" s="439"/>
      <c r="C342" s="185" t="s">
        <v>549</v>
      </c>
      <c r="D342" s="186" t="s">
        <v>77</v>
      </c>
      <c r="E342" s="139">
        <v>2</v>
      </c>
      <c r="F342" s="139">
        <v>1</v>
      </c>
      <c r="G342" s="139">
        <v>1</v>
      </c>
      <c r="H342" s="143">
        <v>0</v>
      </c>
      <c r="I342" s="139">
        <v>2</v>
      </c>
      <c r="J342" s="143">
        <v>0</v>
      </c>
      <c r="K342" s="143">
        <v>0</v>
      </c>
      <c r="L342" s="143">
        <v>0</v>
      </c>
      <c r="M342" s="133"/>
    </row>
    <row r="343" spans="1:13" s="135" customFormat="1" ht="15.6" customHeight="1">
      <c r="A343" s="438"/>
      <c r="B343" s="439"/>
      <c r="C343" s="185" t="s">
        <v>550</v>
      </c>
      <c r="D343" s="186" t="s">
        <v>77</v>
      </c>
      <c r="E343" s="139">
        <v>8</v>
      </c>
      <c r="F343" s="139">
        <v>5</v>
      </c>
      <c r="G343" s="139">
        <v>3</v>
      </c>
      <c r="H343" s="139">
        <v>1</v>
      </c>
      <c r="I343" s="139">
        <v>7</v>
      </c>
      <c r="J343" s="139">
        <v>6</v>
      </c>
      <c r="K343" s="139">
        <v>1</v>
      </c>
      <c r="L343" s="139">
        <v>5</v>
      </c>
      <c r="M343" s="133"/>
    </row>
    <row r="344" spans="1:13" s="135" customFormat="1" ht="15.6" customHeight="1">
      <c r="A344" s="440" t="s">
        <v>687</v>
      </c>
      <c r="B344" s="441"/>
      <c r="C344" s="180"/>
      <c r="D344" s="181"/>
      <c r="E344" s="139">
        <v>16</v>
      </c>
      <c r="F344" s="139">
        <v>12</v>
      </c>
      <c r="G344" s="139">
        <v>4</v>
      </c>
      <c r="H344" s="139">
        <v>1</v>
      </c>
      <c r="I344" s="139">
        <v>15</v>
      </c>
      <c r="J344" s="139">
        <v>16</v>
      </c>
      <c r="K344" s="139">
        <v>9</v>
      </c>
      <c r="L344" s="139">
        <v>7</v>
      </c>
      <c r="M344" s="133"/>
    </row>
    <row r="345" spans="1:13" s="135" customFormat="1" ht="15.6" customHeight="1">
      <c r="A345" s="438"/>
      <c r="B345" s="439"/>
      <c r="C345" s="185" t="s">
        <v>549</v>
      </c>
      <c r="D345" s="186" t="s">
        <v>77</v>
      </c>
      <c r="E345" s="139">
        <v>2</v>
      </c>
      <c r="F345" s="139">
        <v>2</v>
      </c>
      <c r="G345" s="143">
        <v>0</v>
      </c>
      <c r="H345" s="139">
        <v>1</v>
      </c>
      <c r="I345" s="139">
        <v>1</v>
      </c>
      <c r="J345" s="139">
        <v>3</v>
      </c>
      <c r="K345" s="139">
        <v>1</v>
      </c>
      <c r="L345" s="139">
        <v>2</v>
      </c>
      <c r="M345" s="133"/>
    </row>
    <row r="346" spans="1:13" s="135" customFormat="1" ht="15.6" customHeight="1">
      <c r="A346" s="438"/>
      <c r="B346" s="439"/>
      <c r="C346" s="180"/>
      <c r="D346" s="186" t="s">
        <v>84</v>
      </c>
      <c r="E346" s="139">
        <v>1</v>
      </c>
      <c r="F346" s="139">
        <v>1</v>
      </c>
      <c r="G346" s="143">
        <v>0</v>
      </c>
      <c r="H346" s="143">
        <v>0</v>
      </c>
      <c r="I346" s="139">
        <v>1</v>
      </c>
      <c r="J346" s="139">
        <v>1</v>
      </c>
      <c r="K346" s="143">
        <v>0</v>
      </c>
      <c r="L346" s="139">
        <v>1</v>
      </c>
      <c r="M346" s="133"/>
    </row>
    <row r="347" spans="1:13" s="135" customFormat="1" ht="15.6" customHeight="1">
      <c r="A347" s="438"/>
      <c r="B347" s="439"/>
      <c r="C347" s="185" t="s">
        <v>550</v>
      </c>
      <c r="D347" s="186" t="s">
        <v>77</v>
      </c>
      <c r="E347" s="139">
        <v>13</v>
      </c>
      <c r="F347" s="139">
        <v>9</v>
      </c>
      <c r="G347" s="139">
        <v>4</v>
      </c>
      <c r="H347" s="143">
        <v>0</v>
      </c>
      <c r="I347" s="139">
        <v>13</v>
      </c>
      <c r="J347" s="139">
        <v>11</v>
      </c>
      <c r="K347" s="139">
        <v>7</v>
      </c>
      <c r="L347" s="139">
        <v>4</v>
      </c>
      <c r="M347" s="133"/>
    </row>
    <row r="348" spans="1:13" s="135" customFormat="1" ht="15.6" customHeight="1">
      <c r="A348" s="438"/>
      <c r="B348" s="439"/>
      <c r="C348" s="180"/>
      <c r="D348" s="186" t="s">
        <v>84</v>
      </c>
      <c r="E348" s="143">
        <v>0</v>
      </c>
      <c r="F348" s="143">
        <v>0</v>
      </c>
      <c r="G348" s="143">
        <v>0</v>
      </c>
      <c r="H348" s="143">
        <v>0</v>
      </c>
      <c r="I348" s="143">
        <v>0</v>
      </c>
      <c r="J348" s="139">
        <v>1</v>
      </c>
      <c r="K348" s="139">
        <v>1</v>
      </c>
      <c r="L348" s="143">
        <v>0</v>
      </c>
      <c r="M348" s="133"/>
    </row>
    <row r="349" spans="1:13" s="135" customFormat="1" ht="15.6" customHeight="1">
      <c r="A349" s="440" t="s">
        <v>688</v>
      </c>
      <c r="B349" s="441"/>
      <c r="C349" s="180"/>
      <c r="D349" s="181"/>
      <c r="E349" s="139">
        <v>40</v>
      </c>
      <c r="F349" s="139">
        <v>27</v>
      </c>
      <c r="G349" s="139">
        <v>13</v>
      </c>
      <c r="H349" s="139">
        <v>6</v>
      </c>
      <c r="I349" s="139">
        <v>34</v>
      </c>
      <c r="J349" s="139">
        <v>22</v>
      </c>
      <c r="K349" s="139">
        <v>11</v>
      </c>
      <c r="L349" s="139">
        <v>11</v>
      </c>
      <c r="M349" s="133"/>
    </row>
    <row r="350" spans="1:13" s="135" customFormat="1" ht="15.6" customHeight="1">
      <c r="A350" s="438"/>
      <c r="B350" s="439"/>
      <c r="C350" s="185" t="s">
        <v>549</v>
      </c>
      <c r="D350" s="186" t="s">
        <v>77</v>
      </c>
      <c r="E350" s="139">
        <v>7</v>
      </c>
      <c r="F350" s="139">
        <v>6</v>
      </c>
      <c r="G350" s="139">
        <v>1</v>
      </c>
      <c r="H350" s="139">
        <v>4</v>
      </c>
      <c r="I350" s="139">
        <v>3</v>
      </c>
      <c r="J350" s="143">
        <v>0</v>
      </c>
      <c r="K350" s="143">
        <v>0</v>
      </c>
      <c r="L350" s="143">
        <v>0</v>
      </c>
      <c r="M350" s="133"/>
    </row>
    <row r="351" spans="1:13" s="135" customFormat="1" ht="15.6" customHeight="1">
      <c r="A351" s="438"/>
      <c r="B351" s="439"/>
      <c r="C351" s="185" t="s">
        <v>550</v>
      </c>
      <c r="D351" s="186" t="s">
        <v>77</v>
      </c>
      <c r="E351" s="139">
        <v>31</v>
      </c>
      <c r="F351" s="139">
        <v>20</v>
      </c>
      <c r="G351" s="139">
        <v>11</v>
      </c>
      <c r="H351" s="139">
        <v>2</v>
      </c>
      <c r="I351" s="139">
        <v>29</v>
      </c>
      <c r="J351" s="139">
        <v>20</v>
      </c>
      <c r="K351" s="139">
        <v>10</v>
      </c>
      <c r="L351" s="139">
        <v>10</v>
      </c>
      <c r="M351" s="133"/>
    </row>
    <row r="352" spans="1:13" s="135" customFormat="1" ht="15.6" customHeight="1">
      <c r="A352" s="438"/>
      <c r="B352" s="439"/>
      <c r="C352" s="180"/>
      <c r="D352" s="186" t="s">
        <v>84</v>
      </c>
      <c r="E352" s="139">
        <v>2</v>
      </c>
      <c r="F352" s="139">
        <v>1</v>
      </c>
      <c r="G352" s="139">
        <v>1</v>
      </c>
      <c r="H352" s="143">
        <v>0</v>
      </c>
      <c r="I352" s="139">
        <v>2</v>
      </c>
      <c r="J352" s="139">
        <v>1</v>
      </c>
      <c r="K352" s="143">
        <v>0</v>
      </c>
      <c r="L352" s="139">
        <v>1</v>
      </c>
      <c r="M352" s="133"/>
    </row>
    <row r="353" spans="1:13" s="135" customFormat="1" ht="15.6" customHeight="1">
      <c r="A353" s="438"/>
      <c r="B353" s="439"/>
      <c r="C353" s="185" t="s">
        <v>546</v>
      </c>
      <c r="D353" s="186" t="s">
        <v>77</v>
      </c>
      <c r="E353" s="143">
        <v>0</v>
      </c>
      <c r="F353" s="143">
        <v>0</v>
      </c>
      <c r="G353" s="143">
        <v>0</v>
      </c>
      <c r="H353" s="143">
        <v>0</v>
      </c>
      <c r="I353" s="143">
        <v>0</v>
      </c>
      <c r="J353" s="139">
        <v>1</v>
      </c>
      <c r="K353" s="139">
        <v>1</v>
      </c>
      <c r="L353" s="143">
        <v>0</v>
      </c>
      <c r="M353" s="133"/>
    </row>
    <row r="354" spans="1:13" s="135" customFormat="1" ht="15.6" customHeight="1">
      <c r="A354" s="440" t="s">
        <v>689</v>
      </c>
      <c r="B354" s="441"/>
      <c r="C354" s="180"/>
      <c r="D354" s="181"/>
      <c r="E354" s="139">
        <v>9</v>
      </c>
      <c r="F354" s="139">
        <v>5</v>
      </c>
      <c r="G354" s="139">
        <v>4</v>
      </c>
      <c r="H354" s="139">
        <v>1</v>
      </c>
      <c r="I354" s="139">
        <v>8</v>
      </c>
      <c r="J354" s="139">
        <v>5</v>
      </c>
      <c r="K354" s="139">
        <v>2</v>
      </c>
      <c r="L354" s="139">
        <v>3</v>
      </c>
      <c r="M354" s="133"/>
    </row>
    <row r="355" spans="1:13" s="135" customFormat="1" ht="15.6" customHeight="1">
      <c r="A355" s="438"/>
      <c r="B355" s="439"/>
      <c r="C355" s="185" t="s">
        <v>549</v>
      </c>
      <c r="D355" s="186" t="s">
        <v>77</v>
      </c>
      <c r="E355" s="139">
        <v>2</v>
      </c>
      <c r="F355" s="139">
        <v>1</v>
      </c>
      <c r="G355" s="139">
        <v>1</v>
      </c>
      <c r="H355" s="143">
        <v>0</v>
      </c>
      <c r="I355" s="139">
        <v>2</v>
      </c>
      <c r="J355" s="143">
        <v>0</v>
      </c>
      <c r="K355" s="143">
        <v>0</v>
      </c>
      <c r="L355" s="143">
        <v>0</v>
      </c>
      <c r="M355" s="133"/>
    </row>
    <row r="356" spans="1:13" s="135" customFormat="1" ht="15.6" customHeight="1">
      <c r="A356" s="438"/>
      <c r="B356" s="439"/>
      <c r="C356" s="185" t="s">
        <v>550</v>
      </c>
      <c r="D356" s="186" t="s">
        <v>77</v>
      </c>
      <c r="E356" s="139">
        <v>6</v>
      </c>
      <c r="F356" s="139">
        <v>3</v>
      </c>
      <c r="G356" s="139">
        <v>3</v>
      </c>
      <c r="H356" s="139">
        <v>1</v>
      </c>
      <c r="I356" s="139">
        <v>5</v>
      </c>
      <c r="J356" s="139">
        <v>4</v>
      </c>
      <c r="K356" s="139">
        <v>1</v>
      </c>
      <c r="L356" s="139">
        <v>3</v>
      </c>
      <c r="M356" s="133"/>
    </row>
    <row r="357" spans="1:13" s="135" customFormat="1" ht="15.6" customHeight="1">
      <c r="A357" s="438"/>
      <c r="B357" s="439"/>
      <c r="C357" s="180"/>
      <c r="D357" s="186" t="s">
        <v>84</v>
      </c>
      <c r="E357" s="139">
        <v>1</v>
      </c>
      <c r="F357" s="139">
        <v>1</v>
      </c>
      <c r="G357" s="143">
        <v>0</v>
      </c>
      <c r="H357" s="143">
        <v>0</v>
      </c>
      <c r="I357" s="139">
        <v>1</v>
      </c>
      <c r="J357" s="139">
        <v>1</v>
      </c>
      <c r="K357" s="139">
        <v>1</v>
      </c>
      <c r="L357" s="143">
        <v>0</v>
      </c>
      <c r="M357" s="133"/>
    </row>
    <row r="358" spans="1:13" s="135" customFormat="1" ht="15.6" customHeight="1">
      <c r="A358" s="440" t="s">
        <v>690</v>
      </c>
      <c r="B358" s="441"/>
      <c r="C358" s="180"/>
      <c r="D358" s="181"/>
      <c r="E358" s="139">
        <v>18</v>
      </c>
      <c r="F358" s="139">
        <v>8</v>
      </c>
      <c r="G358" s="139">
        <v>10</v>
      </c>
      <c r="H358" s="139">
        <v>1</v>
      </c>
      <c r="I358" s="139">
        <v>17</v>
      </c>
      <c r="J358" s="139">
        <v>17</v>
      </c>
      <c r="K358" s="139">
        <v>12</v>
      </c>
      <c r="L358" s="139">
        <v>5</v>
      </c>
      <c r="M358" s="133"/>
    </row>
    <row r="359" spans="1:13" s="135" customFormat="1" ht="15.6" customHeight="1">
      <c r="A359" s="438"/>
      <c r="B359" s="439"/>
      <c r="C359" s="185" t="s">
        <v>549</v>
      </c>
      <c r="D359" s="186" t="s">
        <v>77</v>
      </c>
      <c r="E359" s="143">
        <v>0</v>
      </c>
      <c r="F359" s="143">
        <v>0</v>
      </c>
      <c r="G359" s="143">
        <v>0</v>
      </c>
      <c r="H359" s="143">
        <v>0</v>
      </c>
      <c r="I359" s="143">
        <v>0</v>
      </c>
      <c r="J359" s="139">
        <v>1</v>
      </c>
      <c r="K359" s="139">
        <v>1</v>
      </c>
      <c r="L359" s="143">
        <v>0</v>
      </c>
      <c r="M359" s="133"/>
    </row>
    <row r="360" spans="1:13" s="135" customFormat="1" ht="15.6" customHeight="1">
      <c r="A360" s="438"/>
      <c r="B360" s="439"/>
      <c r="C360" s="185" t="s">
        <v>550</v>
      </c>
      <c r="D360" s="186" t="s">
        <v>77</v>
      </c>
      <c r="E360" s="139">
        <v>15</v>
      </c>
      <c r="F360" s="139">
        <v>5</v>
      </c>
      <c r="G360" s="139">
        <v>10</v>
      </c>
      <c r="H360" s="139">
        <v>1</v>
      </c>
      <c r="I360" s="139">
        <v>14</v>
      </c>
      <c r="J360" s="139">
        <v>16</v>
      </c>
      <c r="K360" s="139">
        <v>11</v>
      </c>
      <c r="L360" s="139">
        <v>5</v>
      </c>
      <c r="M360" s="133"/>
    </row>
    <row r="361" spans="1:13" s="135" customFormat="1" ht="15.6" customHeight="1">
      <c r="A361" s="438"/>
      <c r="B361" s="439"/>
      <c r="C361" s="180"/>
      <c r="D361" s="186" t="s">
        <v>84</v>
      </c>
      <c r="E361" s="139">
        <v>3</v>
      </c>
      <c r="F361" s="139">
        <v>3</v>
      </c>
      <c r="G361" s="143">
        <v>0</v>
      </c>
      <c r="H361" s="143">
        <v>0</v>
      </c>
      <c r="I361" s="139">
        <v>3</v>
      </c>
      <c r="J361" s="143">
        <v>0</v>
      </c>
      <c r="K361" s="143">
        <v>0</v>
      </c>
      <c r="L361" s="143">
        <v>0</v>
      </c>
      <c r="M361" s="133"/>
    </row>
    <row r="362" spans="1:13" s="135" customFormat="1" ht="15.6" customHeight="1">
      <c r="A362" s="440" t="s">
        <v>691</v>
      </c>
      <c r="B362" s="441"/>
      <c r="C362" s="180"/>
      <c r="D362" s="181"/>
      <c r="E362" s="139">
        <v>67</v>
      </c>
      <c r="F362" s="139">
        <v>38</v>
      </c>
      <c r="G362" s="139">
        <v>29</v>
      </c>
      <c r="H362" s="139">
        <v>6</v>
      </c>
      <c r="I362" s="139">
        <v>61</v>
      </c>
      <c r="J362" s="139">
        <v>36</v>
      </c>
      <c r="K362" s="139">
        <v>16</v>
      </c>
      <c r="L362" s="139">
        <v>20</v>
      </c>
      <c r="M362" s="133"/>
    </row>
    <row r="363" spans="1:13" s="135" customFormat="1" ht="15.6" customHeight="1">
      <c r="A363" s="438"/>
      <c r="B363" s="439"/>
      <c r="C363" s="185" t="s">
        <v>549</v>
      </c>
      <c r="D363" s="186" t="s">
        <v>77</v>
      </c>
      <c r="E363" s="139">
        <v>8</v>
      </c>
      <c r="F363" s="139">
        <v>3</v>
      </c>
      <c r="G363" s="139">
        <v>5</v>
      </c>
      <c r="H363" s="139">
        <v>4</v>
      </c>
      <c r="I363" s="139">
        <v>4</v>
      </c>
      <c r="J363" s="139">
        <v>2</v>
      </c>
      <c r="K363" s="139">
        <v>1</v>
      </c>
      <c r="L363" s="139">
        <v>1</v>
      </c>
      <c r="M363" s="133"/>
    </row>
    <row r="364" spans="1:13" s="135" customFormat="1" ht="15.6" customHeight="1">
      <c r="A364" s="438"/>
      <c r="B364" s="439"/>
      <c r="C364" s="185" t="s">
        <v>550</v>
      </c>
      <c r="D364" s="186" t="s">
        <v>77</v>
      </c>
      <c r="E364" s="139">
        <v>53</v>
      </c>
      <c r="F364" s="139">
        <v>30</v>
      </c>
      <c r="G364" s="139">
        <v>23</v>
      </c>
      <c r="H364" s="139">
        <v>1</v>
      </c>
      <c r="I364" s="139">
        <v>52</v>
      </c>
      <c r="J364" s="139">
        <v>32</v>
      </c>
      <c r="K364" s="139">
        <v>15</v>
      </c>
      <c r="L364" s="139">
        <v>17</v>
      </c>
      <c r="M364" s="133"/>
    </row>
    <row r="365" spans="1:13" s="135" customFormat="1" ht="15.6" customHeight="1">
      <c r="A365" s="438"/>
      <c r="B365" s="439"/>
      <c r="C365" s="180"/>
      <c r="D365" s="186" t="s">
        <v>84</v>
      </c>
      <c r="E365" s="139">
        <v>6</v>
      </c>
      <c r="F365" s="139">
        <v>5</v>
      </c>
      <c r="G365" s="139">
        <v>1</v>
      </c>
      <c r="H365" s="139">
        <v>1</v>
      </c>
      <c r="I365" s="139">
        <v>5</v>
      </c>
      <c r="J365" s="139">
        <v>2</v>
      </c>
      <c r="K365" s="143">
        <v>0</v>
      </c>
      <c r="L365" s="139">
        <v>2</v>
      </c>
      <c r="M365" s="133"/>
    </row>
    <row r="366" spans="1:13" s="135" customFormat="1" ht="15.6" customHeight="1">
      <c r="A366" s="440" t="s">
        <v>692</v>
      </c>
      <c r="B366" s="441"/>
      <c r="C366" s="180"/>
      <c r="D366" s="181"/>
      <c r="E366" s="139">
        <v>8</v>
      </c>
      <c r="F366" s="139">
        <v>6</v>
      </c>
      <c r="G366" s="139">
        <v>2</v>
      </c>
      <c r="H366" s="139">
        <v>1</v>
      </c>
      <c r="I366" s="139">
        <v>7</v>
      </c>
      <c r="J366" s="143">
        <v>0</v>
      </c>
      <c r="K366" s="143">
        <v>0</v>
      </c>
      <c r="L366" s="143">
        <v>0</v>
      </c>
      <c r="M366" s="133"/>
    </row>
    <row r="367" spans="1:13" s="135" customFormat="1" ht="15.6" customHeight="1">
      <c r="A367" s="438"/>
      <c r="B367" s="439"/>
      <c r="C367" s="185" t="s">
        <v>548</v>
      </c>
      <c r="D367" s="186" t="s">
        <v>84</v>
      </c>
      <c r="E367" s="139">
        <v>1</v>
      </c>
      <c r="F367" s="139">
        <v>1</v>
      </c>
      <c r="G367" s="143">
        <v>0</v>
      </c>
      <c r="H367" s="143">
        <v>0</v>
      </c>
      <c r="I367" s="139">
        <v>1</v>
      </c>
      <c r="J367" s="143">
        <v>0</v>
      </c>
      <c r="K367" s="143">
        <v>0</v>
      </c>
      <c r="L367" s="143">
        <v>0</v>
      </c>
      <c r="M367" s="133"/>
    </row>
    <row r="368" spans="1:13" s="135" customFormat="1" ht="15.6" customHeight="1">
      <c r="A368" s="438"/>
      <c r="B368" s="439"/>
      <c r="C368" s="185" t="s">
        <v>549</v>
      </c>
      <c r="D368" s="186" t="s">
        <v>77</v>
      </c>
      <c r="E368" s="139">
        <v>2</v>
      </c>
      <c r="F368" s="139">
        <v>2</v>
      </c>
      <c r="G368" s="143">
        <v>0</v>
      </c>
      <c r="H368" s="143">
        <v>0</v>
      </c>
      <c r="I368" s="139">
        <v>2</v>
      </c>
      <c r="J368" s="143">
        <v>0</v>
      </c>
      <c r="K368" s="143">
        <v>0</v>
      </c>
      <c r="L368" s="143">
        <v>0</v>
      </c>
      <c r="M368" s="133"/>
    </row>
    <row r="369" spans="1:13" s="135" customFormat="1" ht="15.6" customHeight="1">
      <c r="A369" s="438"/>
      <c r="B369" s="439"/>
      <c r="C369" s="185" t="s">
        <v>550</v>
      </c>
      <c r="D369" s="186" t="s">
        <v>77</v>
      </c>
      <c r="E369" s="139">
        <v>3</v>
      </c>
      <c r="F369" s="139">
        <v>2</v>
      </c>
      <c r="G369" s="139">
        <v>1</v>
      </c>
      <c r="H369" s="139">
        <v>1</v>
      </c>
      <c r="I369" s="139">
        <v>2</v>
      </c>
      <c r="J369" s="143">
        <v>0</v>
      </c>
      <c r="K369" s="143">
        <v>0</v>
      </c>
      <c r="L369" s="143">
        <v>0</v>
      </c>
      <c r="M369" s="133"/>
    </row>
    <row r="370" spans="1:13" s="135" customFormat="1" ht="15.6" customHeight="1">
      <c r="A370" s="438"/>
      <c r="B370" s="439"/>
      <c r="C370" s="180"/>
      <c r="D370" s="186" t="s">
        <v>84</v>
      </c>
      <c r="E370" s="139">
        <v>2</v>
      </c>
      <c r="F370" s="139">
        <v>1</v>
      </c>
      <c r="G370" s="139">
        <v>1</v>
      </c>
      <c r="H370" s="143">
        <v>0</v>
      </c>
      <c r="I370" s="139">
        <v>2</v>
      </c>
      <c r="J370" s="143">
        <v>0</v>
      </c>
      <c r="K370" s="143">
        <v>0</v>
      </c>
      <c r="L370" s="143">
        <v>0</v>
      </c>
      <c r="M370" s="133"/>
    </row>
    <row r="371" spans="1:13" s="135" customFormat="1" ht="15.6" customHeight="1">
      <c r="A371" s="440" t="s">
        <v>693</v>
      </c>
      <c r="B371" s="441"/>
      <c r="C371" s="180"/>
      <c r="D371" s="181"/>
      <c r="E371" s="139">
        <v>54</v>
      </c>
      <c r="F371" s="139">
        <v>27</v>
      </c>
      <c r="G371" s="139">
        <v>27</v>
      </c>
      <c r="H371" s="139">
        <v>7</v>
      </c>
      <c r="I371" s="139">
        <v>47</v>
      </c>
      <c r="J371" s="139">
        <v>26</v>
      </c>
      <c r="K371" s="139">
        <v>11</v>
      </c>
      <c r="L371" s="139">
        <v>15</v>
      </c>
      <c r="M371" s="133"/>
    </row>
    <row r="372" spans="1:13" s="135" customFormat="1" ht="15.6" customHeight="1">
      <c r="A372" s="438"/>
      <c r="B372" s="439"/>
      <c r="C372" s="185" t="s">
        <v>548</v>
      </c>
      <c r="D372" s="186" t="s">
        <v>77</v>
      </c>
      <c r="E372" s="139">
        <v>1</v>
      </c>
      <c r="F372" s="139">
        <v>1</v>
      </c>
      <c r="G372" s="143">
        <v>0</v>
      </c>
      <c r="H372" s="143">
        <v>0</v>
      </c>
      <c r="I372" s="139">
        <v>1</v>
      </c>
      <c r="J372" s="143">
        <v>0</v>
      </c>
      <c r="K372" s="143">
        <v>0</v>
      </c>
      <c r="L372" s="143">
        <v>0</v>
      </c>
      <c r="M372" s="133"/>
    </row>
    <row r="373" spans="1:13" s="135" customFormat="1" ht="15.6" customHeight="1">
      <c r="A373" s="438"/>
      <c r="B373" s="439"/>
      <c r="C373" s="180"/>
      <c r="D373" s="186" t="s">
        <v>84</v>
      </c>
      <c r="E373" s="139">
        <v>1</v>
      </c>
      <c r="F373" s="139">
        <v>1</v>
      </c>
      <c r="G373" s="143">
        <v>0</v>
      </c>
      <c r="H373" s="139">
        <v>1</v>
      </c>
      <c r="I373" s="143">
        <v>0</v>
      </c>
      <c r="J373" s="143">
        <v>0</v>
      </c>
      <c r="K373" s="143">
        <v>0</v>
      </c>
      <c r="L373" s="143">
        <v>0</v>
      </c>
      <c r="M373" s="133"/>
    </row>
    <row r="374" spans="1:13" s="135" customFormat="1" ht="15.6" customHeight="1">
      <c r="A374" s="438"/>
      <c r="B374" s="439"/>
      <c r="C374" s="185" t="s">
        <v>549</v>
      </c>
      <c r="D374" s="186" t="s">
        <v>77</v>
      </c>
      <c r="E374" s="139">
        <v>2</v>
      </c>
      <c r="F374" s="143">
        <v>0</v>
      </c>
      <c r="G374" s="139">
        <v>2</v>
      </c>
      <c r="H374" s="143">
        <v>0</v>
      </c>
      <c r="I374" s="139">
        <v>2</v>
      </c>
      <c r="J374" s="139">
        <v>1</v>
      </c>
      <c r="K374" s="139">
        <v>1</v>
      </c>
      <c r="L374" s="143">
        <v>0</v>
      </c>
      <c r="M374" s="133"/>
    </row>
    <row r="375" spans="1:13" s="135" customFormat="1" ht="15.6" customHeight="1">
      <c r="A375" s="438"/>
      <c r="B375" s="439"/>
      <c r="C375" s="180"/>
      <c r="D375" s="186" t="s">
        <v>84</v>
      </c>
      <c r="E375" s="143">
        <v>0</v>
      </c>
      <c r="F375" s="143">
        <v>0</v>
      </c>
      <c r="G375" s="143">
        <v>0</v>
      </c>
      <c r="H375" s="143">
        <v>0</v>
      </c>
      <c r="I375" s="143">
        <v>0</v>
      </c>
      <c r="J375" s="139">
        <v>1</v>
      </c>
      <c r="K375" s="139">
        <v>1</v>
      </c>
      <c r="L375" s="143">
        <v>0</v>
      </c>
      <c r="M375" s="133"/>
    </row>
    <row r="376" spans="1:13" s="135" customFormat="1" ht="15.6" customHeight="1">
      <c r="A376" s="438"/>
      <c r="B376" s="439"/>
      <c r="C376" s="185" t="s">
        <v>550</v>
      </c>
      <c r="D376" s="186" t="s">
        <v>77</v>
      </c>
      <c r="E376" s="139">
        <v>30</v>
      </c>
      <c r="F376" s="139">
        <v>14</v>
      </c>
      <c r="G376" s="139">
        <v>16</v>
      </c>
      <c r="H376" s="139">
        <v>4</v>
      </c>
      <c r="I376" s="139">
        <v>26</v>
      </c>
      <c r="J376" s="139">
        <v>21</v>
      </c>
      <c r="K376" s="139">
        <v>8</v>
      </c>
      <c r="L376" s="139">
        <v>13</v>
      </c>
      <c r="M376" s="133"/>
    </row>
    <row r="377" spans="1:13" s="135" customFormat="1" ht="15.6" customHeight="1">
      <c r="A377" s="438"/>
      <c r="B377" s="439"/>
      <c r="C377" s="180"/>
      <c r="D377" s="186" t="s">
        <v>84</v>
      </c>
      <c r="E377" s="139">
        <v>20</v>
      </c>
      <c r="F377" s="139">
        <v>11</v>
      </c>
      <c r="G377" s="139">
        <v>9</v>
      </c>
      <c r="H377" s="139">
        <v>2</v>
      </c>
      <c r="I377" s="139">
        <v>18</v>
      </c>
      <c r="J377" s="139">
        <v>3</v>
      </c>
      <c r="K377" s="139">
        <v>1</v>
      </c>
      <c r="L377" s="139">
        <v>2</v>
      </c>
      <c r="M377" s="133"/>
    </row>
    <row r="378" spans="1:13" s="135" customFormat="1" ht="15.6" customHeight="1">
      <c r="A378" s="440" t="s">
        <v>694</v>
      </c>
      <c r="B378" s="441"/>
      <c r="C378" s="180"/>
      <c r="D378" s="181"/>
      <c r="E378" s="139">
        <v>82</v>
      </c>
      <c r="F378" s="139">
        <v>37</v>
      </c>
      <c r="G378" s="139">
        <v>45</v>
      </c>
      <c r="H378" s="139">
        <v>16</v>
      </c>
      <c r="I378" s="139">
        <v>66</v>
      </c>
      <c r="J378" s="139">
        <v>25</v>
      </c>
      <c r="K378" s="139">
        <v>11</v>
      </c>
      <c r="L378" s="139">
        <v>14</v>
      </c>
      <c r="M378" s="133"/>
    </row>
    <row r="379" spans="1:13" s="135" customFormat="1" ht="15.6" customHeight="1">
      <c r="A379" s="438"/>
      <c r="B379" s="439"/>
      <c r="C379" s="185" t="s">
        <v>549</v>
      </c>
      <c r="D379" s="186" t="s">
        <v>77</v>
      </c>
      <c r="E379" s="139">
        <v>3</v>
      </c>
      <c r="F379" s="143">
        <v>0</v>
      </c>
      <c r="G379" s="139">
        <v>3</v>
      </c>
      <c r="H379" s="139">
        <v>1</v>
      </c>
      <c r="I379" s="139">
        <v>2</v>
      </c>
      <c r="J379" s="139">
        <v>1</v>
      </c>
      <c r="K379" s="139">
        <v>1</v>
      </c>
      <c r="L379" s="143">
        <v>0</v>
      </c>
      <c r="M379" s="133"/>
    </row>
    <row r="380" spans="1:13" s="135" customFormat="1" ht="15.6" customHeight="1">
      <c r="A380" s="438"/>
      <c r="B380" s="439"/>
      <c r="C380" s="180"/>
      <c r="D380" s="186" t="s">
        <v>84</v>
      </c>
      <c r="E380" s="139">
        <v>6</v>
      </c>
      <c r="F380" s="139">
        <v>2</v>
      </c>
      <c r="G380" s="139">
        <v>4</v>
      </c>
      <c r="H380" s="139">
        <v>2</v>
      </c>
      <c r="I380" s="139">
        <v>4</v>
      </c>
      <c r="J380" s="139">
        <v>1</v>
      </c>
      <c r="K380" s="143">
        <v>0</v>
      </c>
      <c r="L380" s="139">
        <v>1</v>
      </c>
      <c r="M380" s="133"/>
    </row>
    <row r="381" spans="1:13" s="135" customFormat="1" ht="15.6" customHeight="1">
      <c r="A381" s="438"/>
      <c r="B381" s="439"/>
      <c r="C381" s="185" t="s">
        <v>550</v>
      </c>
      <c r="D381" s="186" t="s">
        <v>77</v>
      </c>
      <c r="E381" s="139">
        <v>30</v>
      </c>
      <c r="F381" s="139">
        <v>17</v>
      </c>
      <c r="G381" s="139">
        <v>13</v>
      </c>
      <c r="H381" s="139">
        <v>4</v>
      </c>
      <c r="I381" s="139">
        <v>26</v>
      </c>
      <c r="J381" s="139">
        <v>9</v>
      </c>
      <c r="K381" s="139">
        <v>4</v>
      </c>
      <c r="L381" s="139">
        <v>5</v>
      </c>
      <c r="M381" s="133"/>
    </row>
    <row r="382" spans="1:13" s="135" customFormat="1" ht="15.6" customHeight="1">
      <c r="A382" s="438"/>
      <c r="B382" s="439"/>
      <c r="C382" s="180"/>
      <c r="D382" s="186" t="s">
        <v>84</v>
      </c>
      <c r="E382" s="139">
        <v>43</v>
      </c>
      <c r="F382" s="139">
        <v>18</v>
      </c>
      <c r="G382" s="139">
        <v>25</v>
      </c>
      <c r="H382" s="139">
        <v>9</v>
      </c>
      <c r="I382" s="139">
        <v>34</v>
      </c>
      <c r="J382" s="139">
        <v>14</v>
      </c>
      <c r="K382" s="139">
        <v>6</v>
      </c>
      <c r="L382" s="139">
        <v>8</v>
      </c>
      <c r="M382" s="133"/>
    </row>
    <row r="383" spans="1:13" s="135" customFormat="1" ht="15.6" customHeight="1">
      <c r="A383" s="440" t="s">
        <v>695</v>
      </c>
      <c r="B383" s="441"/>
      <c r="C383" s="180"/>
      <c r="D383" s="181"/>
      <c r="E383" s="139">
        <v>25</v>
      </c>
      <c r="F383" s="139">
        <v>22</v>
      </c>
      <c r="G383" s="139">
        <v>3</v>
      </c>
      <c r="H383" s="139">
        <v>3</v>
      </c>
      <c r="I383" s="139">
        <v>22</v>
      </c>
      <c r="J383" s="139">
        <v>14</v>
      </c>
      <c r="K383" s="139">
        <v>13</v>
      </c>
      <c r="L383" s="139">
        <v>1</v>
      </c>
      <c r="M383" s="133"/>
    </row>
    <row r="384" spans="1:13" s="135" customFormat="1" ht="15.6" customHeight="1">
      <c r="A384" s="438"/>
      <c r="B384" s="439"/>
      <c r="C384" s="185" t="s">
        <v>549</v>
      </c>
      <c r="D384" s="186" t="s">
        <v>77</v>
      </c>
      <c r="E384" s="139">
        <v>9</v>
      </c>
      <c r="F384" s="139">
        <v>8</v>
      </c>
      <c r="G384" s="139">
        <v>1</v>
      </c>
      <c r="H384" s="139">
        <v>2</v>
      </c>
      <c r="I384" s="139">
        <v>7</v>
      </c>
      <c r="J384" s="139">
        <v>2</v>
      </c>
      <c r="K384" s="139">
        <v>1</v>
      </c>
      <c r="L384" s="139">
        <v>1</v>
      </c>
      <c r="M384" s="133"/>
    </row>
    <row r="385" spans="1:13" s="135" customFormat="1" ht="15.6" customHeight="1">
      <c r="A385" s="438"/>
      <c r="B385" s="439"/>
      <c r="C385" s="185" t="s">
        <v>550</v>
      </c>
      <c r="D385" s="186" t="s">
        <v>77</v>
      </c>
      <c r="E385" s="139">
        <v>16</v>
      </c>
      <c r="F385" s="139">
        <v>14</v>
      </c>
      <c r="G385" s="139">
        <v>2</v>
      </c>
      <c r="H385" s="139">
        <v>1</v>
      </c>
      <c r="I385" s="139">
        <v>15</v>
      </c>
      <c r="J385" s="139">
        <v>11</v>
      </c>
      <c r="K385" s="139">
        <v>11</v>
      </c>
      <c r="L385" s="143">
        <v>0</v>
      </c>
      <c r="M385" s="133"/>
    </row>
    <row r="386" spans="1:13" s="135" customFormat="1" ht="15.6" customHeight="1">
      <c r="A386" s="438"/>
      <c r="B386" s="439"/>
      <c r="C386" s="180"/>
      <c r="D386" s="186" t="s">
        <v>84</v>
      </c>
      <c r="E386" s="143">
        <v>0</v>
      </c>
      <c r="F386" s="143">
        <v>0</v>
      </c>
      <c r="G386" s="143">
        <v>0</v>
      </c>
      <c r="H386" s="143">
        <v>0</v>
      </c>
      <c r="I386" s="143">
        <v>0</v>
      </c>
      <c r="J386" s="139">
        <v>1</v>
      </c>
      <c r="K386" s="139">
        <v>1</v>
      </c>
      <c r="L386" s="143">
        <v>0</v>
      </c>
      <c r="M386" s="133"/>
    </row>
    <row r="387" spans="1:13" s="135" customFormat="1" ht="15.6" customHeight="1">
      <c r="A387" s="440" t="s">
        <v>696</v>
      </c>
      <c r="B387" s="441"/>
      <c r="C387" s="180"/>
      <c r="D387" s="181"/>
      <c r="E387" s="139">
        <v>14</v>
      </c>
      <c r="F387" s="139">
        <v>11</v>
      </c>
      <c r="G387" s="139">
        <v>3</v>
      </c>
      <c r="H387" s="139">
        <v>1</v>
      </c>
      <c r="I387" s="139">
        <v>13</v>
      </c>
      <c r="J387" s="139">
        <v>16</v>
      </c>
      <c r="K387" s="139">
        <v>9</v>
      </c>
      <c r="L387" s="139">
        <v>7</v>
      </c>
      <c r="M387" s="133"/>
    </row>
    <row r="388" spans="1:13" s="135" customFormat="1" ht="15.6" customHeight="1">
      <c r="A388" s="438"/>
      <c r="B388" s="439"/>
      <c r="C388" s="185" t="s">
        <v>549</v>
      </c>
      <c r="D388" s="186" t="s">
        <v>77</v>
      </c>
      <c r="E388" s="143">
        <v>0</v>
      </c>
      <c r="F388" s="143">
        <v>0</v>
      </c>
      <c r="G388" s="143">
        <v>0</v>
      </c>
      <c r="H388" s="143">
        <v>0</v>
      </c>
      <c r="I388" s="143">
        <v>0</v>
      </c>
      <c r="J388" s="139">
        <v>1</v>
      </c>
      <c r="K388" s="139">
        <v>1</v>
      </c>
      <c r="L388" s="143">
        <v>0</v>
      </c>
      <c r="M388" s="133"/>
    </row>
    <row r="389" spans="1:13" s="135" customFormat="1" ht="15.6" customHeight="1">
      <c r="A389" s="438"/>
      <c r="B389" s="439"/>
      <c r="C389" s="185" t="s">
        <v>550</v>
      </c>
      <c r="D389" s="186" t="s">
        <v>77</v>
      </c>
      <c r="E389" s="139">
        <v>12</v>
      </c>
      <c r="F389" s="139">
        <v>9</v>
      </c>
      <c r="G389" s="139">
        <v>3</v>
      </c>
      <c r="H389" s="139">
        <v>1</v>
      </c>
      <c r="I389" s="139">
        <v>11</v>
      </c>
      <c r="J389" s="139">
        <v>13</v>
      </c>
      <c r="K389" s="139">
        <v>7</v>
      </c>
      <c r="L389" s="139">
        <v>6</v>
      </c>
      <c r="M389" s="133"/>
    </row>
    <row r="390" spans="1:13" s="135" customFormat="1" ht="15.6" customHeight="1">
      <c r="A390" s="438"/>
      <c r="B390" s="439"/>
      <c r="C390" s="180"/>
      <c r="D390" s="186" t="s">
        <v>84</v>
      </c>
      <c r="E390" s="139">
        <v>2</v>
      </c>
      <c r="F390" s="139">
        <v>2</v>
      </c>
      <c r="G390" s="143">
        <v>0</v>
      </c>
      <c r="H390" s="143">
        <v>0</v>
      </c>
      <c r="I390" s="139">
        <v>2</v>
      </c>
      <c r="J390" s="139">
        <v>2</v>
      </c>
      <c r="K390" s="139">
        <v>1</v>
      </c>
      <c r="L390" s="139">
        <v>1</v>
      </c>
      <c r="M390" s="133"/>
    </row>
    <row r="391" spans="1:13" s="135" customFormat="1" ht="15.6" customHeight="1">
      <c r="A391" s="440" t="s">
        <v>697</v>
      </c>
      <c r="B391" s="441"/>
      <c r="C391" s="180"/>
      <c r="D391" s="181"/>
      <c r="E391" s="139">
        <v>2</v>
      </c>
      <c r="F391" s="139">
        <v>2</v>
      </c>
      <c r="G391" s="143">
        <v>0</v>
      </c>
      <c r="H391" s="143">
        <v>0</v>
      </c>
      <c r="I391" s="139">
        <v>2</v>
      </c>
      <c r="J391" s="139">
        <v>2</v>
      </c>
      <c r="K391" s="139">
        <v>2</v>
      </c>
      <c r="L391" s="143">
        <v>0</v>
      </c>
      <c r="M391" s="133"/>
    </row>
    <row r="392" spans="1:13" s="135" customFormat="1" ht="15.6" customHeight="1">
      <c r="A392" s="438"/>
      <c r="B392" s="439"/>
      <c r="C392" s="185" t="s">
        <v>550</v>
      </c>
      <c r="D392" s="186" t="s">
        <v>77</v>
      </c>
      <c r="E392" s="139">
        <v>2</v>
      </c>
      <c r="F392" s="139">
        <v>2</v>
      </c>
      <c r="G392" s="143">
        <v>0</v>
      </c>
      <c r="H392" s="143">
        <v>0</v>
      </c>
      <c r="I392" s="139">
        <v>2</v>
      </c>
      <c r="J392" s="139">
        <v>2</v>
      </c>
      <c r="K392" s="139">
        <v>2</v>
      </c>
      <c r="L392" s="143">
        <v>0</v>
      </c>
      <c r="M392" s="133"/>
    </row>
    <row r="393" spans="1:13" s="135" customFormat="1" ht="15.6" customHeight="1">
      <c r="A393" s="440" t="s">
        <v>698</v>
      </c>
      <c r="B393" s="441"/>
      <c r="C393" s="180"/>
      <c r="D393" s="181"/>
      <c r="E393" s="139">
        <v>27</v>
      </c>
      <c r="F393" s="139">
        <v>21</v>
      </c>
      <c r="G393" s="139">
        <v>6</v>
      </c>
      <c r="H393" s="139">
        <v>2</v>
      </c>
      <c r="I393" s="139">
        <v>25</v>
      </c>
      <c r="J393" s="139">
        <v>9</v>
      </c>
      <c r="K393" s="139">
        <v>7</v>
      </c>
      <c r="L393" s="139">
        <v>2</v>
      </c>
      <c r="M393" s="133"/>
    </row>
    <row r="394" spans="1:13" s="135" customFormat="1" ht="15.6" customHeight="1">
      <c r="A394" s="438"/>
      <c r="B394" s="439"/>
      <c r="C394" s="185" t="s">
        <v>549</v>
      </c>
      <c r="D394" s="186" t="s">
        <v>77</v>
      </c>
      <c r="E394" s="139">
        <v>1</v>
      </c>
      <c r="F394" s="139">
        <v>1</v>
      </c>
      <c r="G394" s="143">
        <v>0</v>
      </c>
      <c r="H394" s="143">
        <v>0</v>
      </c>
      <c r="I394" s="139">
        <v>1</v>
      </c>
      <c r="J394" s="143">
        <v>0</v>
      </c>
      <c r="K394" s="143">
        <v>0</v>
      </c>
      <c r="L394" s="143">
        <v>0</v>
      </c>
      <c r="M394" s="133"/>
    </row>
    <row r="395" spans="1:13" s="135" customFormat="1" ht="15.6" customHeight="1">
      <c r="A395" s="438"/>
      <c r="B395" s="439"/>
      <c r="C395" s="180"/>
      <c r="D395" s="186" t="s">
        <v>84</v>
      </c>
      <c r="E395" s="139">
        <v>1</v>
      </c>
      <c r="F395" s="139">
        <v>1</v>
      </c>
      <c r="G395" s="143">
        <v>0</v>
      </c>
      <c r="H395" s="143">
        <v>0</v>
      </c>
      <c r="I395" s="139">
        <v>1</v>
      </c>
      <c r="J395" s="143">
        <v>0</v>
      </c>
      <c r="K395" s="143">
        <v>0</v>
      </c>
      <c r="L395" s="143">
        <v>0</v>
      </c>
      <c r="M395" s="133"/>
    </row>
    <row r="396" spans="1:13" s="135" customFormat="1" ht="15.6" customHeight="1">
      <c r="A396" s="438"/>
      <c r="B396" s="439"/>
      <c r="C396" s="185" t="s">
        <v>550</v>
      </c>
      <c r="D396" s="186" t="s">
        <v>77</v>
      </c>
      <c r="E396" s="139">
        <v>25</v>
      </c>
      <c r="F396" s="139">
        <v>19</v>
      </c>
      <c r="G396" s="139">
        <v>6</v>
      </c>
      <c r="H396" s="139">
        <v>2</v>
      </c>
      <c r="I396" s="139">
        <v>23</v>
      </c>
      <c r="J396" s="139">
        <v>9</v>
      </c>
      <c r="K396" s="139">
        <v>7</v>
      </c>
      <c r="L396" s="139">
        <v>2</v>
      </c>
      <c r="M396" s="133"/>
    </row>
    <row r="397" spans="1:13" s="135" customFormat="1" ht="15.6" customHeight="1">
      <c r="A397" s="440" t="s">
        <v>699</v>
      </c>
      <c r="B397" s="441"/>
      <c r="C397" s="180"/>
      <c r="D397" s="181"/>
      <c r="E397" s="139">
        <v>57</v>
      </c>
      <c r="F397" s="139">
        <v>27</v>
      </c>
      <c r="G397" s="139">
        <v>30</v>
      </c>
      <c r="H397" s="139">
        <v>6</v>
      </c>
      <c r="I397" s="139">
        <v>51</v>
      </c>
      <c r="J397" s="139">
        <v>26</v>
      </c>
      <c r="K397" s="139">
        <v>12</v>
      </c>
      <c r="L397" s="139">
        <v>14</v>
      </c>
      <c r="M397" s="133"/>
    </row>
    <row r="398" spans="1:13" s="135" customFormat="1" ht="15.6" customHeight="1">
      <c r="A398" s="438"/>
      <c r="B398" s="439"/>
      <c r="C398" s="185" t="s">
        <v>549</v>
      </c>
      <c r="D398" s="186" t="s">
        <v>77</v>
      </c>
      <c r="E398" s="139">
        <v>2</v>
      </c>
      <c r="F398" s="139">
        <v>1</v>
      </c>
      <c r="G398" s="139">
        <v>1</v>
      </c>
      <c r="H398" s="143">
        <v>0</v>
      </c>
      <c r="I398" s="139">
        <v>2</v>
      </c>
      <c r="J398" s="143">
        <v>0</v>
      </c>
      <c r="K398" s="143">
        <v>0</v>
      </c>
      <c r="L398" s="143">
        <v>0</v>
      </c>
      <c r="M398" s="133"/>
    </row>
    <row r="399" spans="1:13" s="135" customFormat="1" ht="15.6" customHeight="1">
      <c r="A399" s="438"/>
      <c r="B399" s="439"/>
      <c r="C399" s="180"/>
      <c r="D399" s="186" t="s">
        <v>84</v>
      </c>
      <c r="E399" s="139">
        <v>1</v>
      </c>
      <c r="F399" s="139">
        <v>1</v>
      </c>
      <c r="G399" s="143">
        <v>0</v>
      </c>
      <c r="H399" s="139">
        <v>1</v>
      </c>
      <c r="I399" s="143">
        <v>0</v>
      </c>
      <c r="J399" s="143">
        <v>0</v>
      </c>
      <c r="K399" s="143">
        <v>0</v>
      </c>
      <c r="L399" s="143">
        <v>0</v>
      </c>
      <c r="M399" s="133"/>
    </row>
    <row r="400" spans="1:13" s="135" customFormat="1" ht="15.6" customHeight="1">
      <c r="A400" s="438"/>
      <c r="B400" s="439"/>
      <c r="C400" s="185" t="s">
        <v>550</v>
      </c>
      <c r="D400" s="186" t="s">
        <v>77</v>
      </c>
      <c r="E400" s="139">
        <v>46</v>
      </c>
      <c r="F400" s="139">
        <v>21</v>
      </c>
      <c r="G400" s="139">
        <v>25</v>
      </c>
      <c r="H400" s="139">
        <v>5</v>
      </c>
      <c r="I400" s="139">
        <v>41</v>
      </c>
      <c r="J400" s="139">
        <v>20</v>
      </c>
      <c r="K400" s="139">
        <v>6</v>
      </c>
      <c r="L400" s="139">
        <v>14</v>
      </c>
      <c r="M400" s="133"/>
    </row>
    <row r="401" spans="1:13" s="135" customFormat="1" ht="15.6" customHeight="1">
      <c r="A401" s="438"/>
      <c r="B401" s="439"/>
      <c r="C401" s="180"/>
      <c r="D401" s="186" t="s">
        <v>84</v>
      </c>
      <c r="E401" s="139">
        <v>8</v>
      </c>
      <c r="F401" s="139">
        <v>4</v>
      </c>
      <c r="G401" s="139">
        <v>4</v>
      </c>
      <c r="H401" s="143">
        <v>0</v>
      </c>
      <c r="I401" s="139">
        <v>8</v>
      </c>
      <c r="J401" s="139">
        <v>6</v>
      </c>
      <c r="K401" s="139">
        <v>6</v>
      </c>
      <c r="L401" s="143">
        <v>0</v>
      </c>
      <c r="M401" s="133"/>
    </row>
    <row r="402" spans="1:13" s="135" customFormat="1" ht="15.6" customHeight="1">
      <c r="A402" s="440" t="s">
        <v>700</v>
      </c>
      <c r="B402" s="441"/>
      <c r="C402" s="180"/>
      <c r="D402" s="181"/>
      <c r="E402" s="139">
        <v>125</v>
      </c>
      <c r="F402" s="139">
        <v>69</v>
      </c>
      <c r="G402" s="139">
        <v>56</v>
      </c>
      <c r="H402" s="139">
        <v>24</v>
      </c>
      <c r="I402" s="139">
        <v>101</v>
      </c>
      <c r="J402" s="139">
        <v>20</v>
      </c>
      <c r="K402" s="139">
        <v>12</v>
      </c>
      <c r="L402" s="139">
        <v>8</v>
      </c>
      <c r="M402" s="133"/>
    </row>
    <row r="403" spans="1:13" s="135" customFormat="1" ht="15.6" customHeight="1">
      <c r="A403" s="438"/>
      <c r="B403" s="439"/>
      <c r="C403" s="185" t="s">
        <v>548</v>
      </c>
      <c r="D403" s="186" t="s">
        <v>77</v>
      </c>
      <c r="E403" s="139">
        <v>1</v>
      </c>
      <c r="F403" s="143">
        <v>0</v>
      </c>
      <c r="G403" s="139">
        <v>1</v>
      </c>
      <c r="H403" s="143">
        <v>0</v>
      </c>
      <c r="I403" s="139">
        <v>1</v>
      </c>
      <c r="J403" s="143">
        <v>0</v>
      </c>
      <c r="K403" s="143">
        <v>0</v>
      </c>
      <c r="L403" s="143">
        <v>0</v>
      </c>
      <c r="M403" s="133"/>
    </row>
    <row r="404" spans="1:13" s="135" customFormat="1" ht="15.6" customHeight="1">
      <c r="A404" s="438"/>
      <c r="B404" s="439"/>
      <c r="C404" s="185" t="s">
        <v>549</v>
      </c>
      <c r="D404" s="186" t="s">
        <v>77</v>
      </c>
      <c r="E404" s="139">
        <v>2</v>
      </c>
      <c r="F404" s="139">
        <v>2</v>
      </c>
      <c r="G404" s="143">
        <v>0</v>
      </c>
      <c r="H404" s="143">
        <v>0</v>
      </c>
      <c r="I404" s="139">
        <v>2</v>
      </c>
      <c r="J404" s="143">
        <v>0</v>
      </c>
      <c r="K404" s="143">
        <v>0</v>
      </c>
      <c r="L404" s="143">
        <v>0</v>
      </c>
      <c r="M404" s="133"/>
    </row>
    <row r="405" spans="1:13" s="135" customFormat="1" ht="15.6" customHeight="1">
      <c r="A405" s="438"/>
      <c r="B405" s="439"/>
      <c r="C405" s="185" t="s">
        <v>550</v>
      </c>
      <c r="D405" s="186" t="s">
        <v>77</v>
      </c>
      <c r="E405" s="139">
        <v>65</v>
      </c>
      <c r="F405" s="139">
        <v>28</v>
      </c>
      <c r="G405" s="139">
        <v>37</v>
      </c>
      <c r="H405" s="139">
        <v>8</v>
      </c>
      <c r="I405" s="139">
        <v>57</v>
      </c>
      <c r="J405" s="139">
        <v>12</v>
      </c>
      <c r="K405" s="139">
        <v>5</v>
      </c>
      <c r="L405" s="139">
        <v>7</v>
      </c>
      <c r="M405" s="133"/>
    </row>
    <row r="406" spans="1:13" s="135" customFormat="1" ht="15.6" customHeight="1">
      <c r="A406" s="438"/>
      <c r="B406" s="439"/>
      <c r="C406" s="180"/>
      <c r="D406" s="186" t="s">
        <v>84</v>
      </c>
      <c r="E406" s="139">
        <v>57</v>
      </c>
      <c r="F406" s="139">
        <v>39</v>
      </c>
      <c r="G406" s="139">
        <v>18</v>
      </c>
      <c r="H406" s="139">
        <v>16</v>
      </c>
      <c r="I406" s="139">
        <v>41</v>
      </c>
      <c r="J406" s="139">
        <v>8</v>
      </c>
      <c r="K406" s="139">
        <v>7</v>
      </c>
      <c r="L406" s="139">
        <v>1</v>
      </c>
      <c r="M406" s="133"/>
    </row>
    <row r="407" spans="1:13" s="135" customFormat="1" ht="15.6" customHeight="1">
      <c r="A407" s="440" t="s">
        <v>701</v>
      </c>
      <c r="B407" s="441"/>
      <c r="C407" s="180"/>
      <c r="D407" s="181"/>
      <c r="E407" s="139">
        <v>4</v>
      </c>
      <c r="F407" s="139">
        <v>1</v>
      </c>
      <c r="G407" s="139">
        <v>3</v>
      </c>
      <c r="H407" s="143">
        <v>0</v>
      </c>
      <c r="I407" s="139">
        <v>4</v>
      </c>
      <c r="J407" s="143">
        <v>0</v>
      </c>
      <c r="K407" s="143">
        <v>0</v>
      </c>
      <c r="L407" s="143">
        <v>0</v>
      </c>
      <c r="M407" s="133"/>
    </row>
    <row r="408" spans="1:13" s="135" customFormat="1" ht="15.6" customHeight="1">
      <c r="A408" s="438"/>
      <c r="B408" s="439"/>
      <c r="C408" s="185" t="s">
        <v>549</v>
      </c>
      <c r="D408" s="186" t="s">
        <v>77</v>
      </c>
      <c r="E408" s="139">
        <v>2</v>
      </c>
      <c r="F408" s="139">
        <v>1</v>
      </c>
      <c r="G408" s="139">
        <v>1</v>
      </c>
      <c r="H408" s="143">
        <v>0</v>
      </c>
      <c r="I408" s="139">
        <v>2</v>
      </c>
      <c r="J408" s="143">
        <v>0</v>
      </c>
      <c r="K408" s="143">
        <v>0</v>
      </c>
      <c r="L408" s="143">
        <v>0</v>
      </c>
      <c r="M408" s="133"/>
    </row>
    <row r="409" spans="1:13" s="135" customFormat="1" ht="15.6" customHeight="1">
      <c r="A409" s="438"/>
      <c r="B409" s="439"/>
      <c r="C409" s="185" t="s">
        <v>550</v>
      </c>
      <c r="D409" s="186" t="s">
        <v>77</v>
      </c>
      <c r="E409" s="139">
        <v>2</v>
      </c>
      <c r="F409" s="143">
        <v>0</v>
      </c>
      <c r="G409" s="139">
        <v>2</v>
      </c>
      <c r="H409" s="143">
        <v>0</v>
      </c>
      <c r="I409" s="139">
        <v>2</v>
      </c>
      <c r="J409" s="143">
        <v>0</v>
      </c>
      <c r="K409" s="143">
        <v>0</v>
      </c>
      <c r="L409" s="143">
        <v>0</v>
      </c>
      <c r="M409" s="133"/>
    </row>
    <row r="410" spans="1:13" s="135" customFormat="1" ht="15.6" customHeight="1">
      <c r="A410" s="440" t="s">
        <v>702</v>
      </c>
      <c r="B410" s="441"/>
      <c r="C410" s="180"/>
      <c r="D410" s="181"/>
      <c r="E410" s="139">
        <v>8</v>
      </c>
      <c r="F410" s="139">
        <v>5</v>
      </c>
      <c r="G410" s="139">
        <v>3</v>
      </c>
      <c r="H410" s="143">
        <v>0</v>
      </c>
      <c r="I410" s="139">
        <v>8</v>
      </c>
      <c r="J410" s="139">
        <v>4</v>
      </c>
      <c r="K410" s="143">
        <v>0</v>
      </c>
      <c r="L410" s="139">
        <v>4</v>
      </c>
      <c r="M410" s="133"/>
    </row>
    <row r="411" spans="1:13" s="135" customFormat="1" ht="15.6" customHeight="1">
      <c r="A411" s="438"/>
      <c r="B411" s="439"/>
      <c r="C411" s="185" t="s">
        <v>549</v>
      </c>
      <c r="D411" s="186" t="s">
        <v>77</v>
      </c>
      <c r="E411" s="139">
        <v>1</v>
      </c>
      <c r="F411" s="139">
        <v>1</v>
      </c>
      <c r="G411" s="143">
        <v>0</v>
      </c>
      <c r="H411" s="143">
        <v>0</v>
      </c>
      <c r="I411" s="139">
        <v>1</v>
      </c>
      <c r="J411" s="139">
        <v>1</v>
      </c>
      <c r="K411" s="143">
        <v>0</v>
      </c>
      <c r="L411" s="139">
        <v>1</v>
      </c>
      <c r="M411" s="133"/>
    </row>
    <row r="412" spans="1:13" s="135" customFormat="1" ht="15.6" customHeight="1">
      <c r="A412" s="438"/>
      <c r="B412" s="439"/>
      <c r="C412" s="180"/>
      <c r="D412" s="186" t="s">
        <v>84</v>
      </c>
      <c r="E412" s="139">
        <v>1</v>
      </c>
      <c r="F412" s="139">
        <v>1</v>
      </c>
      <c r="G412" s="143">
        <v>0</v>
      </c>
      <c r="H412" s="143">
        <v>0</v>
      </c>
      <c r="I412" s="139">
        <v>1</v>
      </c>
      <c r="J412" s="143">
        <v>0</v>
      </c>
      <c r="K412" s="143">
        <v>0</v>
      </c>
      <c r="L412" s="143">
        <v>0</v>
      </c>
      <c r="M412" s="133"/>
    </row>
    <row r="413" spans="1:13" s="135" customFormat="1" ht="15.6" customHeight="1">
      <c r="A413" s="438"/>
      <c r="B413" s="439"/>
      <c r="C413" s="185" t="s">
        <v>550</v>
      </c>
      <c r="D413" s="186" t="s">
        <v>77</v>
      </c>
      <c r="E413" s="139">
        <v>5</v>
      </c>
      <c r="F413" s="139">
        <v>2</v>
      </c>
      <c r="G413" s="139">
        <v>3</v>
      </c>
      <c r="H413" s="143">
        <v>0</v>
      </c>
      <c r="I413" s="139">
        <v>5</v>
      </c>
      <c r="J413" s="139">
        <v>3</v>
      </c>
      <c r="K413" s="143">
        <v>0</v>
      </c>
      <c r="L413" s="139">
        <v>3</v>
      </c>
      <c r="M413" s="133"/>
    </row>
    <row r="414" spans="1:13" s="135" customFormat="1" ht="15.6" customHeight="1">
      <c r="A414" s="438"/>
      <c r="B414" s="439"/>
      <c r="C414" s="180"/>
      <c r="D414" s="186" t="s">
        <v>84</v>
      </c>
      <c r="E414" s="139">
        <v>1</v>
      </c>
      <c r="F414" s="139">
        <v>1</v>
      </c>
      <c r="G414" s="143">
        <v>0</v>
      </c>
      <c r="H414" s="143">
        <v>0</v>
      </c>
      <c r="I414" s="139">
        <v>1</v>
      </c>
      <c r="J414" s="143">
        <v>0</v>
      </c>
      <c r="K414" s="143">
        <v>0</v>
      </c>
      <c r="L414" s="143">
        <v>0</v>
      </c>
      <c r="M414" s="133"/>
    </row>
    <row r="415" spans="1:13" s="135" customFormat="1" ht="15.6" customHeight="1">
      <c r="A415" s="440" t="s">
        <v>703</v>
      </c>
      <c r="B415" s="441"/>
      <c r="C415" s="180"/>
      <c r="D415" s="181"/>
      <c r="E415" s="139">
        <v>17</v>
      </c>
      <c r="F415" s="139">
        <v>10</v>
      </c>
      <c r="G415" s="139">
        <v>7</v>
      </c>
      <c r="H415" s="139">
        <v>2</v>
      </c>
      <c r="I415" s="139">
        <v>15</v>
      </c>
      <c r="J415" s="139">
        <v>10</v>
      </c>
      <c r="K415" s="139">
        <v>5</v>
      </c>
      <c r="L415" s="139">
        <v>5</v>
      </c>
      <c r="M415" s="133"/>
    </row>
    <row r="416" spans="1:13" s="135" customFormat="1" ht="15.6" customHeight="1">
      <c r="A416" s="438"/>
      <c r="B416" s="439"/>
      <c r="C416" s="185" t="s">
        <v>550</v>
      </c>
      <c r="D416" s="186" t="s">
        <v>77</v>
      </c>
      <c r="E416" s="139">
        <v>17</v>
      </c>
      <c r="F416" s="139">
        <v>10</v>
      </c>
      <c r="G416" s="139">
        <v>7</v>
      </c>
      <c r="H416" s="139">
        <v>2</v>
      </c>
      <c r="I416" s="139">
        <v>15</v>
      </c>
      <c r="J416" s="139">
        <v>10</v>
      </c>
      <c r="K416" s="139">
        <v>5</v>
      </c>
      <c r="L416" s="139">
        <v>5</v>
      </c>
      <c r="M416" s="133"/>
    </row>
    <row r="417" spans="1:13" s="135" customFormat="1" ht="15.6" customHeight="1">
      <c r="A417" s="440" t="s">
        <v>704</v>
      </c>
      <c r="B417" s="441"/>
      <c r="C417" s="180"/>
      <c r="D417" s="181"/>
      <c r="E417" s="139">
        <v>35</v>
      </c>
      <c r="F417" s="139">
        <v>11</v>
      </c>
      <c r="G417" s="139">
        <v>24</v>
      </c>
      <c r="H417" s="139">
        <v>6</v>
      </c>
      <c r="I417" s="139">
        <v>29</v>
      </c>
      <c r="J417" s="139">
        <v>16</v>
      </c>
      <c r="K417" s="139">
        <v>8</v>
      </c>
      <c r="L417" s="139">
        <v>8</v>
      </c>
      <c r="M417" s="133"/>
    </row>
    <row r="418" spans="1:13" s="135" customFormat="1" ht="15.6" customHeight="1">
      <c r="A418" s="438"/>
      <c r="B418" s="439"/>
      <c r="C418" s="185" t="s">
        <v>549</v>
      </c>
      <c r="D418" s="186" t="s">
        <v>77</v>
      </c>
      <c r="E418" s="139">
        <v>8</v>
      </c>
      <c r="F418" s="139">
        <v>4</v>
      </c>
      <c r="G418" s="139">
        <v>4</v>
      </c>
      <c r="H418" s="139">
        <v>1</v>
      </c>
      <c r="I418" s="139">
        <v>7</v>
      </c>
      <c r="J418" s="139">
        <v>1</v>
      </c>
      <c r="K418" s="143">
        <v>0</v>
      </c>
      <c r="L418" s="139">
        <v>1</v>
      </c>
      <c r="M418" s="133"/>
    </row>
    <row r="419" spans="1:13" s="135" customFormat="1" ht="15.6" customHeight="1">
      <c r="A419" s="438"/>
      <c r="B419" s="439"/>
      <c r="C419" s="180"/>
      <c r="D419" s="186" t="s">
        <v>84</v>
      </c>
      <c r="E419" s="139">
        <v>1</v>
      </c>
      <c r="F419" s="143">
        <v>0</v>
      </c>
      <c r="G419" s="139">
        <v>1</v>
      </c>
      <c r="H419" s="143">
        <v>0</v>
      </c>
      <c r="I419" s="139">
        <v>1</v>
      </c>
      <c r="J419" s="139">
        <v>1</v>
      </c>
      <c r="K419" s="143">
        <v>0</v>
      </c>
      <c r="L419" s="139">
        <v>1</v>
      </c>
      <c r="M419" s="133"/>
    </row>
    <row r="420" spans="1:13" s="135" customFormat="1" ht="15.6" customHeight="1">
      <c r="A420" s="438"/>
      <c r="B420" s="439"/>
      <c r="C420" s="185" t="s">
        <v>550</v>
      </c>
      <c r="D420" s="186" t="s">
        <v>77</v>
      </c>
      <c r="E420" s="139">
        <v>26</v>
      </c>
      <c r="F420" s="139">
        <v>7</v>
      </c>
      <c r="G420" s="139">
        <v>19</v>
      </c>
      <c r="H420" s="139">
        <v>5</v>
      </c>
      <c r="I420" s="139">
        <v>21</v>
      </c>
      <c r="J420" s="139">
        <v>13</v>
      </c>
      <c r="K420" s="139">
        <v>7</v>
      </c>
      <c r="L420" s="139">
        <v>6</v>
      </c>
      <c r="M420" s="133"/>
    </row>
    <row r="421" spans="1:13" s="135" customFormat="1" ht="15.6" customHeight="1">
      <c r="A421" s="438"/>
      <c r="B421" s="439"/>
      <c r="C421" s="180"/>
      <c r="D421" s="186" t="s">
        <v>84</v>
      </c>
      <c r="E421" s="143">
        <v>0</v>
      </c>
      <c r="F421" s="143">
        <v>0</v>
      </c>
      <c r="G421" s="143">
        <v>0</v>
      </c>
      <c r="H421" s="143">
        <v>0</v>
      </c>
      <c r="I421" s="143">
        <v>0</v>
      </c>
      <c r="J421" s="139">
        <v>1</v>
      </c>
      <c r="K421" s="139">
        <v>1</v>
      </c>
      <c r="L421" s="143">
        <v>0</v>
      </c>
      <c r="M421" s="133"/>
    </row>
    <row r="422" spans="1:13" s="135" customFormat="1" ht="15.6" customHeight="1">
      <c r="A422" s="440" t="s">
        <v>705</v>
      </c>
      <c r="B422" s="441"/>
      <c r="C422" s="180"/>
      <c r="D422" s="181"/>
      <c r="E422" s="139">
        <v>1</v>
      </c>
      <c r="F422" s="139">
        <v>1</v>
      </c>
      <c r="G422" s="143">
        <v>0</v>
      </c>
      <c r="H422" s="143">
        <v>0</v>
      </c>
      <c r="I422" s="139">
        <v>1</v>
      </c>
      <c r="J422" s="143">
        <v>0</v>
      </c>
      <c r="K422" s="143">
        <v>0</v>
      </c>
      <c r="L422" s="143">
        <v>0</v>
      </c>
      <c r="M422" s="133"/>
    </row>
    <row r="423" spans="1:13" s="135" customFormat="1" ht="15.6" customHeight="1">
      <c r="A423" s="438"/>
      <c r="B423" s="439"/>
      <c r="C423" s="185" t="s">
        <v>550</v>
      </c>
      <c r="D423" s="186" t="s">
        <v>77</v>
      </c>
      <c r="E423" s="139">
        <v>1</v>
      </c>
      <c r="F423" s="139">
        <v>1</v>
      </c>
      <c r="G423" s="143">
        <v>0</v>
      </c>
      <c r="H423" s="143">
        <v>0</v>
      </c>
      <c r="I423" s="139">
        <v>1</v>
      </c>
      <c r="J423" s="143">
        <v>0</v>
      </c>
      <c r="K423" s="143">
        <v>0</v>
      </c>
      <c r="L423" s="143">
        <v>0</v>
      </c>
      <c r="M423" s="133"/>
    </row>
    <row r="424" spans="1:13" s="135" customFormat="1" ht="15.6" customHeight="1">
      <c r="A424" s="440" t="s">
        <v>706</v>
      </c>
      <c r="B424" s="441"/>
      <c r="C424" s="180"/>
      <c r="D424" s="181"/>
      <c r="E424" s="143">
        <v>0</v>
      </c>
      <c r="F424" s="143">
        <v>0</v>
      </c>
      <c r="G424" s="143">
        <v>0</v>
      </c>
      <c r="H424" s="143">
        <v>0</v>
      </c>
      <c r="I424" s="143">
        <v>0</v>
      </c>
      <c r="J424" s="139">
        <v>2</v>
      </c>
      <c r="K424" s="139">
        <v>1</v>
      </c>
      <c r="L424" s="139">
        <v>1</v>
      </c>
      <c r="M424" s="133"/>
    </row>
    <row r="425" spans="1:13" s="135" customFormat="1" ht="15.6" customHeight="1">
      <c r="A425" s="438"/>
      <c r="B425" s="439"/>
      <c r="C425" s="185" t="s">
        <v>550</v>
      </c>
      <c r="D425" s="186" t="s">
        <v>77</v>
      </c>
      <c r="E425" s="143">
        <v>0</v>
      </c>
      <c r="F425" s="143">
        <v>0</v>
      </c>
      <c r="G425" s="143">
        <v>0</v>
      </c>
      <c r="H425" s="143">
        <v>0</v>
      </c>
      <c r="I425" s="143">
        <v>0</v>
      </c>
      <c r="J425" s="139">
        <v>2</v>
      </c>
      <c r="K425" s="139">
        <v>1</v>
      </c>
      <c r="L425" s="139">
        <v>1</v>
      </c>
      <c r="M425" s="133"/>
    </row>
    <row r="426" spans="1:13" s="135" customFormat="1" ht="15.6" customHeight="1">
      <c r="A426" s="440" t="s">
        <v>707</v>
      </c>
      <c r="B426" s="441"/>
      <c r="C426" s="180"/>
      <c r="D426" s="181"/>
      <c r="E426" s="143">
        <v>0</v>
      </c>
      <c r="F426" s="143">
        <v>0</v>
      </c>
      <c r="G426" s="143">
        <v>0</v>
      </c>
      <c r="H426" s="143">
        <v>0</v>
      </c>
      <c r="I426" s="143">
        <v>0</v>
      </c>
      <c r="J426" s="139">
        <v>1</v>
      </c>
      <c r="K426" s="143">
        <v>0</v>
      </c>
      <c r="L426" s="139">
        <v>1</v>
      </c>
      <c r="M426" s="133"/>
    </row>
    <row r="427" spans="1:13" s="135" customFormat="1" ht="15.6" customHeight="1">
      <c r="A427" s="438"/>
      <c r="B427" s="439"/>
      <c r="C427" s="185" t="s">
        <v>550</v>
      </c>
      <c r="D427" s="186" t="s">
        <v>84</v>
      </c>
      <c r="E427" s="143">
        <v>0</v>
      </c>
      <c r="F427" s="143">
        <v>0</v>
      </c>
      <c r="G427" s="143">
        <v>0</v>
      </c>
      <c r="H427" s="143">
        <v>0</v>
      </c>
      <c r="I427" s="143">
        <v>0</v>
      </c>
      <c r="J427" s="139">
        <v>1</v>
      </c>
      <c r="K427" s="143">
        <v>0</v>
      </c>
      <c r="L427" s="139">
        <v>1</v>
      </c>
      <c r="M427" s="133"/>
    </row>
    <row r="428" spans="1:13" s="135" customFormat="1" ht="15.6" customHeight="1">
      <c r="A428" s="440" t="s">
        <v>708</v>
      </c>
      <c r="B428" s="441"/>
      <c r="C428" s="180"/>
      <c r="D428" s="181"/>
      <c r="E428" s="139">
        <v>39</v>
      </c>
      <c r="F428" s="139">
        <v>16</v>
      </c>
      <c r="G428" s="139">
        <v>23</v>
      </c>
      <c r="H428" s="139">
        <v>5</v>
      </c>
      <c r="I428" s="139">
        <v>34</v>
      </c>
      <c r="J428" s="139">
        <v>23</v>
      </c>
      <c r="K428" s="139">
        <v>11</v>
      </c>
      <c r="L428" s="139">
        <v>12</v>
      </c>
      <c r="M428" s="133"/>
    </row>
    <row r="429" spans="1:13" s="135" customFormat="1" ht="15.6" customHeight="1">
      <c r="A429" s="438"/>
      <c r="B429" s="439"/>
      <c r="C429" s="185" t="s">
        <v>549</v>
      </c>
      <c r="D429" s="186" t="s">
        <v>77</v>
      </c>
      <c r="E429" s="139">
        <v>4</v>
      </c>
      <c r="F429" s="139">
        <v>3</v>
      </c>
      <c r="G429" s="139">
        <v>1</v>
      </c>
      <c r="H429" s="139">
        <v>4</v>
      </c>
      <c r="I429" s="143">
        <v>0</v>
      </c>
      <c r="J429" s="143">
        <v>0</v>
      </c>
      <c r="K429" s="143">
        <v>0</v>
      </c>
      <c r="L429" s="143">
        <v>0</v>
      </c>
      <c r="M429" s="133"/>
    </row>
    <row r="430" spans="1:13" s="135" customFormat="1" ht="15.6" customHeight="1">
      <c r="A430" s="438"/>
      <c r="B430" s="439"/>
      <c r="C430" s="185" t="s">
        <v>550</v>
      </c>
      <c r="D430" s="186" t="s">
        <v>77</v>
      </c>
      <c r="E430" s="139">
        <v>32</v>
      </c>
      <c r="F430" s="139">
        <v>11</v>
      </c>
      <c r="G430" s="139">
        <v>21</v>
      </c>
      <c r="H430" s="143">
        <v>0</v>
      </c>
      <c r="I430" s="139">
        <v>32</v>
      </c>
      <c r="J430" s="139">
        <v>23</v>
      </c>
      <c r="K430" s="139">
        <v>11</v>
      </c>
      <c r="L430" s="139">
        <v>12</v>
      </c>
      <c r="M430" s="133"/>
    </row>
    <row r="431" spans="1:13" s="135" customFormat="1" ht="15.6" customHeight="1">
      <c r="A431" s="438"/>
      <c r="B431" s="439"/>
      <c r="C431" s="180"/>
      <c r="D431" s="186" t="s">
        <v>84</v>
      </c>
      <c r="E431" s="139">
        <v>3</v>
      </c>
      <c r="F431" s="139">
        <v>2</v>
      </c>
      <c r="G431" s="139">
        <v>1</v>
      </c>
      <c r="H431" s="139">
        <v>1</v>
      </c>
      <c r="I431" s="139">
        <v>2</v>
      </c>
      <c r="J431" s="143">
        <v>0</v>
      </c>
      <c r="K431" s="143">
        <v>0</v>
      </c>
      <c r="L431" s="143">
        <v>0</v>
      </c>
      <c r="M431" s="133"/>
    </row>
    <row r="432" spans="1:13" s="135" customFormat="1" ht="15.6" customHeight="1">
      <c r="A432" s="440" t="s">
        <v>709</v>
      </c>
      <c r="B432" s="441"/>
      <c r="C432" s="180"/>
      <c r="D432" s="181"/>
      <c r="E432" s="139">
        <v>4</v>
      </c>
      <c r="F432" s="139">
        <v>4</v>
      </c>
      <c r="G432" s="143">
        <v>0</v>
      </c>
      <c r="H432" s="143">
        <v>0</v>
      </c>
      <c r="I432" s="139">
        <v>4</v>
      </c>
      <c r="J432" s="139">
        <v>3</v>
      </c>
      <c r="K432" s="139">
        <v>2</v>
      </c>
      <c r="L432" s="139">
        <v>1</v>
      </c>
      <c r="M432" s="133"/>
    </row>
    <row r="433" spans="1:13" s="135" customFormat="1" ht="15.6" customHeight="1">
      <c r="A433" s="438"/>
      <c r="B433" s="439"/>
      <c r="C433" s="185" t="s">
        <v>549</v>
      </c>
      <c r="D433" s="186" t="s">
        <v>77</v>
      </c>
      <c r="E433" s="139">
        <v>1</v>
      </c>
      <c r="F433" s="139">
        <v>1</v>
      </c>
      <c r="G433" s="143">
        <v>0</v>
      </c>
      <c r="H433" s="143">
        <v>0</v>
      </c>
      <c r="I433" s="139">
        <v>1</v>
      </c>
      <c r="J433" s="143">
        <v>0</v>
      </c>
      <c r="K433" s="143">
        <v>0</v>
      </c>
      <c r="L433" s="143">
        <v>0</v>
      </c>
      <c r="M433" s="133"/>
    </row>
    <row r="434" spans="1:13" s="135" customFormat="1" ht="15.6" customHeight="1">
      <c r="A434" s="438"/>
      <c r="B434" s="439"/>
      <c r="C434" s="185" t="s">
        <v>550</v>
      </c>
      <c r="D434" s="186" t="s">
        <v>77</v>
      </c>
      <c r="E434" s="139">
        <v>3</v>
      </c>
      <c r="F434" s="139">
        <v>3</v>
      </c>
      <c r="G434" s="143">
        <v>0</v>
      </c>
      <c r="H434" s="143">
        <v>0</v>
      </c>
      <c r="I434" s="139">
        <v>3</v>
      </c>
      <c r="J434" s="139">
        <v>3</v>
      </c>
      <c r="K434" s="139">
        <v>2</v>
      </c>
      <c r="L434" s="139">
        <v>1</v>
      </c>
      <c r="M434" s="133"/>
    </row>
    <row r="435" spans="1:13" s="135" customFormat="1" ht="15.6" customHeight="1">
      <c r="A435" s="440" t="s">
        <v>710</v>
      </c>
      <c r="B435" s="441"/>
      <c r="C435" s="180"/>
      <c r="D435" s="181"/>
      <c r="E435" s="139">
        <v>5</v>
      </c>
      <c r="F435" s="139">
        <v>3</v>
      </c>
      <c r="G435" s="139">
        <v>2</v>
      </c>
      <c r="H435" s="143">
        <v>0</v>
      </c>
      <c r="I435" s="139">
        <v>5</v>
      </c>
      <c r="J435" s="139">
        <v>4</v>
      </c>
      <c r="K435" s="139">
        <v>1</v>
      </c>
      <c r="L435" s="139">
        <v>3</v>
      </c>
      <c r="M435" s="133"/>
    </row>
    <row r="436" spans="1:13" s="135" customFormat="1" ht="15.6" customHeight="1">
      <c r="A436" s="438"/>
      <c r="B436" s="439"/>
      <c r="C436" s="185" t="s">
        <v>549</v>
      </c>
      <c r="D436" s="186" t="s">
        <v>84</v>
      </c>
      <c r="E436" s="139">
        <v>1</v>
      </c>
      <c r="F436" s="143">
        <v>0</v>
      </c>
      <c r="G436" s="139">
        <v>1</v>
      </c>
      <c r="H436" s="143">
        <v>0</v>
      </c>
      <c r="I436" s="139">
        <v>1</v>
      </c>
      <c r="J436" s="143">
        <v>0</v>
      </c>
      <c r="K436" s="143">
        <v>0</v>
      </c>
      <c r="L436" s="143">
        <v>0</v>
      </c>
      <c r="M436" s="133"/>
    </row>
    <row r="437" spans="1:13" s="135" customFormat="1" ht="15.6" customHeight="1">
      <c r="A437" s="438"/>
      <c r="B437" s="439"/>
      <c r="C437" s="185" t="s">
        <v>550</v>
      </c>
      <c r="D437" s="186" t="s">
        <v>77</v>
      </c>
      <c r="E437" s="139">
        <v>4</v>
      </c>
      <c r="F437" s="139">
        <v>3</v>
      </c>
      <c r="G437" s="139">
        <v>1</v>
      </c>
      <c r="H437" s="143">
        <v>0</v>
      </c>
      <c r="I437" s="139">
        <v>4</v>
      </c>
      <c r="J437" s="139">
        <v>4</v>
      </c>
      <c r="K437" s="139">
        <v>1</v>
      </c>
      <c r="L437" s="139">
        <v>3</v>
      </c>
      <c r="M437" s="133"/>
    </row>
    <row r="438" spans="1:13" s="135" customFormat="1" ht="15.6" customHeight="1">
      <c r="A438" s="440" t="s">
        <v>711</v>
      </c>
      <c r="B438" s="441"/>
      <c r="C438" s="180"/>
      <c r="D438" s="181"/>
      <c r="E438" s="139">
        <v>11</v>
      </c>
      <c r="F438" s="139">
        <v>8</v>
      </c>
      <c r="G438" s="139">
        <v>3</v>
      </c>
      <c r="H438" s="143">
        <v>0</v>
      </c>
      <c r="I438" s="139">
        <v>11</v>
      </c>
      <c r="J438" s="139">
        <v>4</v>
      </c>
      <c r="K438" s="139">
        <v>3</v>
      </c>
      <c r="L438" s="139">
        <v>1</v>
      </c>
      <c r="M438" s="133"/>
    </row>
    <row r="439" spans="1:13" s="135" customFormat="1" ht="15.6" customHeight="1">
      <c r="A439" s="438"/>
      <c r="B439" s="439"/>
      <c r="C439" s="185" t="s">
        <v>549</v>
      </c>
      <c r="D439" s="186" t="s">
        <v>77</v>
      </c>
      <c r="E439" s="139">
        <v>1</v>
      </c>
      <c r="F439" s="143">
        <v>0</v>
      </c>
      <c r="G439" s="139">
        <v>1</v>
      </c>
      <c r="H439" s="143">
        <v>0</v>
      </c>
      <c r="I439" s="139">
        <v>1</v>
      </c>
      <c r="J439" s="143">
        <v>0</v>
      </c>
      <c r="K439" s="143">
        <v>0</v>
      </c>
      <c r="L439" s="143">
        <v>0</v>
      </c>
      <c r="M439" s="133"/>
    </row>
    <row r="440" spans="1:13" s="135" customFormat="1" ht="15.6" customHeight="1">
      <c r="A440" s="438"/>
      <c r="B440" s="439"/>
      <c r="C440" s="185" t="s">
        <v>550</v>
      </c>
      <c r="D440" s="186" t="s">
        <v>77</v>
      </c>
      <c r="E440" s="139">
        <v>7</v>
      </c>
      <c r="F440" s="139">
        <v>6</v>
      </c>
      <c r="G440" s="139">
        <v>1</v>
      </c>
      <c r="H440" s="143">
        <v>0</v>
      </c>
      <c r="I440" s="139">
        <v>7</v>
      </c>
      <c r="J440" s="139">
        <v>3</v>
      </c>
      <c r="K440" s="139">
        <v>2</v>
      </c>
      <c r="L440" s="139">
        <v>1</v>
      </c>
      <c r="M440" s="133"/>
    </row>
    <row r="441" spans="1:13" s="135" customFormat="1" ht="15.6" customHeight="1">
      <c r="A441" s="438"/>
      <c r="B441" s="439"/>
      <c r="C441" s="180"/>
      <c r="D441" s="186" t="s">
        <v>84</v>
      </c>
      <c r="E441" s="139">
        <v>3</v>
      </c>
      <c r="F441" s="139">
        <v>2</v>
      </c>
      <c r="G441" s="139">
        <v>1</v>
      </c>
      <c r="H441" s="143">
        <v>0</v>
      </c>
      <c r="I441" s="139">
        <v>3</v>
      </c>
      <c r="J441" s="139">
        <v>1</v>
      </c>
      <c r="K441" s="139">
        <v>1</v>
      </c>
      <c r="L441" s="143">
        <v>0</v>
      </c>
      <c r="M441" s="133"/>
    </row>
    <row r="442" spans="1:13" s="135" customFormat="1" ht="15.6" customHeight="1">
      <c r="A442" s="440" t="s">
        <v>712</v>
      </c>
      <c r="B442" s="441"/>
      <c r="C442" s="180"/>
      <c r="D442" s="181"/>
      <c r="E442" s="139">
        <v>5</v>
      </c>
      <c r="F442" s="139">
        <v>3</v>
      </c>
      <c r="G442" s="139">
        <v>2</v>
      </c>
      <c r="H442" s="143">
        <v>0</v>
      </c>
      <c r="I442" s="139">
        <v>5</v>
      </c>
      <c r="J442" s="139">
        <v>1</v>
      </c>
      <c r="K442" s="139">
        <v>1</v>
      </c>
      <c r="L442" s="143">
        <v>0</v>
      </c>
      <c r="M442" s="133"/>
    </row>
    <row r="443" spans="1:13" s="135" customFormat="1" ht="15.6" customHeight="1">
      <c r="A443" s="438"/>
      <c r="B443" s="439"/>
      <c r="C443" s="185" t="s">
        <v>550</v>
      </c>
      <c r="D443" s="186" t="s">
        <v>77</v>
      </c>
      <c r="E443" s="139">
        <v>4</v>
      </c>
      <c r="F443" s="139">
        <v>2</v>
      </c>
      <c r="G443" s="139">
        <v>2</v>
      </c>
      <c r="H443" s="143">
        <v>0</v>
      </c>
      <c r="I443" s="139">
        <v>4</v>
      </c>
      <c r="J443" s="139">
        <v>1</v>
      </c>
      <c r="K443" s="139">
        <v>1</v>
      </c>
      <c r="L443" s="143">
        <v>0</v>
      </c>
      <c r="M443" s="133"/>
    </row>
    <row r="444" spans="1:13" s="135" customFormat="1" ht="15.6" customHeight="1">
      <c r="A444" s="438"/>
      <c r="B444" s="439"/>
      <c r="C444" s="180"/>
      <c r="D444" s="186" t="s">
        <v>84</v>
      </c>
      <c r="E444" s="139">
        <v>1</v>
      </c>
      <c r="F444" s="139">
        <v>1</v>
      </c>
      <c r="G444" s="143">
        <v>0</v>
      </c>
      <c r="H444" s="143">
        <v>0</v>
      </c>
      <c r="I444" s="139">
        <v>1</v>
      </c>
      <c r="J444" s="143">
        <v>0</v>
      </c>
      <c r="K444" s="143">
        <v>0</v>
      </c>
      <c r="L444" s="143">
        <v>0</v>
      </c>
      <c r="M444" s="133"/>
    </row>
    <row r="445" spans="1:13" s="135" customFormat="1" ht="15.6" customHeight="1">
      <c r="A445" s="440" t="s">
        <v>713</v>
      </c>
      <c r="B445" s="441"/>
      <c r="C445" s="180"/>
      <c r="D445" s="181"/>
      <c r="E445" s="139">
        <v>28</v>
      </c>
      <c r="F445" s="139">
        <v>17</v>
      </c>
      <c r="G445" s="139">
        <v>11</v>
      </c>
      <c r="H445" s="139">
        <v>3</v>
      </c>
      <c r="I445" s="139">
        <v>25</v>
      </c>
      <c r="J445" s="139">
        <v>22</v>
      </c>
      <c r="K445" s="139">
        <v>8</v>
      </c>
      <c r="L445" s="139">
        <v>14</v>
      </c>
      <c r="M445" s="133"/>
    </row>
    <row r="446" spans="1:13" s="135" customFormat="1" ht="15.6" customHeight="1">
      <c r="A446" s="438"/>
      <c r="B446" s="439"/>
      <c r="C446" s="185" t="s">
        <v>548</v>
      </c>
      <c r="D446" s="186" t="s">
        <v>77</v>
      </c>
      <c r="E446" s="139">
        <v>1</v>
      </c>
      <c r="F446" s="139">
        <v>1</v>
      </c>
      <c r="G446" s="143">
        <v>0</v>
      </c>
      <c r="H446" s="139">
        <v>1</v>
      </c>
      <c r="I446" s="143">
        <v>0</v>
      </c>
      <c r="J446" s="143">
        <v>0</v>
      </c>
      <c r="K446" s="143">
        <v>0</v>
      </c>
      <c r="L446" s="143">
        <v>0</v>
      </c>
      <c r="M446" s="133"/>
    </row>
    <row r="447" spans="1:13" s="135" customFormat="1" ht="15.6" customHeight="1">
      <c r="A447" s="438"/>
      <c r="B447" s="439"/>
      <c r="C447" s="185" t="s">
        <v>549</v>
      </c>
      <c r="D447" s="186" t="s">
        <v>77</v>
      </c>
      <c r="E447" s="139">
        <v>1</v>
      </c>
      <c r="F447" s="139">
        <v>1</v>
      </c>
      <c r="G447" s="143">
        <v>0</v>
      </c>
      <c r="H447" s="143">
        <v>0</v>
      </c>
      <c r="I447" s="139">
        <v>1</v>
      </c>
      <c r="J447" s="139">
        <v>2</v>
      </c>
      <c r="K447" s="139">
        <v>2</v>
      </c>
      <c r="L447" s="143">
        <v>0</v>
      </c>
      <c r="M447" s="133"/>
    </row>
    <row r="448" spans="1:13" s="135" customFormat="1" ht="15.6" customHeight="1">
      <c r="A448" s="438"/>
      <c r="B448" s="439"/>
      <c r="C448" s="180"/>
      <c r="D448" s="186" t="s">
        <v>84</v>
      </c>
      <c r="E448" s="139">
        <v>2</v>
      </c>
      <c r="F448" s="143">
        <v>0</v>
      </c>
      <c r="G448" s="139">
        <v>2</v>
      </c>
      <c r="H448" s="143">
        <v>0</v>
      </c>
      <c r="I448" s="139">
        <v>2</v>
      </c>
      <c r="J448" s="139">
        <v>2</v>
      </c>
      <c r="K448" s="143">
        <v>0</v>
      </c>
      <c r="L448" s="139">
        <v>2</v>
      </c>
      <c r="M448" s="133"/>
    </row>
    <row r="449" spans="1:13" s="135" customFormat="1" ht="15.6" customHeight="1">
      <c r="A449" s="438"/>
      <c r="B449" s="439"/>
      <c r="C449" s="185" t="s">
        <v>550</v>
      </c>
      <c r="D449" s="186" t="s">
        <v>77</v>
      </c>
      <c r="E449" s="139">
        <v>21</v>
      </c>
      <c r="F449" s="139">
        <v>15</v>
      </c>
      <c r="G449" s="139">
        <v>6</v>
      </c>
      <c r="H449" s="139">
        <v>2</v>
      </c>
      <c r="I449" s="139">
        <v>19</v>
      </c>
      <c r="J449" s="139">
        <v>17</v>
      </c>
      <c r="K449" s="139">
        <v>6</v>
      </c>
      <c r="L449" s="139">
        <v>11</v>
      </c>
      <c r="M449" s="133"/>
    </row>
    <row r="450" spans="1:13" s="135" customFormat="1" ht="15.6" customHeight="1">
      <c r="A450" s="438"/>
      <c r="B450" s="439"/>
      <c r="C450" s="180"/>
      <c r="D450" s="186" t="s">
        <v>84</v>
      </c>
      <c r="E450" s="139">
        <v>3</v>
      </c>
      <c r="F450" s="143">
        <v>0</v>
      </c>
      <c r="G450" s="139">
        <v>3</v>
      </c>
      <c r="H450" s="143">
        <v>0</v>
      </c>
      <c r="I450" s="139">
        <v>3</v>
      </c>
      <c r="J450" s="139">
        <v>1</v>
      </c>
      <c r="K450" s="143">
        <v>0</v>
      </c>
      <c r="L450" s="139">
        <v>1</v>
      </c>
      <c r="M450" s="133"/>
    </row>
    <row r="451" spans="1:13" s="135" customFormat="1" ht="15.6" customHeight="1">
      <c r="A451" s="440" t="s">
        <v>714</v>
      </c>
      <c r="B451" s="441"/>
      <c r="C451" s="180"/>
      <c r="D451" s="181"/>
      <c r="E451" s="139">
        <v>9</v>
      </c>
      <c r="F451" s="139">
        <v>7</v>
      </c>
      <c r="G451" s="139">
        <v>2</v>
      </c>
      <c r="H451" s="143">
        <v>0</v>
      </c>
      <c r="I451" s="139">
        <v>9</v>
      </c>
      <c r="J451" s="143">
        <v>0</v>
      </c>
      <c r="K451" s="143">
        <v>0</v>
      </c>
      <c r="L451" s="143">
        <v>0</v>
      </c>
      <c r="M451" s="133"/>
    </row>
    <row r="452" spans="1:13" s="135" customFormat="1" ht="15.6" customHeight="1">
      <c r="A452" s="438"/>
      <c r="B452" s="439"/>
      <c r="C452" s="185" t="s">
        <v>550</v>
      </c>
      <c r="D452" s="186" t="s">
        <v>77</v>
      </c>
      <c r="E452" s="139">
        <v>8</v>
      </c>
      <c r="F452" s="139">
        <v>7</v>
      </c>
      <c r="G452" s="139">
        <v>1</v>
      </c>
      <c r="H452" s="143">
        <v>0</v>
      </c>
      <c r="I452" s="139">
        <v>8</v>
      </c>
      <c r="J452" s="143">
        <v>0</v>
      </c>
      <c r="K452" s="143">
        <v>0</v>
      </c>
      <c r="L452" s="143">
        <v>0</v>
      </c>
      <c r="M452" s="133"/>
    </row>
    <row r="453" spans="1:13" s="135" customFormat="1" ht="15.6" customHeight="1">
      <c r="A453" s="438"/>
      <c r="B453" s="439"/>
      <c r="C453" s="180"/>
      <c r="D453" s="186" t="s">
        <v>84</v>
      </c>
      <c r="E453" s="139">
        <v>1</v>
      </c>
      <c r="F453" s="143">
        <v>0</v>
      </c>
      <c r="G453" s="139">
        <v>1</v>
      </c>
      <c r="H453" s="143">
        <v>0</v>
      </c>
      <c r="I453" s="139">
        <v>1</v>
      </c>
      <c r="J453" s="143">
        <v>0</v>
      </c>
      <c r="K453" s="143">
        <v>0</v>
      </c>
      <c r="L453" s="143">
        <v>0</v>
      </c>
      <c r="M453" s="133"/>
    </row>
    <row r="454" spans="1:13" s="135" customFormat="1" ht="15.6" customHeight="1">
      <c r="A454" s="440" t="s">
        <v>715</v>
      </c>
      <c r="B454" s="441"/>
      <c r="C454" s="180"/>
      <c r="D454" s="181"/>
      <c r="E454" s="139">
        <v>10</v>
      </c>
      <c r="F454" s="139">
        <v>4</v>
      </c>
      <c r="G454" s="139">
        <v>6</v>
      </c>
      <c r="H454" s="139">
        <v>3</v>
      </c>
      <c r="I454" s="139">
        <v>7</v>
      </c>
      <c r="J454" s="139">
        <v>5</v>
      </c>
      <c r="K454" s="139">
        <v>3</v>
      </c>
      <c r="L454" s="139">
        <v>2</v>
      </c>
      <c r="M454" s="133"/>
    </row>
    <row r="455" spans="1:13" s="135" customFormat="1" ht="15.6" customHeight="1">
      <c r="A455" s="438"/>
      <c r="B455" s="439"/>
      <c r="C455" s="185" t="s">
        <v>549</v>
      </c>
      <c r="D455" s="186" t="s">
        <v>77</v>
      </c>
      <c r="E455" s="139">
        <v>6</v>
      </c>
      <c r="F455" s="139">
        <v>2</v>
      </c>
      <c r="G455" s="139">
        <v>4</v>
      </c>
      <c r="H455" s="139">
        <v>2</v>
      </c>
      <c r="I455" s="139">
        <v>4</v>
      </c>
      <c r="J455" s="139">
        <v>2</v>
      </c>
      <c r="K455" s="139">
        <v>1</v>
      </c>
      <c r="L455" s="139">
        <v>1</v>
      </c>
      <c r="M455" s="133"/>
    </row>
    <row r="456" spans="1:13" s="135" customFormat="1" ht="15.6" customHeight="1">
      <c r="A456" s="438"/>
      <c r="B456" s="439"/>
      <c r="C456" s="185" t="s">
        <v>550</v>
      </c>
      <c r="D456" s="186" t="s">
        <v>77</v>
      </c>
      <c r="E456" s="139">
        <v>4</v>
      </c>
      <c r="F456" s="139">
        <v>2</v>
      </c>
      <c r="G456" s="139">
        <v>2</v>
      </c>
      <c r="H456" s="139">
        <v>1</v>
      </c>
      <c r="I456" s="139">
        <v>3</v>
      </c>
      <c r="J456" s="139">
        <v>3</v>
      </c>
      <c r="K456" s="139">
        <v>2</v>
      </c>
      <c r="L456" s="139">
        <v>1</v>
      </c>
      <c r="M456" s="133"/>
    </row>
    <row r="457" spans="1:13" s="135" customFormat="1" ht="15.6" customHeight="1">
      <c r="A457" s="440" t="s">
        <v>716</v>
      </c>
      <c r="B457" s="441"/>
      <c r="C457" s="180"/>
      <c r="D457" s="181"/>
      <c r="E457" s="139">
        <v>38</v>
      </c>
      <c r="F457" s="139">
        <v>10</v>
      </c>
      <c r="G457" s="139">
        <v>28</v>
      </c>
      <c r="H457" s="139">
        <v>3</v>
      </c>
      <c r="I457" s="139">
        <v>35</v>
      </c>
      <c r="J457" s="139">
        <v>14</v>
      </c>
      <c r="K457" s="139">
        <v>6</v>
      </c>
      <c r="L457" s="139">
        <v>8</v>
      </c>
      <c r="M457" s="133"/>
    </row>
    <row r="458" spans="1:13" s="135" customFormat="1" ht="15.6" customHeight="1">
      <c r="A458" s="438"/>
      <c r="B458" s="439"/>
      <c r="C458" s="185" t="s">
        <v>550</v>
      </c>
      <c r="D458" s="186" t="s">
        <v>77</v>
      </c>
      <c r="E458" s="139">
        <v>33</v>
      </c>
      <c r="F458" s="139">
        <v>9</v>
      </c>
      <c r="G458" s="139">
        <v>24</v>
      </c>
      <c r="H458" s="139">
        <v>2</v>
      </c>
      <c r="I458" s="139">
        <v>31</v>
      </c>
      <c r="J458" s="139">
        <v>14</v>
      </c>
      <c r="K458" s="139">
        <v>6</v>
      </c>
      <c r="L458" s="139">
        <v>8</v>
      </c>
      <c r="M458" s="133"/>
    </row>
    <row r="459" spans="1:13" s="135" customFormat="1" ht="15.6" customHeight="1">
      <c r="A459" s="438"/>
      <c r="B459" s="439"/>
      <c r="C459" s="180"/>
      <c r="D459" s="186" t="s">
        <v>84</v>
      </c>
      <c r="E459" s="139">
        <v>5</v>
      </c>
      <c r="F459" s="139">
        <v>1</v>
      </c>
      <c r="G459" s="139">
        <v>4</v>
      </c>
      <c r="H459" s="139">
        <v>1</v>
      </c>
      <c r="I459" s="139">
        <v>4</v>
      </c>
      <c r="J459" s="143">
        <v>0</v>
      </c>
      <c r="K459" s="143">
        <v>0</v>
      </c>
      <c r="L459" s="143">
        <v>0</v>
      </c>
      <c r="M459" s="133"/>
    </row>
    <row r="460" spans="1:13" s="135" customFormat="1" ht="15.6" customHeight="1">
      <c r="A460" s="440" t="s">
        <v>717</v>
      </c>
      <c r="B460" s="441"/>
      <c r="C460" s="180"/>
      <c r="D460" s="181"/>
      <c r="E460" s="139">
        <v>1</v>
      </c>
      <c r="F460" s="139">
        <v>1</v>
      </c>
      <c r="G460" s="143">
        <v>0</v>
      </c>
      <c r="H460" s="143">
        <v>0</v>
      </c>
      <c r="I460" s="139">
        <v>1</v>
      </c>
      <c r="J460" s="139">
        <v>1</v>
      </c>
      <c r="K460" s="143">
        <v>0</v>
      </c>
      <c r="L460" s="139">
        <v>1</v>
      </c>
      <c r="M460" s="133"/>
    </row>
    <row r="461" spans="1:13" s="135" customFormat="1" ht="15.6" customHeight="1">
      <c r="A461" s="438"/>
      <c r="B461" s="439"/>
      <c r="C461" s="185" t="s">
        <v>549</v>
      </c>
      <c r="D461" s="186" t="s">
        <v>84</v>
      </c>
      <c r="E461" s="139">
        <v>1</v>
      </c>
      <c r="F461" s="139">
        <v>1</v>
      </c>
      <c r="G461" s="143">
        <v>0</v>
      </c>
      <c r="H461" s="143">
        <v>0</v>
      </c>
      <c r="I461" s="139">
        <v>1</v>
      </c>
      <c r="J461" s="143">
        <v>0</v>
      </c>
      <c r="K461" s="143">
        <v>0</v>
      </c>
      <c r="L461" s="143">
        <v>0</v>
      </c>
      <c r="M461" s="133"/>
    </row>
    <row r="462" spans="1:13" s="135" customFormat="1" ht="15.6" customHeight="1">
      <c r="A462" s="438"/>
      <c r="B462" s="439"/>
      <c r="C462" s="185" t="s">
        <v>550</v>
      </c>
      <c r="D462" s="186" t="s">
        <v>77</v>
      </c>
      <c r="E462" s="143">
        <v>0</v>
      </c>
      <c r="F462" s="143">
        <v>0</v>
      </c>
      <c r="G462" s="143">
        <v>0</v>
      </c>
      <c r="H462" s="143">
        <v>0</v>
      </c>
      <c r="I462" s="143">
        <v>0</v>
      </c>
      <c r="J462" s="139">
        <v>1</v>
      </c>
      <c r="K462" s="143">
        <v>0</v>
      </c>
      <c r="L462" s="139">
        <v>1</v>
      </c>
      <c r="M462" s="133"/>
    </row>
    <row r="463" spans="1:13" s="135" customFormat="1" ht="15.6" customHeight="1">
      <c r="A463" s="440" t="s">
        <v>718</v>
      </c>
      <c r="B463" s="441"/>
      <c r="C463" s="180"/>
      <c r="D463" s="181"/>
      <c r="E463" s="139">
        <v>4</v>
      </c>
      <c r="F463" s="139">
        <v>2</v>
      </c>
      <c r="G463" s="139">
        <v>2</v>
      </c>
      <c r="H463" s="143">
        <v>0</v>
      </c>
      <c r="I463" s="139">
        <v>4</v>
      </c>
      <c r="J463" s="139">
        <v>3</v>
      </c>
      <c r="K463" s="139">
        <v>1</v>
      </c>
      <c r="L463" s="139">
        <v>2</v>
      </c>
      <c r="M463" s="133"/>
    </row>
    <row r="464" spans="1:13" s="135" customFormat="1" ht="15.6" customHeight="1">
      <c r="A464" s="438"/>
      <c r="B464" s="439"/>
      <c r="C464" s="185" t="s">
        <v>549</v>
      </c>
      <c r="D464" s="186" t="s">
        <v>77</v>
      </c>
      <c r="E464" s="143">
        <v>0</v>
      </c>
      <c r="F464" s="143">
        <v>0</v>
      </c>
      <c r="G464" s="143">
        <v>0</v>
      </c>
      <c r="H464" s="143">
        <v>0</v>
      </c>
      <c r="I464" s="143">
        <v>0</v>
      </c>
      <c r="J464" s="139">
        <v>2</v>
      </c>
      <c r="K464" s="139">
        <v>1</v>
      </c>
      <c r="L464" s="139">
        <v>1</v>
      </c>
      <c r="M464" s="133"/>
    </row>
    <row r="465" spans="1:13" s="135" customFormat="1" ht="15.6" customHeight="1">
      <c r="A465" s="438"/>
      <c r="B465" s="439"/>
      <c r="C465" s="185" t="s">
        <v>550</v>
      </c>
      <c r="D465" s="186" t="s">
        <v>77</v>
      </c>
      <c r="E465" s="139">
        <v>4</v>
      </c>
      <c r="F465" s="139">
        <v>2</v>
      </c>
      <c r="G465" s="139">
        <v>2</v>
      </c>
      <c r="H465" s="143">
        <v>0</v>
      </c>
      <c r="I465" s="139">
        <v>4</v>
      </c>
      <c r="J465" s="139">
        <v>1</v>
      </c>
      <c r="K465" s="143">
        <v>0</v>
      </c>
      <c r="L465" s="139">
        <v>1</v>
      </c>
      <c r="M465" s="133"/>
    </row>
    <row r="466" spans="1:13" s="135" customFormat="1" ht="15.6" customHeight="1">
      <c r="A466" s="440" t="s">
        <v>719</v>
      </c>
      <c r="B466" s="441"/>
      <c r="C466" s="180"/>
      <c r="D466" s="181"/>
      <c r="E466" s="139">
        <v>31</v>
      </c>
      <c r="F466" s="139">
        <v>12</v>
      </c>
      <c r="G466" s="139">
        <v>19</v>
      </c>
      <c r="H466" s="139">
        <v>2</v>
      </c>
      <c r="I466" s="139">
        <v>29</v>
      </c>
      <c r="J466" s="139">
        <v>24</v>
      </c>
      <c r="K466" s="139">
        <v>8</v>
      </c>
      <c r="L466" s="139">
        <v>16</v>
      </c>
      <c r="M466" s="133"/>
    </row>
    <row r="467" spans="1:13" s="135" customFormat="1" ht="15.6" customHeight="1">
      <c r="A467" s="438"/>
      <c r="B467" s="439"/>
      <c r="C467" s="185" t="s">
        <v>550</v>
      </c>
      <c r="D467" s="186" t="s">
        <v>77</v>
      </c>
      <c r="E467" s="139">
        <v>29</v>
      </c>
      <c r="F467" s="139">
        <v>12</v>
      </c>
      <c r="G467" s="139">
        <v>17</v>
      </c>
      <c r="H467" s="139">
        <v>2</v>
      </c>
      <c r="I467" s="139">
        <v>27</v>
      </c>
      <c r="J467" s="139">
        <v>23</v>
      </c>
      <c r="K467" s="139">
        <v>7</v>
      </c>
      <c r="L467" s="139">
        <v>16</v>
      </c>
      <c r="M467" s="133"/>
    </row>
    <row r="468" spans="1:13" s="135" customFormat="1" ht="15.6" customHeight="1">
      <c r="A468" s="438"/>
      <c r="B468" s="439"/>
      <c r="C468" s="180"/>
      <c r="D468" s="186" t="s">
        <v>84</v>
      </c>
      <c r="E468" s="139">
        <v>2</v>
      </c>
      <c r="F468" s="143">
        <v>0</v>
      </c>
      <c r="G468" s="139">
        <v>2</v>
      </c>
      <c r="H468" s="143">
        <v>0</v>
      </c>
      <c r="I468" s="139">
        <v>2</v>
      </c>
      <c r="J468" s="139">
        <v>1</v>
      </c>
      <c r="K468" s="139">
        <v>1</v>
      </c>
      <c r="L468" s="143">
        <v>0</v>
      </c>
      <c r="M468" s="133"/>
    </row>
    <row r="469" spans="1:13" s="135" customFormat="1" ht="15.6" customHeight="1">
      <c r="A469" s="440" t="s">
        <v>720</v>
      </c>
      <c r="B469" s="441"/>
      <c r="C469" s="180"/>
      <c r="D469" s="181"/>
      <c r="E469" s="139">
        <v>9</v>
      </c>
      <c r="F469" s="139">
        <v>2</v>
      </c>
      <c r="G469" s="139">
        <v>7</v>
      </c>
      <c r="H469" s="139">
        <v>2</v>
      </c>
      <c r="I469" s="139">
        <v>7</v>
      </c>
      <c r="J469" s="139">
        <v>3</v>
      </c>
      <c r="K469" s="143">
        <v>0</v>
      </c>
      <c r="L469" s="139">
        <v>3</v>
      </c>
      <c r="M469" s="133"/>
    </row>
    <row r="470" spans="1:13" s="135" customFormat="1" ht="15.6" customHeight="1">
      <c r="A470" s="438"/>
      <c r="B470" s="439"/>
      <c r="C470" s="185" t="s">
        <v>549</v>
      </c>
      <c r="D470" s="186" t="s">
        <v>77</v>
      </c>
      <c r="E470" s="139">
        <v>1</v>
      </c>
      <c r="F470" s="143">
        <v>0</v>
      </c>
      <c r="G470" s="139">
        <v>1</v>
      </c>
      <c r="H470" s="139">
        <v>1</v>
      </c>
      <c r="I470" s="143">
        <v>0</v>
      </c>
      <c r="J470" s="143">
        <v>0</v>
      </c>
      <c r="K470" s="143">
        <v>0</v>
      </c>
      <c r="L470" s="143">
        <v>0</v>
      </c>
      <c r="M470" s="133"/>
    </row>
    <row r="471" spans="1:13" s="135" customFormat="1" ht="15.6" customHeight="1">
      <c r="A471" s="438"/>
      <c r="B471" s="439"/>
      <c r="C471" s="185" t="s">
        <v>550</v>
      </c>
      <c r="D471" s="186" t="s">
        <v>77</v>
      </c>
      <c r="E471" s="139">
        <v>4</v>
      </c>
      <c r="F471" s="143">
        <v>0</v>
      </c>
      <c r="G471" s="139">
        <v>4</v>
      </c>
      <c r="H471" s="139">
        <v>1</v>
      </c>
      <c r="I471" s="139">
        <v>3</v>
      </c>
      <c r="J471" s="139">
        <v>3</v>
      </c>
      <c r="K471" s="143">
        <v>0</v>
      </c>
      <c r="L471" s="139">
        <v>3</v>
      </c>
      <c r="M471" s="133"/>
    </row>
    <row r="472" spans="1:13" s="135" customFormat="1" ht="15.6" customHeight="1">
      <c r="A472" s="438"/>
      <c r="B472" s="439"/>
      <c r="C472" s="180"/>
      <c r="D472" s="186" t="s">
        <v>84</v>
      </c>
      <c r="E472" s="139">
        <v>3</v>
      </c>
      <c r="F472" s="139">
        <v>1</v>
      </c>
      <c r="G472" s="139">
        <v>2</v>
      </c>
      <c r="H472" s="143">
        <v>0</v>
      </c>
      <c r="I472" s="139">
        <v>3</v>
      </c>
      <c r="J472" s="143">
        <v>0</v>
      </c>
      <c r="K472" s="143">
        <v>0</v>
      </c>
      <c r="L472" s="143">
        <v>0</v>
      </c>
      <c r="M472" s="133"/>
    </row>
    <row r="473" spans="1:13" s="135" customFormat="1" ht="15.6" customHeight="1">
      <c r="A473" s="438"/>
      <c r="B473" s="439"/>
      <c r="C473" s="185" t="s">
        <v>546</v>
      </c>
      <c r="D473" s="186" t="s">
        <v>77</v>
      </c>
      <c r="E473" s="139">
        <v>1</v>
      </c>
      <c r="F473" s="139">
        <v>1</v>
      </c>
      <c r="G473" s="143">
        <v>0</v>
      </c>
      <c r="H473" s="143">
        <v>0</v>
      </c>
      <c r="I473" s="139">
        <v>1</v>
      </c>
      <c r="J473" s="143">
        <v>0</v>
      </c>
      <c r="K473" s="143">
        <v>0</v>
      </c>
      <c r="L473" s="143">
        <v>0</v>
      </c>
      <c r="M473" s="133"/>
    </row>
    <row r="474" spans="1:13" s="135" customFormat="1" ht="15.6" customHeight="1">
      <c r="A474" s="440" t="s">
        <v>721</v>
      </c>
      <c r="B474" s="441"/>
      <c r="C474" s="180"/>
      <c r="D474" s="181"/>
      <c r="E474" s="139">
        <v>5</v>
      </c>
      <c r="F474" s="139">
        <v>2</v>
      </c>
      <c r="G474" s="139">
        <v>3</v>
      </c>
      <c r="H474" s="143">
        <v>0</v>
      </c>
      <c r="I474" s="139">
        <v>5</v>
      </c>
      <c r="J474" s="139">
        <v>2</v>
      </c>
      <c r="K474" s="143">
        <v>0</v>
      </c>
      <c r="L474" s="139">
        <v>2</v>
      </c>
      <c r="M474" s="133"/>
    </row>
    <row r="475" spans="1:13" s="135" customFormat="1" ht="15.6" customHeight="1">
      <c r="A475" s="438"/>
      <c r="B475" s="439"/>
      <c r="C475" s="185" t="s">
        <v>550</v>
      </c>
      <c r="D475" s="186" t="s">
        <v>77</v>
      </c>
      <c r="E475" s="139">
        <v>5</v>
      </c>
      <c r="F475" s="139">
        <v>2</v>
      </c>
      <c r="G475" s="139">
        <v>3</v>
      </c>
      <c r="H475" s="143">
        <v>0</v>
      </c>
      <c r="I475" s="139">
        <v>5</v>
      </c>
      <c r="J475" s="139">
        <v>2</v>
      </c>
      <c r="K475" s="143">
        <v>0</v>
      </c>
      <c r="L475" s="139">
        <v>2</v>
      </c>
      <c r="M475" s="133"/>
    </row>
    <row r="476" spans="1:13" s="135" customFormat="1" ht="15.6" customHeight="1">
      <c r="A476" s="440" t="s">
        <v>722</v>
      </c>
      <c r="B476" s="441"/>
      <c r="C476" s="180"/>
      <c r="D476" s="181"/>
      <c r="E476" s="139">
        <v>3</v>
      </c>
      <c r="F476" s="143">
        <v>0</v>
      </c>
      <c r="G476" s="139">
        <v>3</v>
      </c>
      <c r="H476" s="143">
        <v>0</v>
      </c>
      <c r="I476" s="139">
        <v>3</v>
      </c>
      <c r="J476" s="143">
        <v>0</v>
      </c>
      <c r="K476" s="143">
        <v>0</v>
      </c>
      <c r="L476" s="143">
        <v>0</v>
      </c>
      <c r="M476" s="133"/>
    </row>
    <row r="477" spans="1:13" s="135" customFormat="1" ht="15.6" customHeight="1">
      <c r="A477" s="438"/>
      <c r="B477" s="439"/>
      <c r="C477" s="185" t="s">
        <v>550</v>
      </c>
      <c r="D477" s="186" t="s">
        <v>77</v>
      </c>
      <c r="E477" s="139">
        <v>3</v>
      </c>
      <c r="F477" s="143">
        <v>0</v>
      </c>
      <c r="G477" s="139">
        <v>3</v>
      </c>
      <c r="H477" s="143">
        <v>0</v>
      </c>
      <c r="I477" s="139">
        <v>3</v>
      </c>
      <c r="J477" s="143">
        <v>0</v>
      </c>
      <c r="K477" s="143">
        <v>0</v>
      </c>
      <c r="L477" s="143">
        <v>0</v>
      </c>
      <c r="M477" s="133"/>
    </row>
    <row r="478" spans="1:13" s="135" customFormat="1" ht="15.6" customHeight="1">
      <c r="A478" s="440" t="s">
        <v>724</v>
      </c>
      <c r="B478" s="441"/>
      <c r="C478" s="180"/>
      <c r="D478" s="181"/>
      <c r="E478" s="139">
        <v>3</v>
      </c>
      <c r="F478" s="139">
        <v>2</v>
      </c>
      <c r="G478" s="139">
        <v>1</v>
      </c>
      <c r="H478" s="143">
        <v>0</v>
      </c>
      <c r="I478" s="139">
        <v>3</v>
      </c>
      <c r="J478" s="143">
        <v>0</v>
      </c>
      <c r="K478" s="143">
        <v>0</v>
      </c>
      <c r="L478" s="143">
        <v>0</v>
      </c>
      <c r="M478" s="133"/>
    </row>
    <row r="479" spans="1:13" s="135" customFormat="1" ht="15.6" customHeight="1">
      <c r="A479" s="438"/>
      <c r="B479" s="439"/>
      <c r="C479" s="185" t="s">
        <v>550</v>
      </c>
      <c r="D479" s="186" t="s">
        <v>77</v>
      </c>
      <c r="E479" s="139">
        <v>2</v>
      </c>
      <c r="F479" s="139">
        <v>2</v>
      </c>
      <c r="G479" s="143">
        <v>0</v>
      </c>
      <c r="H479" s="143">
        <v>0</v>
      </c>
      <c r="I479" s="139">
        <v>2</v>
      </c>
      <c r="J479" s="143">
        <v>0</v>
      </c>
      <c r="K479" s="143">
        <v>0</v>
      </c>
      <c r="L479" s="143">
        <v>0</v>
      </c>
      <c r="M479" s="133"/>
    </row>
    <row r="480" spans="1:13" s="135" customFormat="1" ht="15.6" customHeight="1">
      <c r="A480" s="438"/>
      <c r="B480" s="439"/>
      <c r="C480" s="180"/>
      <c r="D480" s="186" t="s">
        <v>84</v>
      </c>
      <c r="E480" s="139">
        <v>1</v>
      </c>
      <c r="F480" s="143">
        <v>0</v>
      </c>
      <c r="G480" s="139">
        <v>1</v>
      </c>
      <c r="H480" s="143">
        <v>0</v>
      </c>
      <c r="I480" s="139">
        <v>1</v>
      </c>
      <c r="J480" s="143">
        <v>0</v>
      </c>
      <c r="K480" s="143">
        <v>0</v>
      </c>
      <c r="L480" s="143">
        <v>0</v>
      </c>
      <c r="M480" s="133"/>
    </row>
    <row r="481" spans="1:13" s="135" customFormat="1" ht="15.6" customHeight="1">
      <c r="A481" s="440" t="s">
        <v>725</v>
      </c>
      <c r="B481" s="441"/>
      <c r="C481" s="180"/>
      <c r="D481" s="181"/>
      <c r="E481" s="139">
        <v>13</v>
      </c>
      <c r="F481" s="139">
        <v>9</v>
      </c>
      <c r="G481" s="139">
        <v>4</v>
      </c>
      <c r="H481" s="139">
        <v>1</v>
      </c>
      <c r="I481" s="139">
        <v>12</v>
      </c>
      <c r="J481" s="139">
        <v>5</v>
      </c>
      <c r="K481" s="139">
        <v>5</v>
      </c>
      <c r="L481" s="143">
        <v>0</v>
      </c>
      <c r="M481" s="133"/>
    </row>
    <row r="482" spans="1:13" s="135" customFormat="1" ht="15.6" customHeight="1">
      <c r="A482" s="438"/>
      <c r="B482" s="439"/>
      <c r="C482" s="185" t="s">
        <v>549</v>
      </c>
      <c r="D482" s="186" t="s">
        <v>77</v>
      </c>
      <c r="E482" s="139">
        <v>1</v>
      </c>
      <c r="F482" s="139">
        <v>1</v>
      </c>
      <c r="G482" s="143">
        <v>0</v>
      </c>
      <c r="H482" s="139">
        <v>1</v>
      </c>
      <c r="I482" s="143">
        <v>0</v>
      </c>
      <c r="J482" s="139">
        <v>1</v>
      </c>
      <c r="K482" s="139">
        <v>1</v>
      </c>
      <c r="L482" s="143">
        <v>0</v>
      </c>
      <c r="M482" s="133"/>
    </row>
    <row r="483" spans="1:13" s="135" customFormat="1" ht="15.6" customHeight="1">
      <c r="A483" s="438"/>
      <c r="B483" s="439"/>
      <c r="C483" s="185" t="s">
        <v>550</v>
      </c>
      <c r="D483" s="186" t="s">
        <v>77</v>
      </c>
      <c r="E483" s="139">
        <v>11</v>
      </c>
      <c r="F483" s="139">
        <v>7</v>
      </c>
      <c r="G483" s="139">
        <v>4</v>
      </c>
      <c r="H483" s="143">
        <v>0</v>
      </c>
      <c r="I483" s="139">
        <v>11</v>
      </c>
      <c r="J483" s="139">
        <v>4</v>
      </c>
      <c r="K483" s="139">
        <v>4</v>
      </c>
      <c r="L483" s="143">
        <v>0</v>
      </c>
      <c r="M483" s="133"/>
    </row>
    <row r="484" spans="1:13" s="135" customFormat="1" ht="15.6" customHeight="1">
      <c r="A484" s="438"/>
      <c r="B484" s="439"/>
      <c r="C484" s="180"/>
      <c r="D484" s="186" t="s">
        <v>84</v>
      </c>
      <c r="E484" s="139">
        <v>1</v>
      </c>
      <c r="F484" s="139">
        <v>1</v>
      </c>
      <c r="G484" s="143">
        <v>0</v>
      </c>
      <c r="H484" s="143">
        <v>0</v>
      </c>
      <c r="I484" s="139">
        <v>1</v>
      </c>
      <c r="J484" s="143">
        <v>0</v>
      </c>
      <c r="K484" s="143">
        <v>0</v>
      </c>
      <c r="L484" s="143">
        <v>0</v>
      </c>
      <c r="M484" s="133"/>
    </row>
    <row r="485" spans="1:13" s="135" customFormat="1" ht="15.6" customHeight="1">
      <c r="A485" s="440" t="s">
        <v>726</v>
      </c>
      <c r="B485" s="441"/>
      <c r="C485" s="180"/>
      <c r="D485" s="181"/>
      <c r="E485" s="139">
        <v>6</v>
      </c>
      <c r="F485" s="139">
        <v>3</v>
      </c>
      <c r="G485" s="139">
        <v>3</v>
      </c>
      <c r="H485" s="143">
        <v>0</v>
      </c>
      <c r="I485" s="139">
        <v>6</v>
      </c>
      <c r="J485" s="139">
        <v>1</v>
      </c>
      <c r="K485" s="139">
        <v>1</v>
      </c>
      <c r="L485" s="143">
        <v>0</v>
      </c>
      <c r="M485" s="133"/>
    </row>
    <row r="486" spans="1:13" s="135" customFormat="1" ht="15.6" customHeight="1">
      <c r="A486" s="438"/>
      <c r="B486" s="439"/>
      <c r="C486" s="185" t="s">
        <v>549</v>
      </c>
      <c r="D486" s="186" t="s">
        <v>77</v>
      </c>
      <c r="E486" s="139">
        <v>1</v>
      </c>
      <c r="F486" s="139">
        <v>1</v>
      </c>
      <c r="G486" s="143">
        <v>0</v>
      </c>
      <c r="H486" s="143">
        <v>0</v>
      </c>
      <c r="I486" s="139">
        <v>1</v>
      </c>
      <c r="J486" s="139">
        <v>1</v>
      </c>
      <c r="K486" s="139">
        <v>1</v>
      </c>
      <c r="L486" s="143">
        <v>0</v>
      </c>
      <c r="M486" s="133"/>
    </row>
    <row r="487" spans="1:13" s="135" customFormat="1" ht="15.6" customHeight="1">
      <c r="A487" s="438"/>
      <c r="B487" s="439"/>
      <c r="C487" s="185" t="s">
        <v>550</v>
      </c>
      <c r="D487" s="186" t="s">
        <v>77</v>
      </c>
      <c r="E487" s="139">
        <v>5</v>
      </c>
      <c r="F487" s="139">
        <v>2</v>
      </c>
      <c r="G487" s="139">
        <v>3</v>
      </c>
      <c r="H487" s="143">
        <v>0</v>
      </c>
      <c r="I487" s="139">
        <v>5</v>
      </c>
      <c r="J487" s="143">
        <v>0</v>
      </c>
      <c r="K487" s="143">
        <v>0</v>
      </c>
      <c r="L487" s="143">
        <v>0</v>
      </c>
      <c r="M487" s="133"/>
    </row>
    <row r="488" spans="1:13" s="135" customFormat="1" ht="15.6" customHeight="1">
      <c r="A488" s="440" t="s">
        <v>727</v>
      </c>
      <c r="B488" s="441"/>
      <c r="C488" s="180"/>
      <c r="D488" s="181"/>
      <c r="E488" s="139">
        <v>1</v>
      </c>
      <c r="F488" s="143">
        <v>0</v>
      </c>
      <c r="G488" s="139">
        <v>1</v>
      </c>
      <c r="H488" s="143">
        <v>0</v>
      </c>
      <c r="I488" s="139">
        <v>1</v>
      </c>
      <c r="J488" s="143">
        <v>0</v>
      </c>
      <c r="K488" s="143">
        <v>0</v>
      </c>
      <c r="L488" s="143">
        <v>0</v>
      </c>
      <c r="M488" s="133"/>
    </row>
    <row r="489" spans="1:13" s="135" customFormat="1" ht="15.6" customHeight="1">
      <c r="A489" s="438"/>
      <c r="B489" s="439"/>
      <c r="C489" s="185" t="s">
        <v>550</v>
      </c>
      <c r="D489" s="186" t="s">
        <v>77</v>
      </c>
      <c r="E489" s="139">
        <v>1</v>
      </c>
      <c r="F489" s="143">
        <v>0</v>
      </c>
      <c r="G489" s="139">
        <v>1</v>
      </c>
      <c r="H489" s="143">
        <v>0</v>
      </c>
      <c r="I489" s="139">
        <v>1</v>
      </c>
      <c r="J489" s="143">
        <v>0</v>
      </c>
      <c r="K489" s="143">
        <v>0</v>
      </c>
      <c r="L489" s="143">
        <v>0</v>
      </c>
      <c r="M489" s="133"/>
    </row>
    <row r="490" spans="1:13" s="135" customFormat="1" ht="15.6" customHeight="1">
      <c r="A490" s="440" t="s">
        <v>728</v>
      </c>
      <c r="B490" s="441"/>
      <c r="C490" s="180"/>
      <c r="D490" s="181"/>
      <c r="E490" s="139">
        <v>6</v>
      </c>
      <c r="F490" s="139">
        <v>3</v>
      </c>
      <c r="G490" s="139">
        <v>3</v>
      </c>
      <c r="H490" s="139">
        <v>1</v>
      </c>
      <c r="I490" s="139">
        <v>5</v>
      </c>
      <c r="J490" s="139">
        <v>1</v>
      </c>
      <c r="K490" s="143">
        <v>0</v>
      </c>
      <c r="L490" s="139">
        <v>1</v>
      </c>
      <c r="M490" s="133"/>
    </row>
    <row r="491" spans="1:13" s="135" customFormat="1" ht="15.6" customHeight="1">
      <c r="A491" s="438"/>
      <c r="B491" s="439"/>
      <c r="C491" s="185" t="s">
        <v>550</v>
      </c>
      <c r="D491" s="186" t="s">
        <v>77</v>
      </c>
      <c r="E491" s="139">
        <v>6</v>
      </c>
      <c r="F491" s="139">
        <v>3</v>
      </c>
      <c r="G491" s="139">
        <v>3</v>
      </c>
      <c r="H491" s="139">
        <v>1</v>
      </c>
      <c r="I491" s="139">
        <v>5</v>
      </c>
      <c r="J491" s="139">
        <v>1</v>
      </c>
      <c r="K491" s="143">
        <v>0</v>
      </c>
      <c r="L491" s="139">
        <v>1</v>
      </c>
      <c r="M491" s="133"/>
    </row>
    <row r="492" spans="1:13" s="135" customFormat="1" ht="15.6" customHeight="1">
      <c r="A492" s="440" t="s">
        <v>729</v>
      </c>
      <c r="B492" s="441"/>
      <c r="C492" s="180"/>
      <c r="D492" s="181"/>
      <c r="E492" s="139">
        <v>6</v>
      </c>
      <c r="F492" s="139">
        <v>2</v>
      </c>
      <c r="G492" s="139">
        <v>4</v>
      </c>
      <c r="H492" s="143">
        <v>0</v>
      </c>
      <c r="I492" s="139">
        <v>6</v>
      </c>
      <c r="J492" s="139">
        <v>9</v>
      </c>
      <c r="K492" s="139">
        <v>1</v>
      </c>
      <c r="L492" s="139">
        <v>8</v>
      </c>
      <c r="M492" s="133"/>
    </row>
    <row r="493" spans="1:13" s="135" customFormat="1" ht="15.6" customHeight="1">
      <c r="A493" s="438"/>
      <c r="B493" s="439"/>
      <c r="C493" s="185" t="s">
        <v>550</v>
      </c>
      <c r="D493" s="186" t="s">
        <v>77</v>
      </c>
      <c r="E493" s="139">
        <v>6</v>
      </c>
      <c r="F493" s="139">
        <v>2</v>
      </c>
      <c r="G493" s="139">
        <v>4</v>
      </c>
      <c r="H493" s="143">
        <v>0</v>
      </c>
      <c r="I493" s="139">
        <v>6</v>
      </c>
      <c r="J493" s="139">
        <v>9</v>
      </c>
      <c r="K493" s="139">
        <v>1</v>
      </c>
      <c r="L493" s="139">
        <v>8</v>
      </c>
      <c r="M493" s="133"/>
    </row>
    <row r="494" spans="1:13" s="135" customFormat="1" ht="15.6" customHeight="1">
      <c r="A494" s="440" t="s">
        <v>730</v>
      </c>
      <c r="B494" s="441"/>
      <c r="C494" s="180"/>
      <c r="D494" s="181"/>
      <c r="E494" s="139">
        <v>17</v>
      </c>
      <c r="F494" s="139">
        <v>4</v>
      </c>
      <c r="G494" s="139">
        <v>13</v>
      </c>
      <c r="H494" s="139">
        <v>2</v>
      </c>
      <c r="I494" s="139">
        <v>15</v>
      </c>
      <c r="J494" s="139">
        <v>6</v>
      </c>
      <c r="K494" s="139">
        <v>2</v>
      </c>
      <c r="L494" s="139">
        <v>4</v>
      </c>
      <c r="M494" s="133"/>
    </row>
    <row r="495" spans="1:13" s="135" customFormat="1" ht="15.6" customHeight="1">
      <c r="A495" s="438"/>
      <c r="B495" s="439"/>
      <c r="C495" s="185" t="s">
        <v>549</v>
      </c>
      <c r="D495" s="186" t="s">
        <v>77</v>
      </c>
      <c r="E495" s="139">
        <v>1</v>
      </c>
      <c r="F495" s="139">
        <v>1</v>
      </c>
      <c r="G495" s="143">
        <v>0</v>
      </c>
      <c r="H495" s="143">
        <v>0</v>
      </c>
      <c r="I495" s="139">
        <v>1</v>
      </c>
      <c r="J495" s="143">
        <v>0</v>
      </c>
      <c r="K495" s="143">
        <v>0</v>
      </c>
      <c r="L495" s="143">
        <v>0</v>
      </c>
      <c r="M495" s="133"/>
    </row>
    <row r="496" spans="1:13" s="135" customFormat="1" ht="15.6" customHeight="1">
      <c r="A496" s="438"/>
      <c r="B496" s="439"/>
      <c r="C496" s="185" t="s">
        <v>550</v>
      </c>
      <c r="D496" s="186" t="s">
        <v>77</v>
      </c>
      <c r="E496" s="139">
        <v>13</v>
      </c>
      <c r="F496" s="139">
        <v>1</v>
      </c>
      <c r="G496" s="139">
        <v>12</v>
      </c>
      <c r="H496" s="139">
        <v>2</v>
      </c>
      <c r="I496" s="139">
        <v>11</v>
      </c>
      <c r="J496" s="139">
        <v>6</v>
      </c>
      <c r="K496" s="139">
        <v>2</v>
      </c>
      <c r="L496" s="139">
        <v>4</v>
      </c>
      <c r="M496" s="133"/>
    </row>
    <row r="497" spans="1:13" s="135" customFormat="1" ht="15.6" customHeight="1">
      <c r="A497" s="438"/>
      <c r="B497" s="439"/>
      <c r="C497" s="180"/>
      <c r="D497" s="186" t="s">
        <v>84</v>
      </c>
      <c r="E497" s="139">
        <v>3</v>
      </c>
      <c r="F497" s="139">
        <v>2</v>
      </c>
      <c r="G497" s="139">
        <v>1</v>
      </c>
      <c r="H497" s="143">
        <v>0</v>
      </c>
      <c r="I497" s="139">
        <v>3</v>
      </c>
      <c r="J497" s="143">
        <v>0</v>
      </c>
      <c r="K497" s="143">
        <v>0</v>
      </c>
      <c r="L497" s="143">
        <v>0</v>
      </c>
      <c r="M497" s="133"/>
    </row>
    <row r="498" spans="1:13" s="135" customFormat="1" ht="15.6" customHeight="1">
      <c r="A498" s="440" t="s">
        <v>732</v>
      </c>
      <c r="B498" s="441"/>
      <c r="C498" s="180"/>
      <c r="D498" s="181"/>
      <c r="E498" s="139">
        <v>23</v>
      </c>
      <c r="F498" s="139">
        <v>13</v>
      </c>
      <c r="G498" s="139">
        <v>10</v>
      </c>
      <c r="H498" s="139">
        <v>3</v>
      </c>
      <c r="I498" s="139">
        <v>20</v>
      </c>
      <c r="J498" s="139">
        <v>10</v>
      </c>
      <c r="K498" s="139">
        <v>6</v>
      </c>
      <c r="L498" s="139">
        <v>4</v>
      </c>
      <c r="M498" s="133"/>
    </row>
    <row r="499" spans="1:13" s="135" customFormat="1" ht="15.6" customHeight="1">
      <c r="A499" s="438"/>
      <c r="B499" s="439"/>
      <c r="C499" s="185" t="s">
        <v>550</v>
      </c>
      <c r="D499" s="186" t="s">
        <v>77</v>
      </c>
      <c r="E499" s="139">
        <v>23</v>
      </c>
      <c r="F499" s="139">
        <v>13</v>
      </c>
      <c r="G499" s="139">
        <v>10</v>
      </c>
      <c r="H499" s="139">
        <v>3</v>
      </c>
      <c r="I499" s="139">
        <v>20</v>
      </c>
      <c r="J499" s="139">
        <v>9</v>
      </c>
      <c r="K499" s="139">
        <v>5</v>
      </c>
      <c r="L499" s="139">
        <v>4</v>
      </c>
      <c r="M499" s="133"/>
    </row>
    <row r="500" spans="1:13" s="135" customFormat="1" ht="15.6" customHeight="1">
      <c r="A500" s="438"/>
      <c r="B500" s="439"/>
      <c r="C500" s="180"/>
      <c r="D500" s="186" t="s">
        <v>84</v>
      </c>
      <c r="E500" s="143">
        <v>0</v>
      </c>
      <c r="F500" s="143">
        <v>0</v>
      </c>
      <c r="G500" s="143">
        <v>0</v>
      </c>
      <c r="H500" s="143">
        <v>0</v>
      </c>
      <c r="I500" s="143">
        <v>0</v>
      </c>
      <c r="J500" s="139">
        <v>1</v>
      </c>
      <c r="K500" s="139">
        <v>1</v>
      </c>
      <c r="L500" s="143">
        <v>0</v>
      </c>
      <c r="M500" s="133"/>
    </row>
    <row r="501" spans="1:13" s="135" customFormat="1" ht="15.6" customHeight="1">
      <c r="A501" s="440" t="s">
        <v>733</v>
      </c>
      <c r="B501" s="441"/>
      <c r="C501" s="180"/>
      <c r="D501" s="181"/>
      <c r="E501" s="139">
        <v>22</v>
      </c>
      <c r="F501" s="139">
        <v>9</v>
      </c>
      <c r="G501" s="139">
        <v>13</v>
      </c>
      <c r="H501" s="139">
        <v>5</v>
      </c>
      <c r="I501" s="139">
        <v>17</v>
      </c>
      <c r="J501" s="139">
        <v>14</v>
      </c>
      <c r="K501" s="139">
        <v>5</v>
      </c>
      <c r="L501" s="139">
        <v>9</v>
      </c>
      <c r="M501" s="133"/>
    </row>
    <row r="502" spans="1:13" s="135" customFormat="1" ht="15.6" customHeight="1">
      <c r="A502" s="438"/>
      <c r="B502" s="439"/>
      <c r="C502" s="185" t="s">
        <v>549</v>
      </c>
      <c r="D502" s="186" t="s">
        <v>77</v>
      </c>
      <c r="E502" s="139">
        <v>3</v>
      </c>
      <c r="F502" s="139">
        <v>1</v>
      </c>
      <c r="G502" s="139">
        <v>2</v>
      </c>
      <c r="H502" s="143">
        <v>0</v>
      </c>
      <c r="I502" s="139">
        <v>3</v>
      </c>
      <c r="J502" s="139">
        <v>2</v>
      </c>
      <c r="K502" s="143">
        <v>0</v>
      </c>
      <c r="L502" s="139">
        <v>2</v>
      </c>
      <c r="M502" s="133"/>
    </row>
    <row r="503" spans="1:13" s="135" customFormat="1" ht="15.6" customHeight="1">
      <c r="A503" s="438"/>
      <c r="B503" s="439"/>
      <c r="C503" s="185" t="s">
        <v>550</v>
      </c>
      <c r="D503" s="186" t="s">
        <v>77</v>
      </c>
      <c r="E503" s="139">
        <v>19</v>
      </c>
      <c r="F503" s="139">
        <v>8</v>
      </c>
      <c r="G503" s="139">
        <v>11</v>
      </c>
      <c r="H503" s="139">
        <v>5</v>
      </c>
      <c r="I503" s="139">
        <v>14</v>
      </c>
      <c r="J503" s="139">
        <v>11</v>
      </c>
      <c r="K503" s="139">
        <v>5</v>
      </c>
      <c r="L503" s="139">
        <v>6</v>
      </c>
      <c r="M503" s="133"/>
    </row>
    <row r="504" spans="1:13" s="135" customFormat="1" ht="15.6" customHeight="1">
      <c r="A504" s="438"/>
      <c r="B504" s="439"/>
      <c r="C504" s="180"/>
      <c r="D504" s="186" t="s">
        <v>84</v>
      </c>
      <c r="E504" s="143">
        <v>0</v>
      </c>
      <c r="F504" s="143">
        <v>0</v>
      </c>
      <c r="G504" s="143">
        <v>0</v>
      </c>
      <c r="H504" s="143">
        <v>0</v>
      </c>
      <c r="I504" s="143">
        <v>0</v>
      </c>
      <c r="J504" s="139">
        <v>1</v>
      </c>
      <c r="K504" s="143">
        <v>0</v>
      </c>
      <c r="L504" s="139">
        <v>1</v>
      </c>
      <c r="M504" s="133"/>
    </row>
    <row r="505" spans="1:13" s="135" customFormat="1" ht="15.6" customHeight="1">
      <c r="A505" s="440" t="s">
        <v>734</v>
      </c>
      <c r="B505" s="441"/>
      <c r="C505" s="180"/>
      <c r="D505" s="181"/>
      <c r="E505" s="143">
        <v>0</v>
      </c>
      <c r="F505" s="143">
        <v>0</v>
      </c>
      <c r="G505" s="143">
        <v>0</v>
      </c>
      <c r="H505" s="143">
        <v>0</v>
      </c>
      <c r="I505" s="143">
        <v>0</v>
      </c>
      <c r="J505" s="139">
        <v>2</v>
      </c>
      <c r="K505" s="139">
        <v>1</v>
      </c>
      <c r="L505" s="139">
        <v>1</v>
      </c>
      <c r="M505" s="133"/>
    </row>
    <row r="506" spans="1:13" s="135" customFormat="1" ht="15.6" customHeight="1">
      <c r="A506" s="438"/>
      <c r="B506" s="439"/>
      <c r="C506" s="185" t="s">
        <v>549</v>
      </c>
      <c r="D506" s="186" t="s">
        <v>77</v>
      </c>
      <c r="E506" s="143">
        <v>0</v>
      </c>
      <c r="F506" s="143">
        <v>0</v>
      </c>
      <c r="G506" s="143">
        <v>0</v>
      </c>
      <c r="H506" s="143">
        <v>0</v>
      </c>
      <c r="I506" s="143">
        <v>0</v>
      </c>
      <c r="J506" s="139">
        <v>1</v>
      </c>
      <c r="K506" s="139">
        <v>1</v>
      </c>
      <c r="L506" s="143">
        <v>0</v>
      </c>
      <c r="M506" s="133"/>
    </row>
    <row r="507" spans="1:13" s="135" customFormat="1" ht="15.6" customHeight="1">
      <c r="A507" s="438"/>
      <c r="B507" s="439"/>
      <c r="C507" s="185" t="s">
        <v>550</v>
      </c>
      <c r="D507" s="186" t="s">
        <v>77</v>
      </c>
      <c r="E507" s="143">
        <v>0</v>
      </c>
      <c r="F507" s="143">
        <v>0</v>
      </c>
      <c r="G507" s="143">
        <v>0</v>
      </c>
      <c r="H507" s="143">
        <v>0</v>
      </c>
      <c r="I507" s="143">
        <v>0</v>
      </c>
      <c r="J507" s="139">
        <v>1</v>
      </c>
      <c r="K507" s="143">
        <v>0</v>
      </c>
      <c r="L507" s="139">
        <v>1</v>
      </c>
      <c r="M507" s="133"/>
    </row>
    <row r="508" spans="1:13" s="135" customFormat="1" ht="15.6" customHeight="1">
      <c r="A508" s="440" t="s">
        <v>735</v>
      </c>
      <c r="B508" s="441"/>
      <c r="C508" s="180"/>
      <c r="D508" s="181"/>
      <c r="E508" s="139">
        <v>43</v>
      </c>
      <c r="F508" s="139">
        <v>23</v>
      </c>
      <c r="G508" s="139">
        <v>20</v>
      </c>
      <c r="H508" s="139">
        <v>12</v>
      </c>
      <c r="I508" s="139">
        <v>31</v>
      </c>
      <c r="J508" s="139">
        <v>10</v>
      </c>
      <c r="K508" s="139">
        <v>7</v>
      </c>
      <c r="L508" s="139">
        <v>3</v>
      </c>
      <c r="M508" s="133"/>
    </row>
    <row r="509" spans="1:13" s="135" customFormat="1" ht="15.6" customHeight="1">
      <c r="A509" s="438"/>
      <c r="B509" s="439"/>
      <c r="C509" s="185" t="s">
        <v>549</v>
      </c>
      <c r="D509" s="186" t="s">
        <v>77</v>
      </c>
      <c r="E509" s="139">
        <v>3</v>
      </c>
      <c r="F509" s="139">
        <v>2</v>
      </c>
      <c r="G509" s="139">
        <v>1</v>
      </c>
      <c r="H509" s="139">
        <v>2</v>
      </c>
      <c r="I509" s="139">
        <v>1</v>
      </c>
      <c r="J509" s="143">
        <v>0</v>
      </c>
      <c r="K509" s="143">
        <v>0</v>
      </c>
      <c r="L509" s="143">
        <v>0</v>
      </c>
      <c r="M509" s="133"/>
    </row>
    <row r="510" spans="1:13" s="135" customFormat="1" ht="15.6" customHeight="1">
      <c r="A510" s="438"/>
      <c r="B510" s="439"/>
      <c r="C510" s="185" t="s">
        <v>550</v>
      </c>
      <c r="D510" s="186" t="s">
        <v>77</v>
      </c>
      <c r="E510" s="139">
        <v>36</v>
      </c>
      <c r="F510" s="139">
        <v>19</v>
      </c>
      <c r="G510" s="139">
        <v>17</v>
      </c>
      <c r="H510" s="139">
        <v>9</v>
      </c>
      <c r="I510" s="139">
        <v>27</v>
      </c>
      <c r="J510" s="139">
        <v>10</v>
      </c>
      <c r="K510" s="139">
        <v>7</v>
      </c>
      <c r="L510" s="139">
        <v>3</v>
      </c>
      <c r="M510" s="133"/>
    </row>
    <row r="511" spans="1:13" s="135" customFormat="1" ht="15.6" customHeight="1">
      <c r="A511" s="438"/>
      <c r="B511" s="439"/>
      <c r="C511" s="185" t="s">
        <v>546</v>
      </c>
      <c r="D511" s="186" t="s">
        <v>77</v>
      </c>
      <c r="E511" s="139">
        <v>4</v>
      </c>
      <c r="F511" s="139">
        <v>2</v>
      </c>
      <c r="G511" s="139">
        <v>2</v>
      </c>
      <c r="H511" s="139">
        <v>1</v>
      </c>
      <c r="I511" s="139">
        <v>3</v>
      </c>
      <c r="J511" s="143">
        <v>0</v>
      </c>
      <c r="K511" s="143">
        <v>0</v>
      </c>
      <c r="L511" s="143">
        <v>0</v>
      </c>
      <c r="M511" s="133"/>
    </row>
    <row r="512" spans="1:13" s="135" customFormat="1" ht="15.6" customHeight="1">
      <c r="A512" s="440" t="s">
        <v>736</v>
      </c>
      <c r="B512" s="441"/>
      <c r="C512" s="180"/>
      <c r="D512" s="181"/>
      <c r="E512" s="139">
        <v>1</v>
      </c>
      <c r="F512" s="143">
        <v>0</v>
      </c>
      <c r="G512" s="139">
        <v>1</v>
      </c>
      <c r="H512" s="143">
        <v>0</v>
      </c>
      <c r="I512" s="139">
        <v>1</v>
      </c>
      <c r="J512" s="139">
        <v>1</v>
      </c>
      <c r="K512" s="143">
        <v>0</v>
      </c>
      <c r="L512" s="139">
        <v>1</v>
      </c>
      <c r="M512" s="133"/>
    </row>
    <row r="513" spans="1:13" s="135" customFormat="1" ht="15.6" customHeight="1">
      <c r="A513" s="438"/>
      <c r="B513" s="439"/>
      <c r="C513" s="185" t="s">
        <v>550</v>
      </c>
      <c r="D513" s="186" t="s">
        <v>77</v>
      </c>
      <c r="E513" s="139">
        <v>1</v>
      </c>
      <c r="F513" s="143">
        <v>0</v>
      </c>
      <c r="G513" s="139">
        <v>1</v>
      </c>
      <c r="H513" s="143">
        <v>0</v>
      </c>
      <c r="I513" s="139">
        <v>1</v>
      </c>
      <c r="J513" s="139">
        <v>1</v>
      </c>
      <c r="K513" s="143">
        <v>0</v>
      </c>
      <c r="L513" s="139">
        <v>1</v>
      </c>
      <c r="M513" s="133"/>
    </row>
    <row r="514" spans="1:13" s="135" customFormat="1" ht="15.6" customHeight="1">
      <c r="A514" s="440" t="s">
        <v>737</v>
      </c>
      <c r="B514" s="441"/>
      <c r="C514" s="180"/>
      <c r="D514" s="181"/>
      <c r="E514" s="139">
        <v>4</v>
      </c>
      <c r="F514" s="143">
        <v>0</v>
      </c>
      <c r="G514" s="139">
        <v>4</v>
      </c>
      <c r="H514" s="139">
        <v>1</v>
      </c>
      <c r="I514" s="139">
        <v>3</v>
      </c>
      <c r="J514" s="139">
        <v>2</v>
      </c>
      <c r="K514" s="139">
        <v>2</v>
      </c>
      <c r="L514" s="143">
        <v>0</v>
      </c>
      <c r="M514" s="133"/>
    </row>
    <row r="515" spans="1:13" s="135" customFormat="1" ht="15.6" customHeight="1">
      <c r="A515" s="438"/>
      <c r="B515" s="439"/>
      <c r="C515" s="185" t="s">
        <v>550</v>
      </c>
      <c r="D515" s="186" t="s">
        <v>77</v>
      </c>
      <c r="E515" s="139">
        <v>3</v>
      </c>
      <c r="F515" s="143">
        <v>0</v>
      </c>
      <c r="G515" s="139">
        <v>3</v>
      </c>
      <c r="H515" s="143">
        <v>0</v>
      </c>
      <c r="I515" s="139">
        <v>3</v>
      </c>
      <c r="J515" s="139">
        <v>2</v>
      </c>
      <c r="K515" s="139">
        <v>2</v>
      </c>
      <c r="L515" s="143">
        <v>0</v>
      </c>
      <c r="M515" s="133"/>
    </row>
    <row r="516" spans="1:13" s="135" customFormat="1" ht="15.6" customHeight="1">
      <c r="A516" s="438"/>
      <c r="B516" s="439"/>
      <c r="C516" s="180"/>
      <c r="D516" s="186" t="s">
        <v>84</v>
      </c>
      <c r="E516" s="139">
        <v>1</v>
      </c>
      <c r="F516" s="143">
        <v>0</v>
      </c>
      <c r="G516" s="139">
        <v>1</v>
      </c>
      <c r="H516" s="139">
        <v>1</v>
      </c>
      <c r="I516" s="143">
        <v>0</v>
      </c>
      <c r="J516" s="143">
        <v>0</v>
      </c>
      <c r="K516" s="143">
        <v>0</v>
      </c>
      <c r="L516" s="143">
        <v>0</v>
      </c>
      <c r="M516" s="133"/>
    </row>
    <row r="517" spans="1:13" s="135" customFormat="1" ht="15.6" customHeight="1">
      <c r="A517" s="440" t="s">
        <v>738</v>
      </c>
      <c r="B517" s="441"/>
      <c r="C517" s="180"/>
      <c r="D517" s="181"/>
      <c r="E517" s="139">
        <v>11</v>
      </c>
      <c r="F517" s="139">
        <v>6</v>
      </c>
      <c r="G517" s="139">
        <v>5</v>
      </c>
      <c r="H517" s="139">
        <v>2</v>
      </c>
      <c r="I517" s="139">
        <v>9</v>
      </c>
      <c r="J517" s="139">
        <v>1</v>
      </c>
      <c r="K517" s="139">
        <v>1</v>
      </c>
      <c r="L517" s="143">
        <v>0</v>
      </c>
      <c r="M517" s="133"/>
    </row>
    <row r="518" spans="1:13" s="135" customFormat="1" ht="15.6" customHeight="1">
      <c r="A518" s="438"/>
      <c r="B518" s="439"/>
      <c r="C518" s="185" t="s">
        <v>550</v>
      </c>
      <c r="D518" s="186" t="s">
        <v>77</v>
      </c>
      <c r="E518" s="139">
        <v>9</v>
      </c>
      <c r="F518" s="139">
        <v>4</v>
      </c>
      <c r="G518" s="139">
        <v>5</v>
      </c>
      <c r="H518" s="139">
        <v>1</v>
      </c>
      <c r="I518" s="139">
        <v>8</v>
      </c>
      <c r="J518" s="139">
        <v>1</v>
      </c>
      <c r="K518" s="139">
        <v>1</v>
      </c>
      <c r="L518" s="143">
        <v>0</v>
      </c>
      <c r="M518" s="133"/>
    </row>
    <row r="519" spans="1:13" s="135" customFormat="1" ht="15.6" customHeight="1">
      <c r="A519" s="438"/>
      <c r="B519" s="439"/>
      <c r="C519" s="185" t="s">
        <v>546</v>
      </c>
      <c r="D519" s="186" t="s">
        <v>77</v>
      </c>
      <c r="E519" s="139">
        <v>2</v>
      </c>
      <c r="F519" s="139">
        <v>2</v>
      </c>
      <c r="G519" s="143">
        <v>0</v>
      </c>
      <c r="H519" s="139">
        <v>1</v>
      </c>
      <c r="I519" s="139">
        <v>1</v>
      </c>
      <c r="J519" s="143">
        <v>0</v>
      </c>
      <c r="K519" s="143">
        <v>0</v>
      </c>
      <c r="L519" s="143">
        <v>0</v>
      </c>
      <c r="M519" s="133"/>
    </row>
    <row r="520" spans="1:13" s="135" customFormat="1" ht="15.6" customHeight="1">
      <c r="A520" s="440" t="s">
        <v>739</v>
      </c>
      <c r="B520" s="441"/>
      <c r="C520" s="180"/>
      <c r="D520" s="181"/>
      <c r="E520" s="139">
        <v>1</v>
      </c>
      <c r="F520" s="139">
        <v>1</v>
      </c>
      <c r="G520" s="143">
        <v>0</v>
      </c>
      <c r="H520" s="139">
        <v>1</v>
      </c>
      <c r="I520" s="143">
        <v>0</v>
      </c>
      <c r="J520" s="143">
        <v>0</v>
      </c>
      <c r="K520" s="143">
        <v>0</v>
      </c>
      <c r="L520" s="143">
        <v>0</v>
      </c>
      <c r="M520" s="133"/>
    </row>
    <row r="521" spans="1:13" s="135" customFormat="1" ht="15.6" customHeight="1">
      <c r="A521" s="438"/>
      <c r="B521" s="439"/>
      <c r="C521" s="185" t="s">
        <v>550</v>
      </c>
      <c r="D521" s="186" t="s">
        <v>77</v>
      </c>
      <c r="E521" s="139">
        <v>1</v>
      </c>
      <c r="F521" s="139">
        <v>1</v>
      </c>
      <c r="G521" s="143">
        <v>0</v>
      </c>
      <c r="H521" s="139">
        <v>1</v>
      </c>
      <c r="I521" s="143">
        <v>0</v>
      </c>
      <c r="J521" s="143">
        <v>0</v>
      </c>
      <c r="K521" s="143">
        <v>0</v>
      </c>
      <c r="L521" s="143">
        <v>0</v>
      </c>
      <c r="M521" s="133"/>
    </row>
    <row r="522" spans="1:13" s="135" customFormat="1" ht="15.6" customHeight="1">
      <c r="A522" s="440" t="s">
        <v>740</v>
      </c>
      <c r="B522" s="441"/>
      <c r="C522" s="180"/>
      <c r="D522" s="181"/>
      <c r="E522" s="139">
        <v>11</v>
      </c>
      <c r="F522" s="139">
        <v>4</v>
      </c>
      <c r="G522" s="139">
        <v>7</v>
      </c>
      <c r="H522" s="139">
        <v>1</v>
      </c>
      <c r="I522" s="139">
        <v>10</v>
      </c>
      <c r="J522" s="139">
        <v>1</v>
      </c>
      <c r="K522" s="143">
        <v>0</v>
      </c>
      <c r="L522" s="139">
        <v>1</v>
      </c>
      <c r="M522" s="133"/>
    </row>
    <row r="523" spans="1:13" s="135" customFormat="1" ht="15.6" customHeight="1">
      <c r="A523" s="438"/>
      <c r="B523" s="439"/>
      <c r="C523" s="185" t="s">
        <v>550</v>
      </c>
      <c r="D523" s="186" t="s">
        <v>77</v>
      </c>
      <c r="E523" s="139">
        <v>8</v>
      </c>
      <c r="F523" s="139">
        <v>4</v>
      </c>
      <c r="G523" s="139">
        <v>4</v>
      </c>
      <c r="H523" s="139">
        <v>1</v>
      </c>
      <c r="I523" s="139">
        <v>7</v>
      </c>
      <c r="J523" s="139">
        <v>1</v>
      </c>
      <c r="K523" s="143">
        <v>0</v>
      </c>
      <c r="L523" s="139">
        <v>1</v>
      </c>
      <c r="M523" s="133"/>
    </row>
    <row r="524" spans="1:13" s="135" customFormat="1" ht="15.6" customHeight="1">
      <c r="A524" s="438"/>
      <c r="B524" s="439"/>
      <c r="C524" s="180"/>
      <c r="D524" s="186" t="s">
        <v>84</v>
      </c>
      <c r="E524" s="139">
        <v>3</v>
      </c>
      <c r="F524" s="143">
        <v>0</v>
      </c>
      <c r="G524" s="139">
        <v>3</v>
      </c>
      <c r="H524" s="143">
        <v>0</v>
      </c>
      <c r="I524" s="139">
        <v>3</v>
      </c>
      <c r="J524" s="143">
        <v>0</v>
      </c>
      <c r="K524" s="143">
        <v>0</v>
      </c>
      <c r="L524" s="143">
        <v>0</v>
      </c>
      <c r="M524" s="133"/>
    </row>
    <row r="525" spans="1:13" s="135" customFormat="1" ht="15.6" customHeight="1">
      <c r="A525" s="440" t="s">
        <v>741</v>
      </c>
      <c r="B525" s="441"/>
      <c r="C525" s="180"/>
      <c r="D525" s="181"/>
      <c r="E525" s="139">
        <v>40</v>
      </c>
      <c r="F525" s="139">
        <v>20</v>
      </c>
      <c r="G525" s="139">
        <v>20</v>
      </c>
      <c r="H525" s="139">
        <v>4</v>
      </c>
      <c r="I525" s="139">
        <v>36</v>
      </c>
      <c r="J525" s="139">
        <v>12</v>
      </c>
      <c r="K525" s="139">
        <v>4</v>
      </c>
      <c r="L525" s="139">
        <v>8</v>
      </c>
      <c r="M525" s="133"/>
    </row>
    <row r="526" spans="1:13" s="135" customFormat="1" ht="15.6" customHeight="1">
      <c r="A526" s="438"/>
      <c r="B526" s="439"/>
      <c r="C526" s="185" t="s">
        <v>548</v>
      </c>
      <c r="D526" s="186" t="s">
        <v>77</v>
      </c>
      <c r="E526" s="139">
        <v>1</v>
      </c>
      <c r="F526" s="143">
        <v>0</v>
      </c>
      <c r="G526" s="139">
        <v>1</v>
      </c>
      <c r="H526" s="143">
        <v>0</v>
      </c>
      <c r="I526" s="139">
        <v>1</v>
      </c>
      <c r="J526" s="143">
        <v>0</v>
      </c>
      <c r="K526" s="143">
        <v>0</v>
      </c>
      <c r="L526" s="143">
        <v>0</v>
      </c>
      <c r="M526" s="133"/>
    </row>
    <row r="527" spans="1:13" s="135" customFormat="1" ht="15.6" customHeight="1">
      <c r="A527" s="438"/>
      <c r="B527" s="439"/>
      <c r="C527" s="185" t="s">
        <v>549</v>
      </c>
      <c r="D527" s="186" t="s">
        <v>77</v>
      </c>
      <c r="E527" s="139">
        <v>11</v>
      </c>
      <c r="F527" s="139">
        <v>5</v>
      </c>
      <c r="G527" s="139">
        <v>6</v>
      </c>
      <c r="H527" s="139">
        <v>1</v>
      </c>
      <c r="I527" s="139">
        <v>10</v>
      </c>
      <c r="J527" s="139">
        <v>3</v>
      </c>
      <c r="K527" s="143">
        <v>0</v>
      </c>
      <c r="L527" s="139">
        <v>3</v>
      </c>
      <c r="M527" s="133"/>
    </row>
    <row r="528" spans="1:13" s="135" customFormat="1" ht="15.6" customHeight="1">
      <c r="A528" s="438"/>
      <c r="B528" s="439"/>
      <c r="C528" s="180"/>
      <c r="D528" s="186" t="s">
        <v>84</v>
      </c>
      <c r="E528" s="139">
        <v>2</v>
      </c>
      <c r="F528" s="139">
        <v>1</v>
      </c>
      <c r="G528" s="139">
        <v>1</v>
      </c>
      <c r="H528" s="143">
        <v>0</v>
      </c>
      <c r="I528" s="139">
        <v>2</v>
      </c>
      <c r="J528" s="143">
        <v>0</v>
      </c>
      <c r="K528" s="143">
        <v>0</v>
      </c>
      <c r="L528" s="143">
        <v>0</v>
      </c>
      <c r="M528" s="133"/>
    </row>
    <row r="529" spans="1:13" s="135" customFormat="1" ht="15.6" customHeight="1">
      <c r="A529" s="438"/>
      <c r="B529" s="439"/>
      <c r="C529" s="185" t="s">
        <v>550</v>
      </c>
      <c r="D529" s="186" t="s">
        <v>77</v>
      </c>
      <c r="E529" s="139">
        <v>19</v>
      </c>
      <c r="F529" s="139">
        <v>10</v>
      </c>
      <c r="G529" s="139">
        <v>9</v>
      </c>
      <c r="H529" s="139">
        <v>2</v>
      </c>
      <c r="I529" s="139">
        <v>17</v>
      </c>
      <c r="J529" s="139">
        <v>8</v>
      </c>
      <c r="K529" s="139">
        <v>3</v>
      </c>
      <c r="L529" s="139">
        <v>5</v>
      </c>
      <c r="M529" s="133"/>
    </row>
    <row r="530" spans="1:13" s="135" customFormat="1" ht="15.6" customHeight="1">
      <c r="A530" s="438"/>
      <c r="B530" s="439"/>
      <c r="C530" s="180"/>
      <c r="D530" s="186" t="s">
        <v>84</v>
      </c>
      <c r="E530" s="139">
        <v>7</v>
      </c>
      <c r="F530" s="139">
        <v>4</v>
      </c>
      <c r="G530" s="139">
        <v>3</v>
      </c>
      <c r="H530" s="139">
        <v>1</v>
      </c>
      <c r="I530" s="139">
        <v>6</v>
      </c>
      <c r="J530" s="139">
        <v>1</v>
      </c>
      <c r="K530" s="139">
        <v>1</v>
      </c>
      <c r="L530" s="143">
        <v>0</v>
      </c>
      <c r="M530" s="133"/>
    </row>
    <row r="531" spans="1:13" s="135" customFormat="1" ht="15.6" customHeight="1">
      <c r="A531" s="440" t="s">
        <v>742</v>
      </c>
      <c r="B531" s="441"/>
      <c r="C531" s="180"/>
      <c r="D531" s="181"/>
      <c r="E531" s="139">
        <v>2</v>
      </c>
      <c r="F531" s="143">
        <v>0</v>
      </c>
      <c r="G531" s="139">
        <v>2</v>
      </c>
      <c r="H531" s="143">
        <v>0</v>
      </c>
      <c r="I531" s="139">
        <v>2</v>
      </c>
      <c r="J531" s="143">
        <v>0</v>
      </c>
      <c r="K531" s="143">
        <v>0</v>
      </c>
      <c r="L531" s="143">
        <v>0</v>
      </c>
      <c r="M531" s="133"/>
    </row>
    <row r="532" spans="1:13" s="135" customFormat="1" ht="15.6" customHeight="1">
      <c r="A532" s="438"/>
      <c r="B532" s="439"/>
      <c r="C532" s="185" t="s">
        <v>550</v>
      </c>
      <c r="D532" s="186" t="s">
        <v>77</v>
      </c>
      <c r="E532" s="139">
        <v>2</v>
      </c>
      <c r="F532" s="143">
        <v>0</v>
      </c>
      <c r="G532" s="139">
        <v>2</v>
      </c>
      <c r="H532" s="143">
        <v>0</v>
      </c>
      <c r="I532" s="139">
        <v>2</v>
      </c>
      <c r="J532" s="143">
        <v>0</v>
      </c>
      <c r="K532" s="143">
        <v>0</v>
      </c>
      <c r="L532" s="143">
        <v>0</v>
      </c>
      <c r="M532" s="133"/>
    </row>
    <row r="533" spans="1:13" s="135" customFormat="1" ht="15.6" customHeight="1">
      <c r="A533" s="440" t="s">
        <v>743</v>
      </c>
      <c r="B533" s="441"/>
      <c r="C533" s="180"/>
      <c r="D533" s="181"/>
      <c r="E533" s="139">
        <v>1</v>
      </c>
      <c r="F533" s="143">
        <v>0</v>
      </c>
      <c r="G533" s="139">
        <v>1</v>
      </c>
      <c r="H533" s="143">
        <v>0</v>
      </c>
      <c r="I533" s="139">
        <v>1</v>
      </c>
      <c r="J533" s="143">
        <v>0</v>
      </c>
      <c r="K533" s="143">
        <v>0</v>
      </c>
      <c r="L533" s="143">
        <v>0</v>
      </c>
      <c r="M533" s="133"/>
    </row>
    <row r="534" spans="1:13" s="135" customFormat="1" ht="15.6" customHeight="1">
      <c r="A534" s="438"/>
      <c r="B534" s="439"/>
      <c r="C534" s="185" t="s">
        <v>550</v>
      </c>
      <c r="D534" s="186" t="s">
        <v>77</v>
      </c>
      <c r="E534" s="139">
        <v>1</v>
      </c>
      <c r="F534" s="143">
        <v>0</v>
      </c>
      <c r="G534" s="139">
        <v>1</v>
      </c>
      <c r="H534" s="143">
        <v>0</v>
      </c>
      <c r="I534" s="139">
        <v>1</v>
      </c>
      <c r="J534" s="143">
        <v>0</v>
      </c>
      <c r="K534" s="143">
        <v>0</v>
      </c>
      <c r="L534" s="143">
        <v>0</v>
      </c>
      <c r="M534" s="133"/>
    </row>
    <row r="535" spans="1:13" s="135" customFormat="1" ht="15.6" customHeight="1">
      <c r="A535" s="440" t="s">
        <v>744</v>
      </c>
      <c r="B535" s="441"/>
      <c r="C535" s="180"/>
      <c r="D535" s="181"/>
      <c r="E535" s="139">
        <v>6</v>
      </c>
      <c r="F535" s="139">
        <v>5</v>
      </c>
      <c r="G535" s="139">
        <v>1</v>
      </c>
      <c r="H535" s="143">
        <v>0</v>
      </c>
      <c r="I535" s="139">
        <v>6</v>
      </c>
      <c r="J535" s="139">
        <v>1</v>
      </c>
      <c r="K535" s="139">
        <v>1</v>
      </c>
      <c r="L535" s="143">
        <v>0</v>
      </c>
      <c r="M535" s="133"/>
    </row>
    <row r="536" spans="1:13" s="135" customFormat="1" ht="15.6" customHeight="1">
      <c r="A536" s="438"/>
      <c r="B536" s="439"/>
      <c r="C536" s="185" t="s">
        <v>550</v>
      </c>
      <c r="D536" s="186" t="s">
        <v>77</v>
      </c>
      <c r="E536" s="139">
        <v>5</v>
      </c>
      <c r="F536" s="139">
        <v>4</v>
      </c>
      <c r="G536" s="139">
        <v>1</v>
      </c>
      <c r="H536" s="143">
        <v>0</v>
      </c>
      <c r="I536" s="139">
        <v>5</v>
      </c>
      <c r="J536" s="143">
        <v>0</v>
      </c>
      <c r="K536" s="143">
        <v>0</v>
      </c>
      <c r="L536" s="143">
        <v>0</v>
      </c>
      <c r="M536" s="133"/>
    </row>
    <row r="537" spans="1:13" s="135" customFormat="1" ht="15.6" customHeight="1">
      <c r="A537" s="438"/>
      <c r="B537" s="439"/>
      <c r="C537" s="180"/>
      <c r="D537" s="186" t="s">
        <v>84</v>
      </c>
      <c r="E537" s="139">
        <v>1</v>
      </c>
      <c r="F537" s="139">
        <v>1</v>
      </c>
      <c r="G537" s="143">
        <v>0</v>
      </c>
      <c r="H537" s="143">
        <v>0</v>
      </c>
      <c r="I537" s="139">
        <v>1</v>
      </c>
      <c r="J537" s="139">
        <v>1</v>
      </c>
      <c r="K537" s="139">
        <v>1</v>
      </c>
      <c r="L537" s="143">
        <v>0</v>
      </c>
      <c r="M537" s="133"/>
    </row>
    <row r="538" spans="1:13" s="135" customFormat="1" ht="15.6" customHeight="1">
      <c r="A538" s="440" t="s">
        <v>745</v>
      </c>
      <c r="B538" s="441"/>
      <c r="C538" s="180"/>
      <c r="D538" s="181"/>
      <c r="E538" s="139">
        <v>1</v>
      </c>
      <c r="F538" s="143">
        <v>0</v>
      </c>
      <c r="G538" s="139">
        <v>1</v>
      </c>
      <c r="H538" s="139">
        <v>1</v>
      </c>
      <c r="I538" s="143">
        <v>0</v>
      </c>
      <c r="J538" s="139">
        <v>2</v>
      </c>
      <c r="K538" s="139">
        <v>2</v>
      </c>
      <c r="L538" s="143">
        <v>0</v>
      </c>
      <c r="M538" s="133"/>
    </row>
    <row r="539" spans="1:13" s="135" customFormat="1" ht="15.6" customHeight="1">
      <c r="A539" s="438"/>
      <c r="B539" s="439"/>
      <c r="C539" s="185" t="s">
        <v>550</v>
      </c>
      <c r="D539" s="186" t="s">
        <v>77</v>
      </c>
      <c r="E539" s="143">
        <v>0</v>
      </c>
      <c r="F539" s="143">
        <v>0</v>
      </c>
      <c r="G539" s="143">
        <v>0</v>
      </c>
      <c r="H539" s="143">
        <v>0</v>
      </c>
      <c r="I539" s="143">
        <v>0</v>
      </c>
      <c r="J539" s="139">
        <v>2</v>
      </c>
      <c r="K539" s="139">
        <v>2</v>
      </c>
      <c r="L539" s="143">
        <v>0</v>
      </c>
      <c r="M539" s="133"/>
    </row>
    <row r="540" spans="1:13" s="135" customFormat="1" ht="15.6" customHeight="1">
      <c r="A540" s="438"/>
      <c r="B540" s="439"/>
      <c r="C540" s="185" t="s">
        <v>546</v>
      </c>
      <c r="D540" s="186" t="s">
        <v>77</v>
      </c>
      <c r="E540" s="139">
        <v>1</v>
      </c>
      <c r="F540" s="143">
        <v>0</v>
      </c>
      <c r="G540" s="139">
        <v>1</v>
      </c>
      <c r="H540" s="139">
        <v>1</v>
      </c>
      <c r="I540" s="143">
        <v>0</v>
      </c>
      <c r="J540" s="143">
        <v>0</v>
      </c>
      <c r="K540" s="143">
        <v>0</v>
      </c>
      <c r="L540" s="143">
        <v>0</v>
      </c>
      <c r="M540" s="133"/>
    </row>
    <row r="541" spans="1:13" s="135" customFormat="1" ht="15.6" customHeight="1">
      <c r="A541" s="440" t="s">
        <v>746</v>
      </c>
      <c r="B541" s="441"/>
      <c r="C541" s="180"/>
      <c r="D541" s="181"/>
      <c r="E541" s="139">
        <v>5</v>
      </c>
      <c r="F541" s="139">
        <v>3</v>
      </c>
      <c r="G541" s="139">
        <v>2</v>
      </c>
      <c r="H541" s="139">
        <v>2</v>
      </c>
      <c r="I541" s="139">
        <v>3</v>
      </c>
      <c r="J541" s="143">
        <v>0</v>
      </c>
      <c r="K541" s="143">
        <v>0</v>
      </c>
      <c r="L541" s="143">
        <v>0</v>
      </c>
      <c r="M541" s="133"/>
    </row>
    <row r="542" spans="1:13" s="135" customFormat="1" ht="15.6" customHeight="1">
      <c r="A542" s="438"/>
      <c r="B542" s="439"/>
      <c r="C542" s="185" t="s">
        <v>548</v>
      </c>
      <c r="D542" s="186" t="s">
        <v>77</v>
      </c>
      <c r="E542" s="139">
        <v>1</v>
      </c>
      <c r="F542" s="139">
        <v>1</v>
      </c>
      <c r="G542" s="143">
        <v>0</v>
      </c>
      <c r="H542" s="143">
        <v>0</v>
      </c>
      <c r="I542" s="139">
        <v>1</v>
      </c>
      <c r="J542" s="143">
        <v>0</v>
      </c>
      <c r="K542" s="143">
        <v>0</v>
      </c>
      <c r="L542" s="143">
        <v>0</v>
      </c>
      <c r="M542" s="133"/>
    </row>
    <row r="543" spans="1:13" s="135" customFormat="1" ht="15.6" customHeight="1">
      <c r="A543" s="438"/>
      <c r="B543" s="439"/>
      <c r="C543" s="185" t="s">
        <v>549</v>
      </c>
      <c r="D543" s="186" t="s">
        <v>77</v>
      </c>
      <c r="E543" s="139">
        <v>4</v>
      </c>
      <c r="F543" s="139">
        <v>2</v>
      </c>
      <c r="G543" s="139">
        <v>2</v>
      </c>
      <c r="H543" s="139">
        <v>2</v>
      </c>
      <c r="I543" s="139">
        <v>2</v>
      </c>
      <c r="J543" s="143">
        <v>0</v>
      </c>
      <c r="K543" s="143">
        <v>0</v>
      </c>
      <c r="L543" s="143">
        <v>0</v>
      </c>
      <c r="M543" s="133"/>
    </row>
    <row r="544" spans="1:13" s="135" customFormat="1" ht="15.6" customHeight="1">
      <c r="A544" s="440" t="s">
        <v>748</v>
      </c>
      <c r="B544" s="441"/>
      <c r="C544" s="180"/>
      <c r="D544" s="181"/>
      <c r="E544" s="139">
        <v>1</v>
      </c>
      <c r="F544" s="143">
        <v>0</v>
      </c>
      <c r="G544" s="139">
        <v>1</v>
      </c>
      <c r="H544" s="143">
        <v>0</v>
      </c>
      <c r="I544" s="139">
        <v>1</v>
      </c>
      <c r="J544" s="143">
        <v>0</v>
      </c>
      <c r="K544" s="143">
        <v>0</v>
      </c>
      <c r="L544" s="143">
        <v>0</v>
      </c>
      <c r="M544" s="133"/>
    </row>
    <row r="545" spans="1:13" s="135" customFormat="1" ht="15.6" customHeight="1">
      <c r="A545" s="438"/>
      <c r="B545" s="439"/>
      <c r="C545" s="185" t="s">
        <v>546</v>
      </c>
      <c r="D545" s="186" t="s">
        <v>77</v>
      </c>
      <c r="E545" s="139">
        <v>1</v>
      </c>
      <c r="F545" s="143">
        <v>0</v>
      </c>
      <c r="G545" s="139">
        <v>1</v>
      </c>
      <c r="H545" s="143">
        <v>0</v>
      </c>
      <c r="I545" s="139">
        <v>1</v>
      </c>
      <c r="J545" s="143">
        <v>0</v>
      </c>
      <c r="K545" s="143">
        <v>0</v>
      </c>
      <c r="L545" s="143">
        <v>0</v>
      </c>
      <c r="M545" s="133"/>
    </row>
    <row r="546" spans="1:13" s="135" customFormat="1" ht="15.6" customHeight="1">
      <c r="A546" s="184"/>
      <c r="B546" s="183"/>
      <c r="C546" s="180"/>
      <c r="D546" s="181"/>
      <c r="E546" s="133"/>
      <c r="F546" s="133"/>
      <c r="G546" s="133"/>
      <c r="H546" s="133"/>
      <c r="I546" s="133"/>
      <c r="J546" s="133"/>
      <c r="K546" s="133"/>
      <c r="L546" s="133"/>
      <c r="M546" s="133"/>
    </row>
    <row r="547" spans="1:13" s="135" customFormat="1" ht="15.6" customHeight="1">
      <c r="A547" s="152" t="s">
        <v>751</v>
      </c>
      <c r="B547" s="183"/>
      <c r="C547" s="180"/>
      <c r="D547" s="181"/>
      <c r="E547" s="139">
        <v>1</v>
      </c>
      <c r="F547" s="143">
        <v>0</v>
      </c>
      <c r="G547" s="139">
        <v>1</v>
      </c>
      <c r="H547" s="139">
        <v>1</v>
      </c>
      <c r="I547" s="143">
        <v>0</v>
      </c>
      <c r="J547" s="139">
        <v>1</v>
      </c>
      <c r="K547" s="143">
        <v>0</v>
      </c>
      <c r="L547" s="139">
        <v>1</v>
      </c>
      <c r="M547" s="133"/>
    </row>
    <row r="548" spans="1:13" s="135" customFormat="1" ht="15.6" customHeight="1">
      <c r="A548" s="431" t="s">
        <v>757</v>
      </c>
      <c r="B548" s="432"/>
      <c r="C548" s="160"/>
      <c r="D548" s="187" t="s">
        <v>77</v>
      </c>
      <c r="E548" s="162">
        <v>1</v>
      </c>
      <c r="F548" s="188">
        <v>0</v>
      </c>
      <c r="G548" s="162">
        <v>1</v>
      </c>
      <c r="H548" s="162">
        <v>1</v>
      </c>
      <c r="I548" s="188">
        <v>0</v>
      </c>
      <c r="J548" s="162">
        <v>1</v>
      </c>
      <c r="K548" s="188">
        <v>0</v>
      </c>
      <c r="L548" s="433">
        <v>1</v>
      </c>
      <c r="M548" s="430"/>
    </row>
    <row r="549" spans="1:13" s="135" customFormat="1" ht="15.6" customHeight="1">
      <c r="A549" s="434"/>
      <c r="B549" s="435"/>
      <c r="C549" s="189" t="s">
        <v>549</v>
      </c>
      <c r="D549" s="187" t="s">
        <v>77</v>
      </c>
      <c r="E549" s="162">
        <v>1</v>
      </c>
      <c r="F549" s="188">
        <v>0</v>
      </c>
      <c r="G549" s="162">
        <v>1</v>
      </c>
      <c r="H549" s="162">
        <v>1</v>
      </c>
      <c r="I549" s="188">
        <v>0</v>
      </c>
      <c r="J549" s="162">
        <v>1</v>
      </c>
      <c r="K549" s="188">
        <v>0</v>
      </c>
      <c r="L549" s="433">
        <v>1</v>
      </c>
      <c r="M549" s="430"/>
    </row>
    <row r="550" spans="1:13" s="135" customFormat="1" ht="15.6" customHeight="1">
      <c r="A550" s="436" t="s">
        <v>758</v>
      </c>
      <c r="B550" s="437"/>
      <c r="C550" s="437"/>
      <c r="D550" s="437"/>
      <c r="E550" s="437"/>
      <c r="F550" s="437"/>
      <c r="G550" s="437"/>
      <c r="H550" s="437"/>
      <c r="I550" s="437"/>
      <c r="J550" s="437"/>
      <c r="K550" s="437"/>
      <c r="L550" s="437"/>
      <c r="M550" s="437"/>
    </row>
    <row r="551" spans="1:13" s="135" customFormat="1" ht="15.6" customHeight="1">
      <c r="A551" s="98"/>
      <c r="B551" s="98"/>
      <c r="C551" s="98"/>
      <c r="D551" s="98"/>
      <c r="E551" s="98"/>
      <c r="F551" s="98"/>
      <c r="G551" s="98"/>
      <c r="H551" s="98"/>
      <c r="I551" s="98"/>
      <c r="J551" s="98"/>
      <c r="K551" s="98"/>
      <c r="L551" s="98"/>
      <c r="M551" s="98"/>
    </row>
    <row r="552" spans="1:13" s="135" customFormat="1" ht="15.6" customHeight="1">
      <c r="A552" s="98"/>
      <c r="B552" s="98"/>
      <c r="C552" s="98"/>
      <c r="D552" s="98"/>
      <c r="E552" s="98"/>
      <c r="F552" s="98"/>
      <c r="G552" s="98"/>
      <c r="H552" s="98"/>
      <c r="I552" s="98"/>
      <c r="J552" s="98"/>
      <c r="K552" s="98"/>
      <c r="L552" s="98"/>
      <c r="M552" s="98"/>
    </row>
    <row r="553" spans="1:13" s="135" customFormat="1" ht="15.6" customHeight="1">
      <c r="A553" s="98"/>
      <c r="B553" s="98"/>
      <c r="C553" s="98"/>
      <c r="D553" s="98"/>
      <c r="E553" s="98"/>
      <c r="F553" s="98"/>
      <c r="G553" s="98"/>
      <c r="H553" s="98"/>
      <c r="I553" s="98"/>
      <c r="J553" s="98"/>
      <c r="K553" s="98"/>
      <c r="L553" s="98"/>
      <c r="M553" s="98"/>
    </row>
    <row r="554" spans="1:13" s="135" customFormat="1" ht="15.6" customHeight="1">
      <c r="A554" s="98"/>
      <c r="B554" s="98"/>
      <c r="C554" s="98"/>
      <c r="D554" s="98"/>
      <c r="E554" s="98"/>
      <c r="F554" s="98"/>
      <c r="G554" s="98"/>
      <c r="H554" s="98"/>
      <c r="I554" s="98"/>
      <c r="J554" s="98"/>
      <c r="K554" s="98"/>
      <c r="L554" s="98"/>
      <c r="M554" s="98"/>
    </row>
    <row r="555" spans="1:13" s="135" customFormat="1" ht="15.6" customHeight="1">
      <c r="A555" s="98"/>
      <c r="B555" s="98"/>
      <c r="C555" s="98"/>
      <c r="D555" s="98"/>
      <c r="E555" s="98"/>
      <c r="F555" s="98"/>
      <c r="G555" s="98"/>
      <c r="H555" s="98"/>
      <c r="I555" s="98"/>
      <c r="J555" s="98"/>
      <c r="K555" s="98"/>
      <c r="L555" s="98"/>
      <c r="M555" s="98"/>
    </row>
    <row r="556" spans="1:13" s="135" customFormat="1" ht="15.6" customHeight="1">
      <c r="A556" s="98"/>
      <c r="B556" s="98"/>
      <c r="C556" s="98"/>
      <c r="D556" s="98"/>
      <c r="E556" s="98"/>
      <c r="F556" s="98"/>
      <c r="G556" s="98"/>
      <c r="H556" s="98"/>
      <c r="I556" s="98"/>
      <c r="J556" s="98"/>
      <c r="K556" s="98"/>
      <c r="L556" s="98"/>
      <c r="M556" s="98"/>
    </row>
    <row r="557" spans="1:13" s="135" customFormat="1" ht="15.6" customHeight="1">
      <c r="A557" s="98"/>
      <c r="B557" s="98"/>
      <c r="C557" s="98"/>
      <c r="D557" s="98"/>
      <c r="E557" s="98"/>
      <c r="F557" s="98"/>
      <c r="G557" s="98"/>
      <c r="H557" s="98"/>
      <c r="I557" s="98"/>
      <c r="J557" s="98"/>
      <c r="K557" s="98"/>
      <c r="L557" s="98"/>
      <c r="M557" s="98"/>
    </row>
    <row r="558" spans="1:13" s="135" customFormat="1" ht="15.6" customHeight="1">
      <c r="A558" s="98"/>
      <c r="B558" s="98"/>
      <c r="C558" s="98"/>
      <c r="D558" s="98"/>
      <c r="E558" s="98"/>
      <c r="F558" s="98"/>
      <c r="G558" s="98"/>
      <c r="H558" s="98"/>
      <c r="I558" s="98"/>
      <c r="J558" s="98"/>
      <c r="K558" s="98"/>
      <c r="L558" s="98"/>
      <c r="M558" s="98"/>
    </row>
    <row r="559" spans="1:13" s="135" customFormat="1" ht="15.6" customHeight="1">
      <c r="A559" s="98"/>
      <c r="B559" s="98"/>
      <c r="C559" s="98"/>
      <c r="D559" s="98"/>
      <c r="E559" s="98"/>
      <c r="F559" s="98"/>
      <c r="G559" s="98"/>
      <c r="H559" s="98"/>
      <c r="I559" s="98"/>
      <c r="J559" s="98"/>
      <c r="K559" s="98"/>
      <c r="L559" s="98"/>
      <c r="M559" s="98"/>
    </row>
    <row r="560" spans="1:13" s="135" customFormat="1" ht="15.6" customHeight="1">
      <c r="A560" s="98"/>
      <c r="B560" s="98"/>
      <c r="C560" s="98"/>
      <c r="D560" s="98"/>
      <c r="E560" s="98"/>
      <c r="F560" s="98"/>
      <c r="G560" s="98"/>
      <c r="H560" s="98"/>
      <c r="I560" s="98"/>
      <c r="J560" s="98"/>
      <c r="K560" s="98"/>
      <c r="L560" s="98"/>
      <c r="M560" s="98"/>
    </row>
    <row r="561" spans="1:13" s="135" customFormat="1" ht="15.6" customHeight="1">
      <c r="A561" s="98"/>
      <c r="B561" s="98"/>
      <c r="C561" s="98"/>
      <c r="D561" s="98"/>
      <c r="E561" s="98"/>
      <c r="F561" s="98"/>
      <c r="G561" s="98"/>
      <c r="H561" s="98"/>
      <c r="I561" s="98"/>
      <c r="J561" s="98"/>
      <c r="K561" s="98"/>
      <c r="L561" s="98"/>
      <c r="M561" s="98"/>
    </row>
    <row r="562" spans="1:13" s="135" customFormat="1" ht="15.6" customHeight="1">
      <c r="A562" s="98"/>
      <c r="B562" s="98"/>
      <c r="C562" s="98"/>
      <c r="D562" s="98"/>
      <c r="E562" s="98"/>
      <c r="F562" s="98"/>
      <c r="G562" s="98"/>
      <c r="H562" s="98"/>
      <c r="I562" s="98"/>
      <c r="J562" s="98"/>
      <c r="K562" s="98"/>
      <c r="L562" s="98"/>
      <c r="M562" s="98"/>
    </row>
    <row r="563" spans="1:13" s="135" customFormat="1" ht="15.6" customHeight="1">
      <c r="A563" s="98"/>
      <c r="B563" s="98"/>
      <c r="C563" s="98"/>
      <c r="D563" s="98"/>
      <c r="E563" s="98"/>
      <c r="F563" s="98"/>
      <c r="G563" s="98"/>
      <c r="H563" s="98"/>
      <c r="I563" s="98"/>
      <c r="J563" s="98"/>
      <c r="K563" s="98"/>
      <c r="L563" s="98"/>
      <c r="M563" s="98"/>
    </row>
    <row r="564" spans="1:13" s="135" customFormat="1" ht="15.6" customHeight="1">
      <c r="A564" s="98"/>
      <c r="B564" s="98"/>
      <c r="C564" s="98"/>
      <c r="D564" s="98"/>
      <c r="E564" s="98"/>
      <c r="F564" s="98"/>
      <c r="G564" s="98"/>
      <c r="H564" s="98"/>
      <c r="I564" s="98"/>
      <c r="J564" s="98"/>
      <c r="K564" s="98"/>
      <c r="L564" s="98"/>
      <c r="M564" s="98"/>
    </row>
    <row r="565" spans="1:13" s="135" customFormat="1" ht="15.6" customHeight="1">
      <c r="A565" s="98"/>
      <c r="B565" s="98"/>
      <c r="C565" s="98"/>
      <c r="D565" s="98"/>
      <c r="E565" s="98"/>
      <c r="F565" s="98"/>
      <c r="G565" s="98"/>
      <c r="H565" s="98"/>
      <c r="I565" s="98"/>
      <c r="J565" s="98"/>
      <c r="K565" s="98"/>
      <c r="L565" s="98"/>
      <c r="M565" s="98"/>
    </row>
    <row r="566" spans="1:13" s="135" customFormat="1" ht="15.6" customHeight="1">
      <c r="A566" s="98"/>
      <c r="B566" s="98"/>
      <c r="C566" s="98"/>
      <c r="D566" s="98"/>
      <c r="E566" s="98"/>
      <c r="F566" s="98"/>
      <c r="G566" s="98"/>
      <c r="H566" s="98"/>
      <c r="I566" s="98"/>
      <c r="J566" s="98"/>
      <c r="K566" s="98"/>
      <c r="L566" s="98"/>
      <c r="M566" s="98"/>
    </row>
    <row r="567" spans="1:13" s="135" customFormat="1" ht="15.6" customHeight="1">
      <c r="A567" s="98"/>
      <c r="B567" s="98"/>
      <c r="C567" s="98"/>
      <c r="D567" s="98"/>
      <c r="E567" s="98"/>
      <c r="F567" s="98"/>
      <c r="G567" s="98"/>
      <c r="H567" s="98"/>
      <c r="I567" s="98"/>
      <c r="J567" s="98"/>
      <c r="K567" s="98"/>
      <c r="L567" s="98"/>
      <c r="M567" s="98"/>
    </row>
    <row r="568" spans="1:13" s="135" customFormat="1" ht="15.6" customHeight="1">
      <c r="A568" s="98"/>
      <c r="B568" s="98"/>
      <c r="C568" s="98"/>
      <c r="D568" s="98"/>
      <c r="E568" s="98"/>
      <c r="F568" s="98"/>
      <c r="G568" s="98"/>
      <c r="H568" s="98"/>
      <c r="I568" s="98"/>
      <c r="J568" s="98"/>
      <c r="K568" s="98"/>
      <c r="L568" s="98"/>
      <c r="M568" s="98"/>
    </row>
    <row r="569" spans="1:13" s="135" customFormat="1" ht="15.6" customHeight="1">
      <c r="A569" s="98"/>
      <c r="B569" s="98"/>
      <c r="C569" s="98"/>
      <c r="D569" s="98"/>
      <c r="E569" s="98"/>
      <c r="F569" s="98"/>
      <c r="G569" s="98"/>
      <c r="H569" s="98"/>
      <c r="I569" s="98"/>
      <c r="J569" s="98"/>
      <c r="K569" s="98"/>
      <c r="L569" s="98"/>
      <c r="M569" s="98"/>
    </row>
    <row r="570" spans="1:13" s="135" customFormat="1" ht="15.6" customHeight="1">
      <c r="A570" s="98"/>
      <c r="B570" s="98"/>
      <c r="C570" s="98"/>
      <c r="D570" s="98"/>
      <c r="E570" s="98"/>
      <c r="F570" s="98"/>
      <c r="G570" s="98"/>
      <c r="H570" s="98"/>
      <c r="I570" s="98"/>
      <c r="J570" s="98"/>
      <c r="K570" s="98"/>
      <c r="L570" s="98"/>
      <c r="M570" s="98"/>
    </row>
    <row r="571" spans="1:13" s="135" customFormat="1" ht="15.6" customHeight="1">
      <c r="A571" s="98"/>
      <c r="B571" s="98"/>
      <c r="C571" s="98"/>
      <c r="D571" s="98"/>
      <c r="E571" s="98"/>
      <c r="F571" s="98"/>
      <c r="G571" s="98"/>
      <c r="H571" s="98"/>
      <c r="I571" s="98"/>
      <c r="J571" s="98"/>
      <c r="K571" s="98"/>
      <c r="L571" s="98"/>
      <c r="M571" s="98"/>
    </row>
    <row r="572" spans="1:13" s="135" customFormat="1" ht="15.6" customHeight="1">
      <c r="A572" s="98"/>
      <c r="B572" s="98"/>
      <c r="C572" s="98"/>
      <c r="D572" s="98"/>
      <c r="E572" s="98"/>
      <c r="F572" s="98"/>
      <c r="G572" s="98"/>
      <c r="H572" s="98"/>
      <c r="I572" s="98"/>
      <c r="J572" s="98"/>
      <c r="K572" s="98"/>
      <c r="L572" s="98"/>
      <c r="M572" s="98"/>
    </row>
    <row r="573" spans="1:13" s="135" customFormat="1" ht="15.6" customHeight="1">
      <c r="A573" s="98"/>
      <c r="B573" s="98"/>
      <c r="C573" s="98"/>
      <c r="D573" s="98"/>
      <c r="E573" s="98"/>
      <c r="F573" s="98"/>
      <c r="G573" s="98"/>
      <c r="H573" s="98"/>
      <c r="I573" s="98"/>
      <c r="J573" s="98"/>
      <c r="K573" s="98"/>
      <c r="L573" s="98"/>
      <c r="M573" s="98"/>
    </row>
    <row r="574" spans="1:13" s="135" customFormat="1" ht="15.6" customHeight="1">
      <c r="A574" s="98"/>
      <c r="B574" s="98"/>
      <c r="C574" s="98"/>
      <c r="D574" s="98"/>
      <c r="E574" s="98"/>
      <c r="F574" s="98"/>
      <c r="G574" s="98"/>
      <c r="H574" s="98"/>
      <c r="I574" s="98"/>
      <c r="J574" s="98"/>
      <c r="K574" s="98"/>
      <c r="L574" s="98"/>
      <c r="M574" s="98"/>
    </row>
    <row r="575" spans="1:13" s="135" customFormat="1" ht="15.6" customHeight="1">
      <c r="A575" s="98"/>
      <c r="B575" s="98"/>
      <c r="C575" s="98"/>
      <c r="D575" s="98"/>
      <c r="E575" s="98"/>
      <c r="F575" s="98"/>
      <c r="G575" s="98"/>
      <c r="H575" s="98"/>
      <c r="I575" s="98"/>
      <c r="J575" s="98"/>
      <c r="K575" s="98"/>
      <c r="L575" s="98"/>
      <c r="M575" s="98"/>
    </row>
    <row r="576" spans="1:13" s="135" customFormat="1" ht="15.6" customHeight="1">
      <c r="A576" s="98"/>
      <c r="B576" s="98"/>
      <c r="C576" s="98"/>
      <c r="D576" s="98"/>
      <c r="E576" s="98"/>
      <c r="F576" s="98"/>
      <c r="G576" s="98"/>
      <c r="H576" s="98"/>
      <c r="I576" s="98"/>
      <c r="J576" s="98"/>
      <c r="K576" s="98"/>
      <c r="L576" s="98"/>
      <c r="M576" s="98"/>
    </row>
    <row r="577" spans="1:13" s="135" customFormat="1" ht="15.6" customHeight="1">
      <c r="A577" s="98"/>
      <c r="B577" s="98"/>
      <c r="C577" s="98"/>
      <c r="D577" s="98"/>
      <c r="E577" s="98"/>
      <c r="F577" s="98"/>
      <c r="G577" s="98"/>
      <c r="H577" s="98"/>
      <c r="I577" s="98"/>
      <c r="J577" s="98"/>
      <c r="K577" s="98"/>
      <c r="L577" s="98"/>
      <c r="M577" s="98"/>
    </row>
    <row r="578" spans="1:13" s="135" customFormat="1" ht="15.6" customHeight="1">
      <c r="A578" s="98"/>
      <c r="B578" s="98"/>
      <c r="C578" s="98"/>
      <c r="D578" s="98"/>
      <c r="E578" s="98"/>
      <c r="F578" s="98"/>
      <c r="G578" s="98"/>
      <c r="H578" s="98"/>
      <c r="I578" s="98"/>
      <c r="J578" s="98"/>
      <c r="K578" s="98"/>
      <c r="L578" s="98"/>
      <c r="M578" s="98"/>
    </row>
    <row r="579" spans="1:13" s="135" customFormat="1" ht="15.6" customHeight="1">
      <c r="A579" s="98"/>
      <c r="B579" s="98"/>
      <c r="C579" s="98"/>
      <c r="D579" s="98"/>
      <c r="E579" s="98"/>
      <c r="F579" s="98"/>
      <c r="G579" s="98"/>
      <c r="H579" s="98"/>
      <c r="I579" s="98"/>
      <c r="J579" s="98"/>
      <c r="K579" s="98"/>
      <c r="L579" s="98"/>
      <c r="M579" s="98"/>
    </row>
    <row r="580" spans="1:13" s="135" customFormat="1" ht="15.6" customHeight="1">
      <c r="A580" s="98"/>
      <c r="B580" s="98"/>
      <c r="C580" s="98"/>
      <c r="D580" s="98"/>
      <c r="E580" s="98"/>
      <c r="F580" s="98"/>
      <c r="G580" s="98"/>
      <c r="H580" s="98"/>
      <c r="I580" s="98"/>
      <c r="J580" s="98"/>
      <c r="K580" s="98"/>
      <c r="L580" s="98"/>
      <c r="M580" s="98"/>
    </row>
    <row r="581" spans="1:13" s="135" customFormat="1" ht="15.6" customHeight="1">
      <c r="A581" s="98"/>
      <c r="B581" s="98"/>
      <c r="C581" s="98"/>
      <c r="D581" s="98"/>
      <c r="E581" s="98"/>
      <c r="F581" s="98"/>
      <c r="G581" s="98"/>
      <c r="H581" s="98"/>
      <c r="I581" s="98"/>
      <c r="J581" s="98"/>
      <c r="K581" s="98"/>
      <c r="L581" s="98"/>
      <c r="M581" s="98"/>
    </row>
    <row r="582" spans="1:13" s="135" customFormat="1" ht="15.6" customHeight="1">
      <c r="A582" s="98"/>
      <c r="B582" s="98"/>
      <c r="C582" s="98"/>
      <c r="D582" s="98"/>
      <c r="E582" s="98"/>
      <c r="F582" s="98"/>
      <c r="G582" s="98"/>
      <c r="H582" s="98"/>
      <c r="I582" s="98"/>
      <c r="J582" s="98"/>
      <c r="K582" s="98"/>
      <c r="L582" s="98"/>
      <c r="M582" s="98"/>
    </row>
    <row r="583" spans="1:13" s="135" customFormat="1" ht="15.6" customHeight="1">
      <c r="A583" s="98"/>
      <c r="B583" s="98"/>
      <c r="C583" s="98"/>
      <c r="D583" s="98"/>
      <c r="E583" s="98"/>
      <c r="F583" s="98"/>
      <c r="G583" s="98"/>
      <c r="H583" s="98"/>
      <c r="I583" s="98"/>
      <c r="J583" s="98"/>
      <c r="K583" s="98"/>
      <c r="L583" s="98"/>
      <c r="M583" s="98"/>
    </row>
    <row r="584" spans="1:13" s="135" customFormat="1" ht="15.6" customHeight="1">
      <c r="A584" s="98"/>
      <c r="B584" s="98"/>
      <c r="C584" s="98"/>
      <c r="D584" s="98"/>
      <c r="E584" s="98"/>
      <c r="F584" s="98"/>
      <c r="G584" s="98"/>
      <c r="H584" s="98"/>
      <c r="I584" s="98"/>
      <c r="J584" s="98"/>
      <c r="K584" s="98"/>
      <c r="L584" s="98"/>
      <c r="M584" s="98"/>
    </row>
    <row r="585" spans="1:13" s="135" customFormat="1" ht="15.6" customHeight="1">
      <c r="A585" s="98"/>
      <c r="B585" s="98"/>
      <c r="C585" s="98"/>
      <c r="D585" s="98"/>
      <c r="E585" s="98"/>
      <c r="F585" s="98"/>
      <c r="G585" s="98"/>
      <c r="H585" s="98"/>
      <c r="I585" s="98"/>
      <c r="J585" s="98"/>
      <c r="K585" s="98"/>
      <c r="L585" s="98"/>
      <c r="M585" s="98"/>
    </row>
    <row r="586" spans="1:13" s="135" customFormat="1" ht="15.6" customHeight="1">
      <c r="A586" s="98"/>
      <c r="B586" s="98"/>
      <c r="C586" s="98"/>
      <c r="D586" s="98"/>
      <c r="E586" s="98"/>
      <c r="F586" s="98"/>
      <c r="G586" s="98"/>
      <c r="H586" s="98"/>
      <c r="I586" s="98"/>
      <c r="J586" s="98"/>
      <c r="K586" s="98"/>
      <c r="L586" s="98"/>
      <c r="M586" s="98"/>
    </row>
    <row r="587" spans="1:13" s="135" customFormat="1" ht="15.6" customHeight="1">
      <c r="A587" s="98"/>
      <c r="B587" s="98"/>
      <c r="C587" s="98"/>
      <c r="D587" s="98"/>
      <c r="E587" s="98"/>
      <c r="F587" s="98"/>
      <c r="G587" s="98"/>
      <c r="H587" s="98"/>
      <c r="I587" s="98"/>
      <c r="J587" s="98"/>
      <c r="K587" s="98"/>
      <c r="L587" s="98"/>
      <c r="M587" s="98"/>
    </row>
    <row r="588" spans="1:13" s="135" customFormat="1" ht="15.6" customHeight="1">
      <c r="A588" s="98"/>
      <c r="B588" s="98"/>
      <c r="C588" s="98"/>
      <c r="D588" s="98"/>
      <c r="E588" s="98"/>
      <c r="F588" s="98"/>
      <c r="G588" s="98"/>
      <c r="H588" s="98"/>
      <c r="I588" s="98"/>
      <c r="J588" s="98"/>
      <c r="K588" s="98"/>
      <c r="L588" s="98"/>
      <c r="M588" s="98"/>
    </row>
    <row r="589" spans="1:13" s="135" customFormat="1" ht="15.6" customHeight="1">
      <c r="A589" s="98"/>
      <c r="B589" s="98"/>
      <c r="C589" s="98"/>
      <c r="D589" s="98"/>
      <c r="E589" s="98"/>
      <c r="F589" s="98"/>
      <c r="G589" s="98"/>
      <c r="H589" s="98"/>
      <c r="I589" s="98"/>
      <c r="J589" s="98"/>
      <c r="K589" s="98"/>
      <c r="L589" s="98"/>
      <c r="M589" s="98"/>
    </row>
    <row r="590" spans="1:13" s="135" customFormat="1" ht="15.6" customHeight="1">
      <c r="A590" s="98"/>
      <c r="B590" s="98"/>
      <c r="C590" s="98"/>
      <c r="D590" s="98"/>
      <c r="E590" s="98"/>
      <c r="F590" s="98"/>
      <c r="G590" s="98"/>
      <c r="H590" s="98"/>
      <c r="I590" s="98"/>
      <c r="J590" s="98"/>
      <c r="K590" s="98"/>
      <c r="L590" s="98"/>
      <c r="M590" s="98"/>
    </row>
    <row r="591" spans="1:13" s="135" customFormat="1" ht="15.6" customHeight="1">
      <c r="A591" s="98"/>
      <c r="B591" s="98"/>
      <c r="C591" s="98"/>
      <c r="D591" s="98"/>
      <c r="E591" s="98"/>
      <c r="F591" s="98"/>
      <c r="G591" s="98"/>
      <c r="H591" s="98"/>
      <c r="I591" s="98"/>
      <c r="J591" s="98"/>
      <c r="K591" s="98"/>
      <c r="L591" s="98"/>
      <c r="M591" s="98"/>
    </row>
    <row r="592" spans="1:13" s="135" customFormat="1" ht="15.6" customHeight="1">
      <c r="A592" s="98"/>
      <c r="B592" s="98"/>
      <c r="C592" s="98"/>
      <c r="D592" s="98"/>
      <c r="E592" s="98"/>
      <c r="F592" s="98"/>
      <c r="G592" s="98"/>
      <c r="H592" s="98"/>
      <c r="I592" s="98"/>
      <c r="J592" s="98"/>
      <c r="K592" s="98"/>
      <c r="L592" s="98"/>
      <c r="M592" s="98"/>
    </row>
    <row r="593" spans="1:13" s="135" customFormat="1" ht="15.6" customHeight="1">
      <c r="A593" s="98"/>
      <c r="B593" s="98"/>
      <c r="C593" s="98"/>
      <c r="D593" s="98"/>
      <c r="E593" s="98"/>
      <c r="F593" s="98"/>
      <c r="G593" s="98"/>
      <c r="H593" s="98"/>
      <c r="I593" s="98"/>
      <c r="J593" s="98"/>
      <c r="K593" s="98"/>
      <c r="L593" s="98"/>
      <c r="M593" s="98"/>
    </row>
    <row r="594" spans="1:13" s="135" customFormat="1" ht="15.6" customHeight="1">
      <c r="A594" s="98"/>
      <c r="B594" s="98"/>
      <c r="C594" s="98"/>
      <c r="D594" s="98"/>
      <c r="E594" s="98"/>
      <c r="F594" s="98"/>
      <c r="G594" s="98"/>
      <c r="H594" s="98"/>
      <c r="I594" s="98"/>
      <c r="J594" s="98"/>
      <c r="K594" s="98"/>
      <c r="L594" s="98"/>
      <c r="M594" s="98"/>
    </row>
    <row r="595" spans="1:13" s="135" customFormat="1" ht="15.6" customHeight="1">
      <c r="A595" s="98"/>
      <c r="B595" s="98"/>
      <c r="C595" s="98"/>
      <c r="D595" s="98"/>
      <c r="E595" s="98"/>
      <c r="F595" s="98"/>
      <c r="G595" s="98"/>
      <c r="H595" s="98"/>
      <c r="I595" s="98"/>
      <c r="J595" s="98"/>
      <c r="K595" s="98"/>
      <c r="L595" s="98"/>
      <c r="M595" s="98"/>
    </row>
    <row r="596" spans="1:13" s="135" customFormat="1" ht="15.6" customHeight="1">
      <c r="A596" s="98"/>
      <c r="B596" s="98"/>
      <c r="C596" s="98"/>
      <c r="D596" s="98"/>
      <c r="E596" s="98"/>
      <c r="F596" s="98"/>
      <c r="G596" s="98"/>
      <c r="H596" s="98"/>
      <c r="I596" s="98"/>
      <c r="J596" s="98"/>
      <c r="K596" s="98"/>
      <c r="L596" s="98"/>
      <c r="M596" s="98"/>
    </row>
    <row r="597" spans="1:13" s="135" customFormat="1" ht="15.6" customHeight="1">
      <c r="A597" s="98"/>
      <c r="B597" s="98"/>
      <c r="C597" s="98"/>
      <c r="D597" s="98"/>
      <c r="E597" s="98"/>
      <c r="F597" s="98"/>
      <c r="G597" s="98"/>
      <c r="H597" s="98"/>
      <c r="I597" s="98"/>
      <c r="J597" s="98"/>
      <c r="K597" s="98"/>
      <c r="L597" s="98"/>
      <c r="M597" s="98"/>
    </row>
    <row r="598" spans="1:13" s="135" customFormat="1" ht="15.6" customHeight="1">
      <c r="A598" s="98"/>
      <c r="B598" s="98"/>
      <c r="C598" s="98"/>
      <c r="D598" s="98"/>
      <c r="E598" s="98"/>
      <c r="F598" s="98"/>
      <c r="G598" s="98"/>
      <c r="H598" s="98"/>
      <c r="I598" s="98"/>
      <c r="J598" s="98"/>
      <c r="K598" s="98"/>
      <c r="L598" s="98"/>
      <c r="M598" s="98"/>
    </row>
    <row r="599" spans="1:13" s="135" customFormat="1" ht="15.6" customHeight="1">
      <c r="A599" s="98"/>
      <c r="B599" s="98"/>
      <c r="C599" s="98"/>
      <c r="D599" s="98"/>
      <c r="E599" s="98"/>
      <c r="F599" s="98"/>
      <c r="G599" s="98"/>
      <c r="H599" s="98"/>
      <c r="I599" s="98"/>
      <c r="J599" s="98"/>
      <c r="K599" s="98"/>
      <c r="L599" s="98"/>
      <c r="M599" s="98"/>
    </row>
    <row r="600" spans="1:13" s="135" customFormat="1" ht="15.6" customHeight="1">
      <c r="A600" s="98"/>
      <c r="B600" s="98"/>
      <c r="C600" s="98"/>
      <c r="D600" s="98"/>
      <c r="E600" s="98"/>
      <c r="F600" s="98"/>
      <c r="G600" s="98"/>
      <c r="H600" s="98"/>
      <c r="I600" s="98"/>
      <c r="J600" s="98"/>
      <c r="K600" s="98"/>
      <c r="L600" s="98"/>
      <c r="M600" s="98"/>
    </row>
    <row r="601" spans="1:13" s="135" customFormat="1" ht="15.6" customHeight="1">
      <c r="A601" s="98"/>
      <c r="B601" s="98"/>
      <c r="C601" s="98"/>
      <c r="D601" s="98"/>
      <c r="E601" s="98"/>
      <c r="F601" s="98"/>
      <c r="G601" s="98"/>
      <c r="H601" s="98"/>
      <c r="I601" s="98"/>
      <c r="J601" s="98"/>
      <c r="K601" s="98"/>
      <c r="L601" s="98"/>
      <c r="M601" s="98"/>
    </row>
    <row r="602" spans="1:13" s="135" customFormat="1" ht="15.6" customHeight="1">
      <c r="A602" s="98"/>
      <c r="B602" s="98"/>
      <c r="C602" s="98"/>
      <c r="D602" s="98"/>
      <c r="E602" s="98"/>
      <c r="F602" s="98"/>
      <c r="G602" s="98"/>
      <c r="H602" s="98"/>
      <c r="I602" s="98"/>
      <c r="J602" s="98"/>
      <c r="K602" s="98"/>
      <c r="L602" s="98"/>
      <c r="M602" s="98"/>
    </row>
    <row r="603" spans="1:13" s="135" customFormat="1" ht="15.6" customHeight="1">
      <c r="A603" s="98"/>
      <c r="B603" s="98"/>
      <c r="C603" s="98"/>
      <c r="D603" s="98"/>
      <c r="E603" s="98"/>
      <c r="F603" s="98"/>
      <c r="G603" s="98"/>
      <c r="H603" s="98"/>
      <c r="I603" s="98"/>
      <c r="J603" s="98"/>
      <c r="K603" s="98"/>
      <c r="L603" s="98"/>
      <c r="M603" s="98"/>
    </row>
    <row r="604" spans="1:13" s="135" customFormat="1" ht="15.6" customHeight="1">
      <c r="A604" s="98"/>
      <c r="B604" s="98"/>
      <c r="C604" s="98"/>
      <c r="D604" s="98"/>
      <c r="E604" s="98"/>
      <c r="F604" s="98"/>
      <c r="G604" s="98"/>
      <c r="H604" s="98"/>
      <c r="I604" s="98"/>
      <c r="J604" s="98"/>
      <c r="K604" s="98"/>
      <c r="L604" s="98"/>
      <c r="M604" s="98"/>
    </row>
    <row r="605" spans="1:13" s="135" customFormat="1" ht="15.6" customHeight="1">
      <c r="A605" s="98"/>
      <c r="B605" s="98"/>
      <c r="C605" s="98"/>
      <c r="D605" s="98"/>
      <c r="E605" s="98"/>
      <c r="F605" s="98"/>
      <c r="G605" s="98"/>
      <c r="H605" s="98"/>
      <c r="I605" s="98"/>
      <c r="J605" s="98"/>
      <c r="K605" s="98"/>
      <c r="L605" s="98"/>
      <c r="M605" s="98"/>
    </row>
    <row r="606" spans="1:13" s="135" customFormat="1" ht="15.6" customHeight="1">
      <c r="A606" s="98"/>
      <c r="B606" s="98"/>
      <c r="C606" s="98"/>
      <c r="D606" s="98"/>
      <c r="E606" s="98"/>
      <c r="F606" s="98"/>
      <c r="G606" s="98"/>
      <c r="H606" s="98"/>
      <c r="I606" s="98"/>
      <c r="J606" s="98"/>
      <c r="K606" s="98"/>
      <c r="L606" s="98"/>
      <c r="M606" s="98"/>
    </row>
    <row r="607" spans="1:13" s="135" customFormat="1" ht="15.6" customHeight="1">
      <c r="A607" s="98"/>
      <c r="B607" s="98"/>
      <c r="C607" s="98"/>
      <c r="D607" s="98"/>
      <c r="E607" s="98"/>
      <c r="F607" s="98"/>
      <c r="G607" s="98"/>
      <c r="H607" s="98"/>
      <c r="I607" s="98"/>
      <c r="J607" s="98"/>
      <c r="K607" s="98"/>
      <c r="L607" s="98"/>
      <c r="M607" s="98"/>
    </row>
    <row r="608" spans="1:13" s="135" customFormat="1" ht="15.6" customHeight="1">
      <c r="A608" s="98"/>
      <c r="B608" s="98"/>
      <c r="C608" s="98"/>
      <c r="D608" s="98"/>
      <c r="E608" s="98"/>
      <c r="F608" s="98"/>
      <c r="G608" s="98"/>
      <c r="H608" s="98"/>
      <c r="I608" s="98"/>
      <c r="J608" s="98"/>
      <c r="K608" s="98"/>
      <c r="L608" s="98"/>
      <c r="M608" s="98"/>
    </row>
    <row r="609" spans="1:13" s="135" customFormat="1" ht="15.6" customHeight="1">
      <c r="A609" s="98"/>
      <c r="B609" s="98"/>
      <c r="C609" s="98"/>
      <c r="D609" s="98"/>
      <c r="E609" s="98"/>
      <c r="F609" s="98"/>
      <c r="G609" s="98"/>
      <c r="H609" s="98"/>
      <c r="I609" s="98"/>
      <c r="J609" s="98"/>
      <c r="K609" s="98"/>
      <c r="L609" s="98"/>
      <c r="M609" s="98"/>
    </row>
    <row r="610" spans="1:13" s="135" customFormat="1" ht="15.6" customHeight="1">
      <c r="A610" s="98"/>
      <c r="B610" s="98"/>
      <c r="C610" s="98"/>
      <c r="D610" s="98"/>
      <c r="E610" s="98"/>
      <c r="F610" s="98"/>
      <c r="G610" s="98"/>
      <c r="H610" s="98"/>
      <c r="I610" s="98"/>
      <c r="J610" s="98"/>
      <c r="K610" s="98"/>
      <c r="L610" s="98"/>
      <c r="M610" s="98"/>
    </row>
    <row r="611" spans="1:13" s="135" customFormat="1" ht="15.6" customHeight="1">
      <c r="A611" s="98"/>
      <c r="B611" s="98"/>
      <c r="C611" s="98"/>
      <c r="D611" s="98"/>
      <c r="E611" s="98"/>
      <c r="F611" s="98"/>
      <c r="G611" s="98"/>
      <c r="H611" s="98"/>
      <c r="I611" s="98"/>
      <c r="J611" s="98"/>
      <c r="K611" s="98"/>
      <c r="L611" s="98"/>
      <c r="M611" s="98"/>
    </row>
    <row r="612" spans="1:13" s="135" customFormat="1" ht="15.6" customHeight="1">
      <c r="A612" s="98"/>
      <c r="B612" s="98"/>
      <c r="C612" s="98"/>
      <c r="D612" s="98"/>
      <c r="E612" s="98"/>
      <c r="F612" s="98"/>
      <c r="G612" s="98"/>
      <c r="H612" s="98"/>
      <c r="I612" s="98"/>
      <c r="J612" s="98"/>
      <c r="K612" s="98"/>
      <c r="L612" s="98"/>
      <c r="M612" s="98"/>
    </row>
    <row r="613" spans="1:13" s="135" customFormat="1" ht="15.6" customHeight="1">
      <c r="A613" s="98"/>
      <c r="B613" s="98"/>
      <c r="C613" s="98"/>
      <c r="D613" s="98"/>
      <c r="E613" s="98"/>
      <c r="F613" s="98"/>
      <c r="G613" s="98"/>
      <c r="H613" s="98"/>
      <c r="I613" s="98"/>
      <c r="J613" s="98"/>
      <c r="K613" s="98"/>
      <c r="L613" s="98"/>
      <c r="M613" s="98"/>
    </row>
    <row r="614" spans="1:13" s="135" customFormat="1" ht="15.6" customHeight="1">
      <c r="A614" s="98"/>
      <c r="B614" s="98"/>
      <c r="C614" s="98"/>
      <c r="D614" s="98"/>
      <c r="E614" s="98"/>
      <c r="F614" s="98"/>
      <c r="G614" s="98"/>
      <c r="H614" s="98"/>
      <c r="I614" s="98"/>
      <c r="J614" s="98"/>
      <c r="K614" s="98"/>
      <c r="L614" s="98"/>
      <c r="M614" s="98"/>
    </row>
    <row r="615" spans="1:13" s="135" customFormat="1" ht="15.6" customHeight="1">
      <c r="A615" s="98"/>
      <c r="B615" s="98"/>
      <c r="C615" s="98"/>
      <c r="D615" s="98"/>
      <c r="E615" s="98"/>
      <c r="F615" s="98"/>
      <c r="G615" s="98"/>
      <c r="H615" s="98"/>
      <c r="I615" s="98"/>
      <c r="J615" s="98"/>
      <c r="K615" s="98"/>
      <c r="L615" s="98"/>
      <c r="M615" s="98"/>
    </row>
    <row r="616" spans="1:13" s="135" customFormat="1" ht="15.6" customHeight="1">
      <c r="A616" s="98"/>
      <c r="B616" s="98"/>
      <c r="C616" s="98"/>
      <c r="D616" s="98"/>
      <c r="E616" s="98"/>
      <c r="F616" s="98"/>
      <c r="G616" s="98"/>
      <c r="H616" s="98"/>
      <c r="I616" s="98"/>
      <c r="J616" s="98"/>
      <c r="K616" s="98"/>
      <c r="L616" s="98"/>
      <c r="M616" s="98"/>
    </row>
    <row r="617" spans="1:13" s="135" customFormat="1" ht="15.6" customHeight="1">
      <c r="A617" s="98"/>
      <c r="B617" s="98"/>
      <c r="C617" s="98"/>
      <c r="D617" s="98"/>
      <c r="E617" s="98"/>
      <c r="F617" s="98"/>
      <c r="G617" s="98"/>
      <c r="H617" s="98"/>
      <c r="I617" s="98"/>
      <c r="J617" s="98"/>
      <c r="K617" s="98"/>
      <c r="L617" s="98"/>
      <c r="M617" s="98"/>
    </row>
    <row r="618" spans="1:13" s="135" customFormat="1" ht="15.6" customHeight="1">
      <c r="A618" s="98"/>
      <c r="B618" s="98"/>
      <c r="C618" s="98"/>
      <c r="D618" s="98"/>
      <c r="E618" s="98"/>
      <c r="F618" s="98"/>
      <c r="G618" s="98"/>
      <c r="H618" s="98"/>
      <c r="I618" s="98"/>
      <c r="J618" s="98"/>
      <c r="K618" s="98"/>
      <c r="L618" s="98"/>
      <c r="M618" s="98"/>
    </row>
    <row r="619" spans="1:13" s="135" customFormat="1" ht="15.6" customHeight="1">
      <c r="A619" s="98"/>
      <c r="B619" s="98"/>
      <c r="C619" s="98"/>
      <c r="D619" s="98"/>
      <c r="E619" s="98"/>
      <c r="F619" s="98"/>
      <c r="G619" s="98"/>
      <c r="H619" s="98"/>
      <c r="I619" s="98"/>
      <c r="J619" s="98"/>
      <c r="K619" s="98"/>
      <c r="L619" s="98"/>
      <c r="M619" s="98"/>
    </row>
    <row r="620" spans="1:13" s="135" customFormat="1" ht="15.6" customHeight="1">
      <c r="A620" s="98"/>
      <c r="B620" s="98"/>
      <c r="C620" s="98"/>
      <c r="D620" s="98"/>
      <c r="E620" s="98"/>
      <c r="F620" s="98"/>
      <c r="G620" s="98"/>
      <c r="H620" s="98"/>
      <c r="I620" s="98"/>
      <c r="J620" s="98"/>
      <c r="K620" s="98"/>
      <c r="L620" s="98"/>
      <c r="M620" s="98"/>
    </row>
    <row r="621" spans="1:13" s="135" customFormat="1" ht="15.6" customHeight="1">
      <c r="A621" s="98"/>
      <c r="B621" s="98"/>
      <c r="C621" s="98"/>
      <c r="D621" s="98"/>
      <c r="E621" s="98"/>
      <c r="F621" s="98"/>
      <c r="G621" s="98"/>
      <c r="H621" s="98"/>
      <c r="I621" s="98"/>
      <c r="J621" s="98"/>
      <c r="K621" s="98"/>
      <c r="L621" s="98"/>
      <c r="M621" s="98"/>
    </row>
    <row r="622" spans="1:13" s="135" customFormat="1" ht="15.6" customHeight="1">
      <c r="A622" s="98"/>
      <c r="B622" s="98"/>
      <c r="C622" s="98"/>
      <c r="D622" s="98"/>
      <c r="E622" s="98"/>
      <c r="F622" s="98"/>
      <c r="G622" s="98"/>
      <c r="H622" s="98"/>
      <c r="I622" s="98"/>
      <c r="J622" s="98"/>
      <c r="K622" s="98"/>
      <c r="L622" s="98"/>
      <c r="M622" s="98"/>
    </row>
    <row r="623" spans="1:13" s="135" customFormat="1" ht="15.6" customHeight="1">
      <c r="A623" s="98"/>
      <c r="B623" s="98"/>
      <c r="C623" s="98"/>
      <c r="D623" s="98"/>
      <c r="E623" s="98"/>
      <c r="F623" s="98"/>
      <c r="G623" s="98"/>
      <c r="H623" s="98"/>
      <c r="I623" s="98"/>
      <c r="J623" s="98"/>
      <c r="K623" s="98"/>
      <c r="L623" s="98"/>
      <c r="M623" s="98"/>
    </row>
    <row r="624" spans="1:13" s="135" customFormat="1" ht="15.6" customHeight="1">
      <c r="A624" s="98"/>
      <c r="B624" s="98"/>
      <c r="C624" s="98"/>
      <c r="D624" s="98"/>
      <c r="E624" s="98"/>
      <c r="F624" s="98"/>
      <c r="G624" s="98"/>
      <c r="H624" s="98"/>
      <c r="I624" s="98"/>
      <c r="J624" s="98"/>
      <c r="K624" s="98"/>
      <c r="L624" s="98"/>
      <c r="M624" s="98"/>
    </row>
    <row r="625" spans="1:13" s="135" customFormat="1" ht="15.6" customHeight="1">
      <c r="A625" s="98"/>
      <c r="B625" s="98"/>
      <c r="C625" s="98"/>
      <c r="D625" s="98"/>
      <c r="E625" s="98"/>
      <c r="F625" s="98"/>
      <c r="G625" s="98"/>
      <c r="H625" s="98"/>
      <c r="I625" s="98"/>
      <c r="J625" s="98"/>
      <c r="K625" s="98"/>
      <c r="L625" s="98"/>
      <c r="M625" s="98"/>
    </row>
    <row r="626" spans="1:13" s="135" customFormat="1" ht="15.6" customHeight="1">
      <c r="A626" s="98"/>
      <c r="B626" s="98"/>
      <c r="C626" s="98"/>
      <c r="D626" s="98"/>
      <c r="E626" s="98"/>
      <c r="F626" s="98"/>
      <c r="G626" s="98"/>
      <c r="H626" s="98"/>
      <c r="I626" s="98"/>
      <c r="J626" s="98"/>
      <c r="K626" s="98"/>
      <c r="L626" s="98"/>
      <c r="M626" s="98"/>
    </row>
    <row r="627" spans="1:13" s="135" customFormat="1" ht="15.6" customHeight="1">
      <c r="A627" s="98"/>
      <c r="B627" s="98"/>
      <c r="C627" s="98"/>
      <c r="D627" s="98"/>
      <c r="E627" s="98"/>
      <c r="F627" s="98"/>
      <c r="G627" s="98"/>
      <c r="H627" s="98"/>
      <c r="I627" s="98"/>
      <c r="J627" s="98"/>
      <c r="K627" s="98"/>
      <c r="L627" s="98"/>
      <c r="M627" s="98"/>
    </row>
    <row r="628" spans="1:13" s="135" customFormat="1" ht="15.6" customHeight="1">
      <c r="A628" s="98"/>
      <c r="B628" s="98"/>
      <c r="C628" s="98"/>
      <c r="D628" s="98"/>
      <c r="E628" s="98"/>
      <c r="F628" s="98"/>
      <c r="G628" s="98"/>
      <c r="H628" s="98"/>
      <c r="I628" s="98"/>
      <c r="J628" s="98"/>
      <c r="K628" s="98"/>
      <c r="L628" s="98"/>
      <c r="M628" s="98"/>
    </row>
    <row r="629" spans="1:13" s="135" customFormat="1" ht="15.6" customHeight="1">
      <c r="A629" s="98"/>
      <c r="B629" s="98"/>
      <c r="C629" s="98"/>
      <c r="D629" s="98"/>
      <c r="E629" s="98"/>
      <c r="F629" s="98"/>
      <c r="G629" s="98"/>
      <c r="H629" s="98"/>
      <c r="I629" s="98"/>
      <c r="J629" s="98"/>
      <c r="K629" s="98"/>
      <c r="L629" s="98"/>
      <c r="M629" s="98"/>
    </row>
    <row r="630" spans="1:13" s="135" customFormat="1" ht="15.6" customHeight="1">
      <c r="A630" s="98"/>
      <c r="B630" s="98"/>
      <c r="C630" s="98"/>
      <c r="D630" s="98"/>
      <c r="E630" s="98"/>
      <c r="F630" s="98"/>
      <c r="G630" s="98"/>
      <c r="H630" s="98"/>
      <c r="I630" s="98"/>
      <c r="J630" s="98"/>
      <c r="K630" s="98"/>
      <c r="L630" s="98"/>
      <c r="M630" s="98"/>
    </row>
    <row r="631" spans="1:13" s="135" customFormat="1" ht="15.6" customHeight="1">
      <c r="A631" s="98"/>
      <c r="B631" s="98"/>
      <c r="C631" s="98"/>
      <c r="D631" s="98"/>
      <c r="E631" s="98"/>
      <c r="F631" s="98"/>
      <c r="G631" s="98"/>
      <c r="H631" s="98"/>
      <c r="I631" s="98"/>
      <c r="J631" s="98"/>
      <c r="K631" s="98"/>
      <c r="L631" s="98"/>
      <c r="M631" s="98"/>
    </row>
    <row r="632" spans="1:13" s="135" customFormat="1" ht="15.6" customHeight="1">
      <c r="A632" s="98"/>
      <c r="B632" s="98"/>
      <c r="C632" s="98"/>
      <c r="D632" s="98"/>
      <c r="E632" s="98"/>
      <c r="F632" s="98"/>
      <c r="G632" s="98"/>
      <c r="H632" s="98"/>
      <c r="I632" s="98"/>
      <c r="J632" s="98"/>
      <c r="K632" s="98"/>
      <c r="L632" s="98"/>
      <c r="M632" s="98"/>
    </row>
    <row r="633" spans="1:13" s="135" customFormat="1" ht="15.6" customHeight="1">
      <c r="A633" s="98"/>
      <c r="B633" s="98"/>
      <c r="C633" s="98"/>
      <c r="D633" s="98"/>
      <c r="E633" s="98"/>
      <c r="F633" s="98"/>
      <c r="G633" s="98"/>
      <c r="H633" s="98"/>
      <c r="I633" s="98"/>
      <c r="J633" s="98"/>
      <c r="K633" s="98"/>
      <c r="L633" s="98"/>
      <c r="M633" s="98"/>
    </row>
    <row r="634" spans="1:13" s="135" customFormat="1" ht="15.6" customHeight="1">
      <c r="A634" s="98"/>
      <c r="B634" s="98"/>
      <c r="C634" s="98"/>
      <c r="D634" s="98"/>
      <c r="E634" s="98"/>
      <c r="F634" s="98"/>
      <c r="G634" s="98"/>
      <c r="H634" s="98"/>
      <c r="I634" s="98"/>
      <c r="J634" s="98"/>
      <c r="K634" s="98"/>
      <c r="L634" s="98"/>
      <c r="M634" s="98"/>
    </row>
    <row r="635" spans="1:13" s="135" customFormat="1" ht="15.6" customHeight="1">
      <c r="A635" s="98"/>
      <c r="B635" s="98"/>
      <c r="C635" s="98"/>
      <c r="D635" s="98"/>
      <c r="E635" s="98"/>
      <c r="F635" s="98"/>
      <c r="G635" s="98"/>
      <c r="H635" s="98"/>
      <c r="I635" s="98"/>
      <c r="J635" s="98"/>
      <c r="K635" s="98"/>
      <c r="L635" s="98"/>
      <c r="M635" s="98"/>
    </row>
    <row r="636" spans="1:13" s="135" customFormat="1" ht="15.6" customHeight="1">
      <c r="A636" s="98"/>
      <c r="B636" s="98"/>
      <c r="C636" s="98"/>
      <c r="D636" s="98"/>
      <c r="E636" s="98"/>
      <c r="F636" s="98"/>
      <c r="G636" s="98"/>
      <c r="H636" s="98"/>
      <c r="I636" s="98"/>
      <c r="J636" s="98"/>
      <c r="K636" s="98"/>
      <c r="L636" s="98"/>
      <c r="M636" s="98"/>
    </row>
    <row r="637" spans="1:13" s="135" customFormat="1" ht="15.6" customHeight="1">
      <c r="A637" s="98"/>
      <c r="B637" s="98"/>
      <c r="C637" s="98"/>
      <c r="D637" s="98"/>
      <c r="E637" s="98"/>
      <c r="F637" s="98"/>
      <c r="G637" s="98"/>
      <c r="H637" s="98"/>
      <c r="I637" s="98"/>
      <c r="J637" s="98"/>
      <c r="K637" s="98"/>
      <c r="L637" s="98"/>
      <c r="M637" s="98"/>
    </row>
    <row r="638" spans="1:13" s="135" customFormat="1" ht="15.6" customHeight="1">
      <c r="A638" s="98"/>
      <c r="B638" s="98"/>
      <c r="C638" s="98"/>
      <c r="D638" s="98"/>
      <c r="E638" s="98"/>
      <c r="F638" s="98"/>
      <c r="G638" s="98"/>
      <c r="H638" s="98"/>
      <c r="I638" s="98"/>
      <c r="J638" s="98"/>
      <c r="K638" s="98"/>
      <c r="L638" s="98"/>
      <c r="M638" s="98"/>
    </row>
    <row r="639" spans="1:13" s="135" customFormat="1" ht="15.6" customHeight="1">
      <c r="A639" s="98"/>
      <c r="B639" s="98"/>
      <c r="C639" s="98"/>
      <c r="D639" s="98"/>
      <c r="E639" s="98"/>
      <c r="F639" s="98"/>
      <c r="G639" s="98"/>
      <c r="H639" s="98"/>
      <c r="I639" s="98"/>
      <c r="J639" s="98"/>
      <c r="K639" s="98"/>
      <c r="L639" s="98"/>
      <c r="M639" s="98"/>
    </row>
    <row r="640" spans="1:13" s="135" customFormat="1" ht="15.6" customHeight="1">
      <c r="A640" s="98"/>
      <c r="B640" s="98"/>
      <c r="C640" s="98"/>
      <c r="D640" s="98"/>
      <c r="E640" s="98"/>
      <c r="F640" s="98"/>
      <c r="G640" s="98"/>
      <c r="H640" s="98"/>
      <c r="I640" s="98"/>
      <c r="J640" s="98"/>
      <c r="K640" s="98"/>
      <c r="L640" s="98"/>
      <c r="M640" s="98"/>
    </row>
    <row r="641" spans="1:13" s="135" customFormat="1" ht="15.6" customHeight="1">
      <c r="A641" s="98"/>
      <c r="B641" s="98"/>
      <c r="C641" s="98"/>
      <c r="D641" s="98"/>
      <c r="E641" s="98"/>
      <c r="F641" s="98"/>
      <c r="G641" s="98"/>
      <c r="H641" s="98"/>
      <c r="I641" s="98"/>
      <c r="J641" s="98"/>
      <c r="K641" s="98"/>
      <c r="L641" s="98"/>
      <c r="M641" s="98"/>
    </row>
    <row r="642" spans="1:13" s="135" customFormat="1" ht="15.6" customHeight="1">
      <c r="A642" s="98"/>
      <c r="B642" s="98"/>
      <c r="C642" s="98"/>
      <c r="D642" s="98"/>
      <c r="E642" s="98"/>
      <c r="F642" s="98"/>
      <c r="G642" s="98"/>
      <c r="H642" s="98"/>
      <c r="I642" s="98"/>
      <c r="J642" s="98"/>
      <c r="K642" s="98"/>
      <c r="L642" s="98"/>
      <c r="M642" s="98"/>
    </row>
    <row r="643" spans="1:13" s="135" customFormat="1" ht="15.6" customHeight="1">
      <c r="A643" s="98"/>
      <c r="B643" s="98"/>
      <c r="C643" s="98"/>
      <c r="D643" s="98"/>
      <c r="E643" s="98"/>
      <c r="F643" s="98"/>
      <c r="G643" s="98"/>
      <c r="H643" s="98"/>
      <c r="I643" s="98"/>
      <c r="J643" s="98"/>
      <c r="K643" s="98"/>
      <c r="L643" s="98"/>
      <c r="M643" s="98"/>
    </row>
    <row r="644" spans="1:13" s="135" customFormat="1" ht="15.6" customHeight="1">
      <c r="A644" s="98"/>
      <c r="B644" s="98"/>
      <c r="C644" s="98"/>
      <c r="D644" s="98"/>
      <c r="E644" s="98"/>
      <c r="F644" s="98"/>
      <c r="G644" s="98"/>
      <c r="H644" s="98"/>
      <c r="I644" s="98"/>
      <c r="J644" s="98"/>
      <c r="K644" s="98"/>
      <c r="L644" s="98"/>
      <c r="M644" s="98"/>
    </row>
    <row r="645" spans="1:13" s="135" customFormat="1" ht="15.6" customHeight="1">
      <c r="A645" s="98"/>
      <c r="B645" s="98"/>
      <c r="C645" s="98"/>
      <c r="D645" s="98"/>
      <c r="E645" s="98"/>
      <c r="F645" s="98"/>
      <c r="G645" s="98"/>
      <c r="H645" s="98"/>
      <c r="I645" s="98"/>
      <c r="J645" s="98"/>
      <c r="K645" s="98"/>
      <c r="L645" s="98"/>
      <c r="M645" s="98"/>
    </row>
    <row r="646" spans="1:13" s="135" customFormat="1" ht="15.6" customHeight="1">
      <c r="A646" s="98"/>
      <c r="B646" s="98"/>
      <c r="C646" s="98"/>
      <c r="D646" s="98"/>
      <c r="E646" s="98"/>
      <c r="F646" s="98"/>
      <c r="G646" s="98"/>
      <c r="H646" s="98"/>
      <c r="I646" s="98"/>
      <c r="J646" s="98"/>
      <c r="K646" s="98"/>
      <c r="L646" s="98"/>
      <c r="M646" s="98"/>
    </row>
    <row r="647" spans="1:13" s="135" customFormat="1" ht="15.6" customHeight="1">
      <c r="A647" s="98"/>
      <c r="B647" s="98"/>
      <c r="C647" s="98"/>
      <c r="D647" s="98"/>
      <c r="E647" s="98"/>
      <c r="F647" s="98"/>
      <c r="G647" s="98"/>
      <c r="H647" s="98"/>
      <c r="I647" s="98"/>
      <c r="J647" s="98"/>
      <c r="K647" s="98"/>
      <c r="L647" s="98"/>
      <c r="M647" s="98"/>
    </row>
    <row r="648" spans="1:13" s="135" customFormat="1" ht="15.6" customHeight="1">
      <c r="A648" s="98"/>
      <c r="B648" s="98"/>
      <c r="C648" s="98"/>
      <c r="D648" s="98"/>
      <c r="E648" s="98"/>
      <c r="F648" s="98"/>
      <c r="G648" s="98"/>
      <c r="H648" s="98"/>
      <c r="I648" s="98"/>
      <c r="J648" s="98"/>
      <c r="K648" s="98"/>
      <c r="L648" s="98"/>
      <c r="M648" s="98"/>
    </row>
    <row r="649" spans="1:13" s="135" customFormat="1" ht="15.6" customHeight="1">
      <c r="A649" s="98"/>
      <c r="B649" s="98"/>
      <c r="C649" s="98"/>
      <c r="D649" s="98"/>
      <c r="E649" s="98"/>
      <c r="F649" s="98"/>
      <c r="G649" s="98"/>
      <c r="H649" s="98"/>
      <c r="I649" s="98"/>
      <c r="J649" s="98"/>
      <c r="K649" s="98"/>
      <c r="L649" s="98"/>
      <c r="M649" s="98"/>
    </row>
    <row r="650" spans="1:13" s="135" customFormat="1" ht="15.6" customHeight="1">
      <c r="A650" s="98"/>
      <c r="B650" s="98"/>
      <c r="C650" s="98"/>
      <c r="D650" s="98"/>
      <c r="E650" s="98"/>
      <c r="F650" s="98"/>
      <c r="G650" s="98"/>
      <c r="H650" s="98"/>
      <c r="I650" s="98"/>
      <c r="J650" s="98"/>
      <c r="K650" s="98"/>
      <c r="L650" s="98"/>
      <c r="M650" s="98"/>
    </row>
    <row r="651" spans="1:13" s="135" customFormat="1" ht="15.6" customHeight="1">
      <c r="A651" s="98"/>
      <c r="B651" s="98"/>
      <c r="C651" s="98"/>
      <c r="D651" s="98"/>
      <c r="E651" s="98"/>
      <c r="F651" s="98"/>
      <c r="G651" s="98"/>
      <c r="H651" s="98"/>
      <c r="I651" s="98"/>
      <c r="J651" s="98"/>
      <c r="K651" s="98"/>
      <c r="L651" s="98"/>
      <c r="M651" s="98"/>
    </row>
    <row r="652" spans="1:13" s="135" customFormat="1" ht="15.6" customHeight="1">
      <c r="A652" s="98"/>
      <c r="B652" s="98"/>
      <c r="C652" s="98"/>
      <c r="D652" s="98"/>
      <c r="E652" s="98"/>
      <c r="F652" s="98"/>
      <c r="G652" s="98"/>
      <c r="H652" s="98"/>
      <c r="I652" s="98"/>
      <c r="J652" s="98"/>
      <c r="K652" s="98"/>
      <c r="L652" s="98"/>
      <c r="M652" s="98"/>
    </row>
    <row r="653" spans="1:13" s="135" customFormat="1" ht="15.6" customHeight="1">
      <c r="A653" s="98"/>
      <c r="B653" s="98"/>
      <c r="C653" s="98"/>
      <c r="D653" s="98"/>
      <c r="E653" s="98"/>
      <c r="F653" s="98"/>
      <c r="G653" s="98"/>
      <c r="H653" s="98"/>
      <c r="I653" s="98"/>
      <c r="J653" s="98"/>
      <c r="K653" s="98"/>
      <c r="L653" s="98"/>
      <c r="M653" s="98"/>
    </row>
    <row r="654" spans="1:13" s="135" customFormat="1" ht="15.6" customHeight="1">
      <c r="A654" s="98"/>
      <c r="B654" s="98"/>
      <c r="C654" s="98"/>
      <c r="D654" s="98"/>
      <c r="E654" s="98"/>
      <c r="F654" s="98"/>
      <c r="G654" s="98"/>
      <c r="H654" s="98"/>
      <c r="I654" s="98"/>
      <c r="J654" s="98"/>
      <c r="K654" s="98"/>
      <c r="L654" s="98"/>
      <c r="M654" s="98"/>
    </row>
    <row r="655" spans="1:13" s="135" customFormat="1" ht="15.6" customHeight="1">
      <c r="A655" s="98"/>
      <c r="B655" s="98"/>
      <c r="C655" s="98"/>
      <c r="D655" s="98"/>
      <c r="E655" s="98"/>
      <c r="F655" s="98"/>
      <c r="G655" s="98"/>
      <c r="H655" s="98"/>
      <c r="I655" s="98"/>
      <c r="J655" s="98"/>
      <c r="K655" s="98"/>
      <c r="L655" s="98"/>
      <c r="M655" s="98"/>
    </row>
    <row r="656" spans="1:13" s="135" customFormat="1" ht="15.6" customHeight="1">
      <c r="A656" s="98"/>
      <c r="B656" s="98"/>
      <c r="C656" s="98"/>
      <c r="D656" s="98"/>
      <c r="E656" s="98"/>
      <c r="F656" s="98"/>
      <c r="G656" s="98"/>
      <c r="H656" s="98"/>
      <c r="I656" s="98"/>
      <c r="J656" s="98"/>
      <c r="K656" s="98"/>
      <c r="L656" s="98"/>
      <c r="M656" s="98"/>
    </row>
    <row r="657" spans="1:13" s="135" customFormat="1" ht="15.6" customHeight="1">
      <c r="A657" s="98"/>
      <c r="B657" s="98"/>
      <c r="C657" s="98"/>
      <c r="D657" s="98"/>
      <c r="E657" s="98"/>
      <c r="F657" s="98"/>
      <c r="G657" s="98"/>
      <c r="H657" s="98"/>
      <c r="I657" s="98"/>
      <c r="J657" s="98"/>
      <c r="K657" s="98"/>
      <c r="L657" s="98"/>
      <c r="M657" s="98"/>
    </row>
    <row r="658" spans="1:13" s="135" customFormat="1" ht="15.6" customHeight="1">
      <c r="A658" s="98"/>
      <c r="B658" s="98"/>
      <c r="C658" s="98"/>
      <c r="D658" s="98"/>
      <c r="E658" s="98"/>
      <c r="F658" s="98"/>
      <c r="G658" s="98"/>
      <c r="H658" s="98"/>
      <c r="I658" s="98"/>
      <c r="J658" s="98"/>
      <c r="K658" s="98"/>
      <c r="L658" s="98"/>
      <c r="M658" s="98"/>
    </row>
    <row r="659" spans="1:13" s="135" customFormat="1" ht="15.6" customHeight="1">
      <c r="A659" s="98"/>
      <c r="B659" s="98"/>
      <c r="C659" s="98"/>
      <c r="D659" s="98"/>
      <c r="E659" s="98"/>
      <c r="F659" s="98"/>
      <c r="G659" s="98"/>
      <c r="H659" s="98"/>
      <c r="I659" s="98"/>
      <c r="J659" s="98"/>
      <c r="K659" s="98"/>
      <c r="L659" s="98"/>
      <c r="M659" s="98"/>
    </row>
    <row r="660" spans="1:13" s="135" customFormat="1" ht="15.6" customHeight="1">
      <c r="A660" s="98"/>
      <c r="B660" s="98"/>
      <c r="C660" s="98"/>
      <c r="D660" s="98"/>
      <c r="E660" s="98"/>
      <c r="F660" s="98"/>
      <c r="G660" s="98"/>
      <c r="H660" s="98"/>
      <c r="I660" s="98"/>
      <c r="J660" s="98"/>
      <c r="K660" s="98"/>
      <c r="L660" s="98"/>
      <c r="M660" s="98"/>
    </row>
    <row r="661" spans="1:13" s="135" customFormat="1" ht="15.6" customHeight="1">
      <c r="A661" s="98"/>
      <c r="B661" s="98"/>
      <c r="C661" s="98"/>
      <c r="D661" s="98"/>
      <c r="E661" s="98"/>
      <c r="F661" s="98"/>
      <c r="G661" s="98"/>
      <c r="H661" s="98"/>
      <c r="I661" s="98"/>
      <c r="J661" s="98"/>
      <c r="K661" s="98"/>
      <c r="L661" s="98"/>
      <c r="M661" s="98"/>
    </row>
    <row r="662" spans="1:13" s="135" customFormat="1" ht="15.6" customHeight="1">
      <c r="A662" s="98"/>
      <c r="B662" s="98"/>
      <c r="C662" s="98"/>
      <c r="D662" s="98"/>
      <c r="E662" s="98"/>
      <c r="F662" s="98"/>
      <c r="G662" s="98"/>
      <c r="H662" s="98"/>
      <c r="I662" s="98"/>
      <c r="J662" s="98"/>
      <c r="K662" s="98"/>
      <c r="L662" s="98"/>
      <c r="M662" s="98"/>
    </row>
    <row r="663" spans="1:13" s="135" customFormat="1" ht="15.6" customHeight="1">
      <c r="A663" s="98"/>
      <c r="B663" s="98"/>
      <c r="C663" s="98"/>
      <c r="D663" s="98"/>
      <c r="E663" s="98"/>
      <c r="F663" s="98"/>
      <c r="G663" s="98"/>
      <c r="H663" s="98"/>
      <c r="I663" s="98"/>
      <c r="J663" s="98"/>
      <c r="K663" s="98"/>
      <c r="L663" s="98"/>
      <c r="M663" s="98"/>
    </row>
    <row r="664" spans="1:13" s="135" customFormat="1" ht="15.6" customHeight="1">
      <c r="A664" s="98"/>
      <c r="B664" s="98"/>
      <c r="C664" s="98"/>
      <c r="D664" s="98"/>
      <c r="E664" s="98"/>
      <c r="F664" s="98"/>
      <c r="G664" s="98"/>
      <c r="H664" s="98"/>
      <c r="I664" s="98"/>
      <c r="J664" s="98"/>
      <c r="K664" s="98"/>
      <c r="L664" s="98"/>
      <c r="M664" s="98"/>
    </row>
    <row r="665" spans="1:13" s="135" customFormat="1" ht="15.6" customHeight="1">
      <c r="A665" s="98"/>
      <c r="B665" s="98"/>
      <c r="C665" s="98"/>
      <c r="D665" s="98"/>
      <c r="E665" s="98"/>
      <c r="F665" s="98"/>
      <c r="G665" s="98"/>
      <c r="H665" s="98"/>
      <c r="I665" s="98"/>
      <c r="J665" s="98"/>
      <c r="K665" s="98"/>
      <c r="L665" s="98"/>
      <c r="M665" s="98"/>
    </row>
    <row r="666" spans="1:13" s="135" customFormat="1" ht="15.6" customHeight="1">
      <c r="A666" s="98"/>
      <c r="B666" s="98"/>
      <c r="C666" s="98"/>
      <c r="D666" s="98"/>
      <c r="E666" s="98"/>
      <c r="F666" s="98"/>
      <c r="G666" s="98"/>
      <c r="H666" s="98"/>
      <c r="I666" s="98"/>
      <c r="J666" s="98"/>
      <c r="K666" s="98"/>
      <c r="L666" s="98"/>
      <c r="M666" s="98"/>
    </row>
    <row r="667" spans="1:13" s="135" customFormat="1" ht="15.6" customHeight="1">
      <c r="A667" s="98"/>
      <c r="B667" s="98"/>
      <c r="C667" s="98"/>
      <c r="D667" s="98"/>
      <c r="E667" s="98"/>
      <c r="F667" s="98"/>
      <c r="G667" s="98"/>
      <c r="H667" s="98"/>
      <c r="I667" s="98"/>
      <c r="J667" s="98"/>
      <c r="K667" s="98"/>
      <c r="L667" s="98"/>
      <c r="M667" s="98"/>
    </row>
    <row r="668" spans="1:13" s="135" customFormat="1" ht="15.6" customHeight="1">
      <c r="A668" s="98"/>
      <c r="B668" s="98"/>
      <c r="C668" s="98"/>
      <c r="D668" s="98"/>
      <c r="E668" s="98"/>
      <c r="F668" s="98"/>
      <c r="G668" s="98"/>
      <c r="H668" s="98"/>
      <c r="I668" s="98"/>
      <c r="J668" s="98"/>
      <c r="K668" s="98"/>
      <c r="L668" s="98"/>
      <c r="M668" s="98"/>
    </row>
    <row r="669" spans="1:13" s="135" customFormat="1" ht="15.6" customHeight="1">
      <c r="A669" s="98"/>
      <c r="B669" s="98"/>
      <c r="C669" s="98"/>
      <c r="D669" s="98"/>
      <c r="E669" s="98"/>
      <c r="F669" s="98"/>
      <c r="G669" s="98"/>
      <c r="H669" s="98"/>
      <c r="I669" s="98"/>
      <c r="J669" s="98"/>
      <c r="K669" s="98"/>
      <c r="L669" s="98"/>
      <c r="M669" s="98"/>
    </row>
    <row r="670" spans="1:13" s="135" customFormat="1" ht="15.6" customHeight="1">
      <c r="A670" s="98"/>
      <c r="B670" s="98"/>
      <c r="C670" s="98"/>
      <c r="D670" s="98"/>
      <c r="E670" s="98"/>
      <c r="F670" s="98"/>
      <c r="G670" s="98"/>
      <c r="H670" s="98"/>
      <c r="I670" s="98"/>
      <c r="J670" s="98"/>
      <c r="K670" s="98"/>
      <c r="L670" s="98"/>
      <c r="M670" s="98"/>
    </row>
    <row r="671" spans="1:13" s="135" customFormat="1" ht="15.6" customHeight="1">
      <c r="A671" s="98"/>
      <c r="B671" s="98"/>
      <c r="C671" s="98"/>
      <c r="D671" s="98"/>
      <c r="E671" s="98"/>
      <c r="F671" s="98"/>
      <c r="G671" s="98"/>
      <c r="H671" s="98"/>
      <c r="I671" s="98"/>
      <c r="J671" s="98"/>
      <c r="K671" s="98"/>
      <c r="L671" s="98"/>
      <c r="M671" s="98"/>
    </row>
    <row r="672" spans="1:13" s="135" customFormat="1" ht="15.6" customHeight="1">
      <c r="A672" s="98"/>
      <c r="B672" s="98"/>
      <c r="C672" s="98"/>
      <c r="D672" s="98"/>
      <c r="E672" s="98"/>
      <c r="F672" s="98"/>
      <c r="G672" s="98"/>
      <c r="H672" s="98"/>
      <c r="I672" s="98"/>
      <c r="J672" s="98"/>
      <c r="K672" s="98"/>
      <c r="L672" s="98"/>
      <c r="M672" s="98"/>
    </row>
    <row r="673" spans="1:13" s="135" customFormat="1" ht="15.6" customHeight="1">
      <c r="A673" s="98"/>
      <c r="B673" s="98"/>
      <c r="C673" s="98"/>
      <c r="D673" s="98"/>
      <c r="E673" s="98"/>
      <c r="F673" s="98"/>
      <c r="G673" s="98"/>
      <c r="H673" s="98"/>
      <c r="I673" s="98"/>
      <c r="J673" s="98"/>
      <c r="K673" s="98"/>
      <c r="L673" s="98"/>
      <c r="M673" s="98"/>
    </row>
    <row r="674" spans="1:13" s="135" customFormat="1" ht="15.6" customHeight="1">
      <c r="A674" s="98"/>
      <c r="B674" s="98"/>
      <c r="C674" s="98"/>
      <c r="D674" s="98"/>
      <c r="E674" s="98"/>
      <c r="F674" s="98"/>
      <c r="G674" s="98"/>
      <c r="H674" s="98"/>
      <c r="I674" s="98"/>
      <c r="J674" s="98"/>
      <c r="K674" s="98"/>
      <c r="L674" s="98"/>
      <c r="M674" s="98"/>
    </row>
    <row r="675" spans="1:13" s="135" customFormat="1" ht="15.6" customHeight="1">
      <c r="A675" s="98"/>
      <c r="B675" s="98"/>
      <c r="C675" s="98"/>
      <c r="D675" s="98"/>
      <c r="E675" s="98"/>
      <c r="F675" s="98"/>
      <c r="G675" s="98"/>
      <c r="H675" s="98"/>
      <c r="I675" s="98"/>
      <c r="J675" s="98"/>
      <c r="K675" s="98"/>
      <c r="L675" s="98"/>
      <c r="M675" s="98"/>
    </row>
    <row r="676" spans="1:13" s="135" customFormat="1" ht="15.6" customHeight="1">
      <c r="A676" s="98"/>
      <c r="B676" s="98"/>
      <c r="C676" s="98"/>
      <c r="D676" s="98"/>
      <c r="E676" s="98"/>
      <c r="F676" s="98"/>
      <c r="G676" s="98"/>
      <c r="H676" s="98"/>
      <c r="I676" s="98"/>
      <c r="J676" s="98"/>
      <c r="K676" s="98"/>
      <c r="L676" s="98"/>
      <c r="M676" s="98"/>
    </row>
    <row r="677" spans="1:13" s="135" customFormat="1" ht="15.6" customHeight="1">
      <c r="A677" s="98"/>
      <c r="B677" s="98"/>
      <c r="C677" s="98"/>
      <c r="D677" s="98"/>
      <c r="E677" s="98"/>
      <c r="F677" s="98"/>
      <c r="G677" s="98"/>
      <c r="H677" s="98"/>
      <c r="I677" s="98"/>
      <c r="J677" s="98"/>
      <c r="K677" s="98"/>
      <c r="L677" s="98"/>
      <c r="M677" s="98"/>
    </row>
    <row r="678" spans="1:13" s="135" customFormat="1" ht="15.6" customHeight="1">
      <c r="A678" s="98"/>
      <c r="B678" s="98"/>
      <c r="C678" s="98"/>
      <c r="D678" s="98"/>
      <c r="E678" s="98"/>
      <c r="F678" s="98"/>
      <c r="G678" s="98"/>
      <c r="H678" s="98"/>
      <c r="I678" s="98"/>
      <c r="J678" s="98"/>
      <c r="K678" s="98"/>
      <c r="L678" s="98"/>
      <c r="M678" s="98"/>
    </row>
    <row r="679" spans="1:13" s="135" customFormat="1" ht="15.6" customHeight="1">
      <c r="A679" s="98"/>
      <c r="B679" s="98"/>
      <c r="C679" s="98"/>
      <c r="D679" s="98"/>
      <c r="E679" s="98"/>
      <c r="F679" s="98"/>
      <c r="G679" s="98"/>
      <c r="H679" s="98"/>
      <c r="I679" s="98"/>
      <c r="J679" s="98"/>
      <c r="K679" s="98"/>
      <c r="L679" s="98"/>
      <c r="M679" s="98"/>
    </row>
    <row r="680" spans="1:13" s="135" customFormat="1" ht="15.6" customHeight="1">
      <c r="A680" s="98"/>
      <c r="B680" s="98"/>
      <c r="C680" s="98"/>
      <c r="D680" s="98"/>
      <c r="E680" s="98"/>
      <c r="F680" s="98"/>
      <c r="G680" s="98"/>
      <c r="H680" s="98"/>
      <c r="I680" s="98"/>
      <c r="J680" s="98"/>
      <c r="K680" s="98"/>
      <c r="L680" s="98"/>
      <c r="M680" s="98"/>
    </row>
    <row r="681" spans="1:13" s="135" customFormat="1" ht="15.6" customHeight="1">
      <c r="A681" s="98"/>
      <c r="B681" s="98"/>
      <c r="C681" s="98"/>
      <c r="D681" s="98"/>
      <c r="E681" s="98"/>
      <c r="F681" s="98"/>
      <c r="G681" s="98"/>
      <c r="H681" s="98"/>
      <c r="I681" s="98"/>
      <c r="J681" s="98"/>
      <c r="K681" s="98"/>
      <c r="L681" s="98"/>
      <c r="M681" s="98"/>
    </row>
    <row r="682" spans="1:13" s="135" customFormat="1" ht="15.6" customHeight="1">
      <c r="A682" s="98"/>
      <c r="B682" s="98"/>
      <c r="C682" s="98"/>
      <c r="D682" s="98"/>
      <c r="E682" s="98"/>
      <c r="F682" s="98"/>
      <c r="G682" s="98"/>
      <c r="H682" s="98"/>
      <c r="I682" s="98"/>
      <c r="J682" s="98"/>
      <c r="K682" s="98"/>
      <c r="L682" s="98"/>
      <c r="M682" s="98"/>
    </row>
    <row r="683" spans="1:13" s="135" customFormat="1" ht="15.6" customHeight="1">
      <c r="A683" s="98"/>
      <c r="B683" s="98"/>
      <c r="C683" s="98"/>
      <c r="D683" s="98"/>
      <c r="E683" s="98"/>
      <c r="F683" s="98"/>
      <c r="G683" s="98"/>
      <c r="H683" s="98"/>
      <c r="I683" s="98"/>
      <c r="J683" s="98"/>
      <c r="K683" s="98"/>
      <c r="L683" s="98"/>
      <c r="M683" s="98"/>
    </row>
    <row r="684" spans="1:13" s="135" customFormat="1" ht="15.6" customHeight="1">
      <c r="A684" s="98"/>
      <c r="B684" s="98"/>
      <c r="C684" s="98"/>
      <c r="D684" s="98"/>
      <c r="E684" s="98"/>
      <c r="F684" s="98"/>
      <c r="G684" s="98"/>
      <c r="H684" s="98"/>
      <c r="I684" s="98"/>
      <c r="J684" s="98"/>
      <c r="K684" s="98"/>
      <c r="L684" s="98"/>
      <c r="M684" s="98"/>
    </row>
    <row r="685" spans="1:13" s="135" customFormat="1" ht="15.6" customHeight="1">
      <c r="A685" s="98"/>
      <c r="B685" s="98"/>
      <c r="C685" s="98"/>
      <c r="D685" s="98"/>
      <c r="E685" s="98"/>
      <c r="F685" s="98"/>
      <c r="G685" s="98"/>
      <c r="H685" s="98"/>
      <c r="I685" s="98"/>
      <c r="J685" s="98"/>
      <c r="K685" s="98"/>
      <c r="L685" s="98"/>
      <c r="M685" s="98"/>
    </row>
    <row r="686" spans="1:13" s="135" customFormat="1" ht="15.6" customHeight="1">
      <c r="A686" s="98"/>
      <c r="B686" s="98"/>
      <c r="C686" s="98"/>
      <c r="D686" s="98"/>
      <c r="E686" s="98"/>
      <c r="F686" s="98"/>
      <c r="G686" s="98"/>
      <c r="H686" s="98"/>
      <c r="I686" s="98"/>
      <c r="J686" s="98"/>
      <c r="K686" s="98"/>
      <c r="L686" s="98"/>
      <c r="M686" s="98"/>
    </row>
    <row r="687" spans="1:13" s="135" customFormat="1" ht="15.6" customHeight="1">
      <c r="A687" s="98"/>
      <c r="B687" s="98"/>
      <c r="C687" s="98"/>
      <c r="D687" s="98"/>
      <c r="E687" s="98"/>
      <c r="F687" s="98"/>
      <c r="G687" s="98"/>
      <c r="H687" s="98"/>
      <c r="I687" s="98"/>
      <c r="J687" s="98"/>
      <c r="K687" s="98"/>
      <c r="L687" s="98"/>
      <c r="M687" s="98"/>
    </row>
    <row r="688" spans="1:13" s="135" customFormat="1" ht="15.6" customHeight="1">
      <c r="A688" s="98"/>
      <c r="B688" s="98"/>
      <c r="C688" s="98"/>
      <c r="D688" s="98"/>
      <c r="E688" s="98"/>
      <c r="F688" s="98"/>
      <c r="G688" s="98"/>
      <c r="H688" s="98"/>
      <c r="I688" s="98"/>
      <c r="J688" s="98"/>
      <c r="K688" s="98"/>
      <c r="L688" s="98"/>
      <c r="M688" s="98"/>
    </row>
    <row r="689" spans="1:13" s="135" customFormat="1" ht="15.6" customHeight="1">
      <c r="A689" s="98"/>
      <c r="B689" s="98"/>
      <c r="C689" s="98"/>
      <c r="D689" s="98"/>
      <c r="E689" s="98"/>
      <c r="F689" s="98"/>
      <c r="G689" s="98"/>
      <c r="H689" s="98"/>
      <c r="I689" s="98"/>
      <c r="J689" s="98"/>
      <c r="K689" s="98"/>
      <c r="L689" s="98"/>
      <c r="M689" s="98"/>
    </row>
    <row r="690" spans="1:13" s="135" customFormat="1" ht="15.6" customHeight="1">
      <c r="A690" s="98"/>
      <c r="B690" s="98"/>
      <c r="C690" s="98"/>
      <c r="D690" s="98"/>
      <c r="E690" s="98"/>
      <c r="F690" s="98"/>
      <c r="G690" s="98"/>
      <c r="H690" s="98"/>
      <c r="I690" s="98"/>
      <c r="J690" s="98"/>
      <c r="K690" s="98"/>
      <c r="L690" s="98"/>
      <c r="M690" s="98"/>
    </row>
    <row r="691" spans="1:13" s="135" customFormat="1" ht="15.6" customHeight="1">
      <c r="A691" s="98"/>
      <c r="B691" s="98"/>
      <c r="C691" s="98"/>
      <c r="D691" s="98"/>
      <c r="E691" s="98"/>
      <c r="F691" s="98"/>
      <c r="G691" s="98"/>
      <c r="H691" s="98"/>
      <c r="I691" s="98"/>
      <c r="J691" s="98"/>
      <c r="K691" s="98"/>
      <c r="L691" s="98"/>
      <c r="M691" s="98"/>
    </row>
    <row r="692" spans="1:13" s="135" customFormat="1" ht="15.6" customHeight="1">
      <c r="A692" s="98"/>
      <c r="B692" s="98"/>
      <c r="C692" s="98"/>
      <c r="D692" s="98"/>
      <c r="E692" s="98"/>
      <c r="F692" s="98"/>
      <c r="G692" s="98"/>
      <c r="H692" s="98"/>
      <c r="I692" s="98"/>
      <c r="J692" s="98"/>
      <c r="K692" s="98"/>
      <c r="L692" s="98"/>
      <c r="M692" s="98"/>
    </row>
    <row r="693" spans="1:13" s="135" customFormat="1" ht="15.6" customHeight="1">
      <c r="A693" s="98"/>
      <c r="B693" s="98"/>
      <c r="C693" s="98"/>
      <c r="D693" s="98"/>
      <c r="E693" s="98"/>
      <c r="F693" s="98"/>
      <c r="G693" s="98"/>
      <c r="H693" s="98"/>
      <c r="I693" s="98"/>
      <c r="J693" s="98"/>
      <c r="K693" s="98"/>
      <c r="L693" s="98"/>
      <c r="M693" s="98"/>
    </row>
    <row r="694" spans="1:13" s="135" customFormat="1" ht="15.6" customHeight="1">
      <c r="A694" s="98"/>
      <c r="B694" s="98"/>
      <c r="C694" s="98"/>
      <c r="D694" s="98"/>
      <c r="E694" s="98"/>
      <c r="F694" s="98"/>
      <c r="G694" s="98"/>
      <c r="H694" s="98"/>
      <c r="I694" s="98"/>
      <c r="J694" s="98"/>
      <c r="K694" s="98"/>
      <c r="L694" s="98"/>
      <c r="M694" s="98"/>
    </row>
    <row r="695" spans="1:13" s="135" customFormat="1" ht="15.6" customHeight="1">
      <c r="A695" s="98"/>
      <c r="B695" s="98"/>
      <c r="C695" s="98"/>
      <c r="D695" s="98"/>
      <c r="E695" s="98"/>
      <c r="F695" s="98"/>
      <c r="G695" s="98"/>
      <c r="H695" s="98"/>
      <c r="I695" s="98"/>
      <c r="J695" s="98"/>
      <c r="K695" s="98"/>
      <c r="L695" s="98"/>
      <c r="M695" s="98"/>
    </row>
    <row r="696" spans="1:13" s="135" customFormat="1" ht="15.6" customHeight="1">
      <c r="A696" s="98"/>
      <c r="B696" s="98"/>
      <c r="C696" s="98"/>
      <c r="D696" s="98"/>
      <c r="E696" s="98"/>
      <c r="F696" s="98"/>
      <c r="G696" s="98"/>
      <c r="H696" s="98"/>
      <c r="I696" s="98"/>
      <c r="J696" s="98"/>
      <c r="K696" s="98"/>
      <c r="L696" s="98"/>
      <c r="M696" s="98"/>
    </row>
    <row r="697" spans="1:13" s="135" customFormat="1" ht="15.6" customHeight="1">
      <c r="A697" s="98"/>
      <c r="B697" s="98"/>
      <c r="C697" s="98"/>
      <c r="D697" s="98"/>
      <c r="E697" s="98"/>
      <c r="F697" s="98"/>
      <c r="G697" s="98"/>
      <c r="H697" s="98"/>
      <c r="I697" s="98"/>
      <c r="J697" s="98"/>
      <c r="K697" s="98"/>
      <c r="L697" s="98"/>
      <c r="M697" s="98"/>
    </row>
    <row r="698" spans="1:13" s="135" customFormat="1" ht="15.6" customHeight="1">
      <c r="A698" s="98"/>
      <c r="B698" s="98"/>
      <c r="C698" s="98"/>
      <c r="D698" s="98"/>
      <c r="E698" s="98"/>
      <c r="F698" s="98"/>
      <c r="G698" s="98"/>
      <c r="H698" s="98"/>
      <c r="I698" s="98"/>
      <c r="J698" s="98"/>
      <c r="K698" s="98"/>
      <c r="L698" s="98"/>
      <c r="M698" s="98"/>
    </row>
    <row r="699" spans="1:13" s="135" customFormat="1" ht="15.6" customHeight="1">
      <c r="A699" s="98"/>
      <c r="B699" s="98"/>
      <c r="C699" s="98"/>
      <c r="D699" s="98"/>
      <c r="E699" s="98"/>
      <c r="F699" s="98"/>
      <c r="G699" s="98"/>
      <c r="H699" s="98"/>
      <c r="I699" s="98"/>
      <c r="J699" s="98"/>
      <c r="K699" s="98"/>
      <c r="L699" s="98"/>
      <c r="M699" s="98"/>
    </row>
    <row r="700" spans="1:13" s="135" customFormat="1" ht="15.6" customHeight="1">
      <c r="A700" s="98"/>
      <c r="B700" s="98"/>
      <c r="C700" s="98"/>
      <c r="D700" s="98"/>
      <c r="E700" s="98"/>
      <c r="F700" s="98"/>
      <c r="G700" s="98"/>
      <c r="H700" s="98"/>
      <c r="I700" s="98"/>
      <c r="J700" s="98"/>
      <c r="K700" s="98"/>
      <c r="L700" s="98"/>
      <c r="M700" s="98"/>
    </row>
    <row r="701" spans="1:13" s="135" customFormat="1" ht="15.6" customHeight="1">
      <c r="A701" s="98"/>
      <c r="B701" s="98"/>
      <c r="C701" s="98"/>
      <c r="D701" s="98"/>
      <c r="E701" s="98"/>
      <c r="F701" s="98"/>
      <c r="G701" s="98"/>
      <c r="H701" s="98"/>
      <c r="I701" s="98"/>
      <c r="J701" s="98"/>
      <c r="K701" s="98"/>
      <c r="L701" s="98"/>
      <c r="M701" s="98"/>
    </row>
    <row r="702" spans="1:13" s="135" customFormat="1" ht="15.6" customHeight="1">
      <c r="A702" s="98"/>
      <c r="B702" s="98"/>
      <c r="C702" s="98"/>
      <c r="D702" s="98"/>
      <c r="E702" s="98"/>
      <c r="F702" s="98"/>
      <c r="G702" s="98"/>
      <c r="H702" s="98"/>
      <c r="I702" s="98"/>
      <c r="J702" s="98"/>
      <c r="K702" s="98"/>
      <c r="L702" s="98"/>
      <c r="M702" s="98"/>
    </row>
    <row r="703" spans="1:13" s="135" customFormat="1" ht="15.6" customHeight="1">
      <c r="A703" s="98"/>
      <c r="B703" s="98"/>
      <c r="C703" s="98"/>
      <c r="D703" s="98"/>
      <c r="E703" s="98"/>
      <c r="F703" s="98"/>
      <c r="G703" s="98"/>
      <c r="H703" s="98"/>
      <c r="I703" s="98"/>
      <c r="J703" s="98"/>
      <c r="K703" s="98"/>
      <c r="L703" s="98"/>
      <c r="M703" s="98"/>
    </row>
    <row r="704" spans="1:13" s="135" customFormat="1" ht="15.6" customHeight="1">
      <c r="A704" s="98"/>
      <c r="B704" s="98"/>
      <c r="C704" s="98"/>
      <c r="D704" s="98"/>
      <c r="E704" s="98"/>
      <c r="F704" s="98"/>
      <c r="G704" s="98"/>
      <c r="H704" s="98"/>
      <c r="I704" s="98"/>
      <c r="J704" s="98"/>
      <c r="K704" s="98"/>
      <c r="L704" s="98"/>
      <c r="M704" s="98"/>
    </row>
    <row r="705" spans="1:13" s="135" customFormat="1" ht="15.6" customHeight="1">
      <c r="A705" s="98"/>
      <c r="B705" s="98"/>
      <c r="C705" s="98"/>
      <c r="D705" s="98"/>
      <c r="E705" s="98"/>
      <c r="F705" s="98"/>
      <c r="G705" s="98"/>
      <c r="H705" s="98"/>
      <c r="I705" s="98"/>
      <c r="J705" s="98"/>
      <c r="K705" s="98"/>
      <c r="L705" s="98"/>
      <c r="M705" s="98"/>
    </row>
    <row r="706" spans="1:13" s="135" customFormat="1" ht="15.6" customHeight="1">
      <c r="A706" s="98"/>
      <c r="B706" s="98"/>
      <c r="C706" s="98"/>
      <c r="D706" s="98"/>
      <c r="E706" s="98"/>
      <c r="F706" s="98"/>
      <c r="G706" s="98"/>
      <c r="H706" s="98"/>
      <c r="I706" s="98"/>
      <c r="J706" s="98"/>
      <c r="K706" s="98"/>
      <c r="L706" s="98"/>
      <c r="M706" s="98"/>
    </row>
    <row r="707" spans="1:13" s="135" customFormat="1" ht="15.6" customHeight="1">
      <c r="A707" s="98"/>
      <c r="B707" s="98"/>
      <c r="C707" s="98"/>
      <c r="D707" s="98"/>
      <c r="E707" s="98"/>
      <c r="F707" s="98"/>
      <c r="G707" s="98"/>
      <c r="H707" s="98"/>
      <c r="I707" s="98"/>
      <c r="J707" s="98"/>
      <c r="K707" s="98"/>
      <c r="L707" s="98"/>
      <c r="M707" s="98"/>
    </row>
    <row r="708" spans="1:13" s="135" customFormat="1" ht="15.6" customHeight="1">
      <c r="A708" s="98"/>
      <c r="B708" s="98"/>
      <c r="C708" s="98"/>
      <c r="D708" s="98"/>
      <c r="E708" s="98"/>
      <c r="F708" s="98"/>
      <c r="G708" s="98"/>
      <c r="H708" s="98"/>
      <c r="I708" s="98"/>
      <c r="J708" s="98"/>
      <c r="K708" s="98"/>
      <c r="L708" s="98"/>
      <c r="M708" s="98"/>
    </row>
    <row r="709" spans="1:13" s="135" customFormat="1" ht="15.6" customHeight="1">
      <c r="A709" s="98"/>
      <c r="B709" s="98"/>
      <c r="C709" s="98"/>
      <c r="D709" s="98"/>
      <c r="E709" s="98"/>
      <c r="F709" s="98"/>
      <c r="G709" s="98"/>
      <c r="H709" s="98"/>
      <c r="I709" s="98"/>
      <c r="J709" s="98"/>
      <c r="K709" s="98"/>
      <c r="L709" s="98"/>
      <c r="M709" s="98"/>
    </row>
    <row r="710" spans="1:13" s="135" customFormat="1" ht="15.6" customHeight="1">
      <c r="A710" s="98"/>
      <c r="B710" s="98"/>
      <c r="C710" s="98"/>
      <c r="D710" s="98"/>
      <c r="E710" s="98"/>
      <c r="F710" s="98"/>
      <c r="G710" s="98"/>
      <c r="H710" s="98"/>
      <c r="I710" s="98"/>
      <c r="J710" s="98"/>
      <c r="K710" s="98"/>
      <c r="L710" s="98"/>
      <c r="M710" s="98"/>
    </row>
    <row r="711" spans="1:13" s="135" customFormat="1" ht="15.6" customHeight="1">
      <c r="A711" s="98"/>
      <c r="B711" s="98"/>
      <c r="C711" s="98"/>
      <c r="D711" s="98"/>
      <c r="E711" s="98"/>
      <c r="F711" s="98"/>
      <c r="G711" s="98"/>
      <c r="H711" s="98"/>
      <c r="I711" s="98"/>
      <c r="J711" s="98"/>
      <c r="K711" s="98"/>
      <c r="L711" s="98"/>
      <c r="M711" s="98"/>
    </row>
    <row r="712" spans="1:13" s="135" customFormat="1" ht="15.6" customHeight="1">
      <c r="A712" s="98"/>
      <c r="B712" s="98"/>
      <c r="C712" s="98"/>
      <c r="D712" s="98"/>
      <c r="E712" s="98"/>
      <c r="F712" s="98"/>
      <c r="G712" s="98"/>
      <c r="H712" s="98"/>
      <c r="I712" s="98"/>
      <c r="J712" s="98"/>
      <c r="K712" s="98"/>
      <c r="L712" s="98"/>
      <c r="M712" s="98"/>
    </row>
    <row r="713" spans="1:13" s="135" customFormat="1" ht="15.6" customHeight="1">
      <c r="A713" s="98"/>
      <c r="B713" s="98"/>
      <c r="C713" s="98"/>
      <c r="D713" s="98"/>
      <c r="E713" s="98"/>
      <c r="F713" s="98"/>
      <c r="G713" s="98"/>
      <c r="H713" s="98"/>
      <c r="I713" s="98"/>
      <c r="J713" s="98"/>
      <c r="K713" s="98"/>
      <c r="L713" s="98"/>
      <c r="M713" s="98"/>
    </row>
    <row r="714" spans="1:13" s="135" customFormat="1" ht="15.6" customHeight="1">
      <c r="A714" s="98"/>
      <c r="B714" s="98"/>
      <c r="C714" s="98"/>
      <c r="D714" s="98"/>
      <c r="E714" s="98"/>
      <c r="F714" s="98"/>
      <c r="G714" s="98"/>
      <c r="H714" s="98"/>
      <c r="I714" s="98"/>
      <c r="J714" s="98"/>
      <c r="K714" s="98"/>
      <c r="L714" s="98"/>
      <c r="M714" s="98"/>
    </row>
    <row r="715" spans="1:13" s="135" customFormat="1" ht="15.6" customHeight="1">
      <c r="A715" s="98"/>
      <c r="B715" s="98"/>
      <c r="C715" s="98"/>
      <c r="D715" s="98"/>
      <c r="E715" s="98"/>
      <c r="F715" s="98"/>
      <c r="G715" s="98"/>
      <c r="H715" s="98"/>
      <c r="I715" s="98"/>
      <c r="J715" s="98"/>
      <c r="K715" s="98"/>
      <c r="L715" s="98"/>
      <c r="M715" s="98"/>
    </row>
    <row r="716" spans="1:13" s="135" customFormat="1" ht="15.6" customHeight="1">
      <c r="A716" s="98"/>
      <c r="B716" s="98"/>
      <c r="C716" s="98"/>
      <c r="D716" s="98"/>
      <c r="E716" s="98"/>
      <c r="F716" s="98"/>
      <c r="G716" s="98"/>
      <c r="H716" s="98"/>
      <c r="I716" s="98"/>
      <c r="J716" s="98"/>
      <c r="K716" s="98"/>
      <c r="L716" s="98"/>
      <c r="M716" s="98"/>
    </row>
    <row r="717" spans="1:13" s="135" customFormat="1" ht="15.6" customHeight="1">
      <c r="A717" s="98"/>
      <c r="B717" s="98"/>
      <c r="C717" s="98"/>
      <c r="D717" s="98"/>
      <c r="E717" s="98"/>
      <c r="F717" s="98"/>
      <c r="G717" s="98"/>
      <c r="H717" s="98"/>
      <c r="I717" s="98"/>
      <c r="J717" s="98"/>
      <c r="K717" s="98"/>
      <c r="L717" s="98"/>
      <c r="M717" s="98"/>
    </row>
    <row r="718" spans="1:13" s="135" customFormat="1" ht="15.6" customHeight="1">
      <c r="A718" s="98"/>
      <c r="B718" s="98"/>
      <c r="C718" s="98"/>
      <c r="D718" s="98"/>
      <c r="E718" s="98"/>
      <c r="F718" s="98"/>
      <c r="G718" s="98"/>
      <c r="H718" s="98"/>
      <c r="I718" s="98"/>
      <c r="J718" s="98"/>
      <c r="K718" s="98"/>
      <c r="L718" s="98"/>
      <c r="M718" s="98"/>
    </row>
    <row r="719" spans="1:13" s="135" customFormat="1" ht="15.6" customHeight="1">
      <c r="A719" s="98"/>
      <c r="B719" s="98"/>
      <c r="C719" s="98"/>
      <c r="D719" s="98"/>
      <c r="E719" s="98"/>
      <c r="F719" s="98"/>
      <c r="G719" s="98"/>
      <c r="H719" s="98"/>
      <c r="I719" s="98"/>
      <c r="J719" s="98"/>
      <c r="K719" s="98"/>
      <c r="L719" s="98"/>
      <c r="M719" s="98"/>
    </row>
    <row r="720" spans="1:13" s="135" customFormat="1" ht="15.6" customHeight="1">
      <c r="A720" s="98"/>
      <c r="B720" s="98"/>
      <c r="C720" s="98"/>
      <c r="D720" s="98"/>
      <c r="E720" s="98"/>
      <c r="F720" s="98"/>
      <c r="G720" s="98"/>
      <c r="H720" s="98"/>
      <c r="I720" s="98"/>
      <c r="J720" s="98"/>
      <c r="K720" s="98"/>
      <c r="L720" s="98"/>
      <c r="M720" s="98"/>
    </row>
    <row r="721" spans="1:13" s="135" customFormat="1" ht="15.6" customHeight="1">
      <c r="A721" s="98"/>
      <c r="B721" s="98"/>
      <c r="C721" s="98"/>
      <c r="D721" s="98"/>
      <c r="E721" s="98"/>
      <c r="F721" s="98"/>
      <c r="G721" s="98"/>
      <c r="H721" s="98"/>
      <c r="I721" s="98"/>
      <c r="J721" s="98"/>
      <c r="K721" s="98"/>
      <c r="L721" s="98"/>
      <c r="M721" s="98"/>
    </row>
    <row r="722" spans="1:13" s="135" customFormat="1" ht="15.6" customHeight="1">
      <c r="A722" s="98"/>
      <c r="B722" s="98"/>
      <c r="C722" s="98"/>
      <c r="D722" s="98"/>
      <c r="E722" s="98"/>
      <c r="F722" s="98"/>
      <c r="G722" s="98"/>
      <c r="H722" s="98"/>
      <c r="I722" s="98"/>
      <c r="J722" s="98"/>
      <c r="K722" s="98"/>
      <c r="L722" s="98"/>
      <c r="M722" s="98"/>
    </row>
    <row r="723" spans="1:13" s="135" customFormat="1" ht="15.6" customHeight="1">
      <c r="A723" s="98"/>
      <c r="B723" s="98"/>
      <c r="C723" s="98"/>
      <c r="D723" s="98"/>
      <c r="E723" s="98"/>
      <c r="F723" s="98"/>
      <c r="G723" s="98"/>
      <c r="H723" s="98"/>
      <c r="I723" s="98"/>
      <c r="J723" s="98"/>
      <c r="K723" s="98"/>
      <c r="L723" s="98"/>
      <c r="M723" s="98"/>
    </row>
    <row r="724" spans="1:13" s="135" customFormat="1" ht="15.6" customHeight="1">
      <c r="A724" s="98"/>
      <c r="B724" s="98"/>
      <c r="C724" s="98"/>
      <c r="D724" s="98"/>
      <c r="E724" s="98"/>
      <c r="F724" s="98"/>
      <c r="G724" s="98"/>
      <c r="H724" s="98"/>
      <c r="I724" s="98"/>
      <c r="J724" s="98"/>
      <c r="K724" s="98"/>
      <c r="L724" s="98"/>
      <c r="M724" s="98"/>
    </row>
    <row r="725" spans="1:13" s="135" customFormat="1" ht="15.6" customHeight="1">
      <c r="A725" s="98"/>
      <c r="B725" s="98"/>
      <c r="C725" s="98"/>
      <c r="D725" s="98"/>
      <c r="E725" s="98"/>
      <c r="F725" s="98"/>
      <c r="G725" s="98"/>
      <c r="H725" s="98"/>
      <c r="I725" s="98"/>
      <c r="J725" s="98"/>
      <c r="K725" s="98"/>
      <c r="L725" s="98"/>
      <c r="M725" s="98"/>
    </row>
    <row r="726" spans="1:13" s="135" customFormat="1" ht="15.6" customHeight="1">
      <c r="A726" s="98"/>
      <c r="B726" s="98"/>
      <c r="C726" s="98"/>
      <c r="D726" s="98"/>
      <c r="E726" s="98"/>
      <c r="F726" s="98"/>
      <c r="G726" s="98"/>
      <c r="H726" s="98"/>
      <c r="I726" s="98"/>
      <c r="J726" s="98"/>
      <c r="K726" s="98"/>
      <c r="L726" s="98"/>
      <c r="M726" s="98"/>
    </row>
    <row r="727" spans="1:13" s="135" customFormat="1" ht="15.6" customHeight="1">
      <c r="A727" s="98"/>
      <c r="B727" s="98"/>
      <c r="C727" s="98"/>
      <c r="D727" s="98"/>
      <c r="E727" s="98"/>
      <c r="F727" s="98"/>
      <c r="G727" s="98"/>
      <c r="H727" s="98"/>
      <c r="I727" s="98"/>
      <c r="J727" s="98"/>
      <c r="K727" s="98"/>
      <c r="L727" s="98"/>
      <c r="M727" s="98"/>
    </row>
    <row r="728" spans="1:13" s="135" customFormat="1" ht="15.6" customHeight="1">
      <c r="A728" s="98"/>
      <c r="B728" s="98"/>
      <c r="C728" s="98"/>
      <c r="D728" s="98"/>
      <c r="E728" s="98"/>
      <c r="F728" s="98"/>
      <c r="G728" s="98"/>
      <c r="H728" s="98"/>
      <c r="I728" s="98"/>
      <c r="J728" s="98"/>
      <c r="K728" s="98"/>
      <c r="L728" s="98"/>
      <c r="M728" s="98"/>
    </row>
    <row r="729" spans="1:13" s="135" customFormat="1" ht="15.6" customHeight="1">
      <c r="A729" s="98"/>
      <c r="B729" s="98"/>
      <c r="C729" s="98"/>
      <c r="D729" s="98"/>
      <c r="E729" s="98"/>
      <c r="F729" s="98"/>
      <c r="G729" s="98"/>
      <c r="H729" s="98"/>
      <c r="I729" s="98"/>
      <c r="J729" s="98"/>
      <c r="K729" s="98"/>
      <c r="L729" s="98"/>
      <c r="M729" s="98"/>
    </row>
    <row r="730" spans="1:13" s="135" customFormat="1" ht="15.6" customHeight="1">
      <c r="A730" s="98"/>
      <c r="B730" s="98"/>
      <c r="C730" s="98"/>
      <c r="D730" s="98"/>
      <c r="E730" s="98"/>
      <c r="F730" s="98"/>
      <c r="G730" s="98"/>
      <c r="H730" s="98"/>
      <c r="I730" s="98"/>
      <c r="J730" s="98"/>
      <c r="K730" s="98"/>
      <c r="L730" s="98"/>
      <c r="M730" s="98"/>
    </row>
    <row r="731" spans="1:13" s="135" customFormat="1" ht="15.6" customHeight="1">
      <c r="A731" s="98"/>
      <c r="B731" s="98"/>
      <c r="C731" s="98"/>
      <c r="D731" s="98"/>
      <c r="E731" s="98"/>
      <c r="F731" s="98"/>
      <c r="G731" s="98"/>
      <c r="H731" s="98"/>
      <c r="I731" s="98"/>
      <c r="J731" s="98"/>
      <c r="K731" s="98"/>
      <c r="L731" s="98"/>
      <c r="M731" s="98"/>
    </row>
    <row r="732" spans="1:13" s="135" customFormat="1" ht="15.6" customHeight="1">
      <c r="A732" s="98"/>
      <c r="B732" s="98"/>
      <c r="C732" s="98"/>
      <c r="D732" s="98"/>
      <c r="E732" s="98"/>
      <c r="F732" s="98"/>
      <c r="G732" s="98"/>
      <c r="H732" s="98"/>
      <c r="I732" s="98"/>
      <c r="J732" s="98"/>
      <c r="K732" s="98"/>
      <c r="L732" s="98"/>
      <c r="M732" s="98"/>
    </row>
    <row r="733" spans="1:13" s="135" customFormat="1" ht="15.6" customHeight="1">
      <c r="A733" s="98"/>
      <c r="B733" s="98"/>
      <c r="C733" s="98"/>
      <c r="D733" s="98"/>
      <c r="E733" s="98"/>
      <c r="F733" s="98"/>
      <c r="G733" s="98"/>
      <c r="H733" s="98"/>
      <c r="I733" s="98"/>
      <c r="J733" s="98"/>
      <c r="K733" s="98"/>
      <c r="L733" s="98"/>
      <c r="M733" s="98"/>
    </row>
    <row r="734" spans="1:13" s="135" customFormat="1" ht="15.6" customHeight="1">
      <c r="A734" s="98"/>
      <c r="B734" s="98"/>
      <c r="C734" s="98"/>
      <c r="D734" s="98"/>
      <c r="E734" s="98"/>
      <c r="F734" s="98"/>
      <c r="G734" s="98"/>
      <c r="H734" s="98"/>
      <c r="I734" s="98"/>
      <c r="J734" s="98"/>
      <c r="K734" s="98"/>
      <c r="L734" s="98"/>
      <c r="M734" s="98"/>
    </row>
    <row r="735" spans="1:13" s="135" customFormat="1" ht="15.6" customHeight="1">
      <c r="A735" s="98"/>
      <c r="B735" s="98"/>
      <c r="C735" s="98"/>
      <c r="D735" s="98"/>
      <c r="E735" s="98"/>
      <c r="F735" s="98"/>
      <c r="G735" s="98"/>
      <c r="H735" s="98"/>
      <c r="I735" s="98"/>
      <c r="J735" s="98"/>
      <c r="K735" s="98"/>
      <c r="L735" s="98"/>
      <c r="M735" s="98"/>
    </row>
    <row r="736" spans="1:13" s="135" customFormat="1" ht="15.6" customHeight="1">
      <c r="A736" s="98"/>
      <c r="B736" s="98"/>
      <c r="C736" s="98"/>
      <c r="D736" s="98"/>
      <c r="E736" s="98"/>
      <c r="F736" s="98"/>
      <c r="G736" s="98"/>
      <c r="H736" s="98"/>
      <c r="I736" s="98"/>
      <c r="J736" s="98"/>
      <c r="K736" s="98"/>
      <c r="L736" s="98"/>
      <c r="M736" s="98"/>
    </row>
    <row r="737" spans="1:13" s="135" customFormat="1" ht="15.6" customHeight="1">
      <c r="A737" s="98"/>
      <c r="B737" s="98"/>
      <c r="C737" s="98"/>
      <c r="D737" s="98"/>
      <c r="E737" s="98"/>
      <c r="F737" s="98"/>
      <c r="G737" s="98"/>
      <c r="H737" s="98"/>
      <c r="I737" s="98"/>
      <c r="J737" s="98"/>
      <c r="K737" s="98"/>
      <c r="L737" s="98"/>
      <c r="M737" s="98"/>
    </row>
    <row r="738" spans="1:13" s="135" customFormat="1" ht="15.6" customHeight="1">
      <c r="A738" s="98"/>
      <c r="B738" s="98"/>
      <c r="C738" s="98"/>
      <c r="D738" s="98"/>
      <c r="E738" s="98"/>
      <c r="F738" s="98"/>
      <c r="G738" s="98"/>
      <c r="H738" s="98"/>
      <c r="I738" s="98"/>
      <c r="J738" s="98"/>
      <c r="K738" s="98"/>
      <c r="L738" s="98"/>
      <c r="M738" s="98"/>
    </row>
    <row r="739" spans="1:13" s="135" customFormat="1" ht="15.6" customHeight="1">
      <c r="A739" s="98"/>
      <c r="B739" s="98"/>
      <c r="C739" s="98"/>
      <c r="D739" s="98"/>
      <c r="E739" s="98"/>
      <c r="F739" s="98"/>
      <c r="G739" s="98"/>
      <c r="H739" s="98"/>
      <c r="I739" s="98"/>
      <c r="J739" s="98"/>
      <c r="K739" s="98"/>
      <c r="L739" s="98"/>
      <c r="M739" s="98"/>
    </row>
    <row r="740" spans="1:13" s="135" customFormat="1" ht="15.6" customHeight="1">
      <c r="A740" s="98"/>
      <c r="B740" s="98"/>
      <c r="C740" s="98"/>
      <c r="D740" s="98"/>
      <c r="E740" s="98"/>
      <c r="F740" s="98"/>
      <c r="G740" s="98"/>
      <c r="H740" s="98"/>
      <c r="I740" s="98"/>
      <c r="J740" s="98"/>
      <c r="K740" s="98"/>
      <c r="L740" s="98"/>
      <c r="M740" s="98"/>
    </row>
    <row r="741" spans="1:13" s="135" customFormat="1" ht="15.6" customHeight="1">
      <c r="A741" s="98"/>
      <c r="B741" s="98"/>
      <c r="C741" s="98"/>
      <c r="D741" s="98"/>
      <c r="E741" s="98"/>
      <c r="F741" s="98"/>
      <c r="G741" s="98"/>
      <c r="H741" s="98"/>
      <c r="I741" s="98"/>
      <c r="J741" s="98"/>
      <c r="K741" s="98"/>
      <c r="L741" s="98"/>
      <c r="M741" s="98"/>
    </row>
    <row r="742" spans="1:13" s="135" customFormat="1" ht="15.6" customHeight="1">
      <c r="A742" s="98"/>
      <c r="B742" s="98"/>
      <c r="C742" s="98"/>
      <c r="D742" s="98"/>
      <c r="E742" s="98"/>
      <c r="F742" s="98"/>
      <c r="G742" s="98"/>
      <c r="H742" s="98"/>
      <c r="I742" s="98"/>
      <c r="J742" s="98"/>
      <c r="K742" s="98"/>
      <c r="L742" s="98"/>
      <c r="M742" s="98"/>
    </row>
    <row r="743" spans="1:13" s="135" customFormat="1" ht="15.6" customHeight="1">
      <c r="A743" s="98"/>
      <c r="B743" s="98"/>
      <c r="C743" s="98"/>
      <c r="D743" s="98"/>
      <c r="E743" s="98"/>
      <c r="F743" s="98"/>
      <c r="G743" s="98"/>
      <c r="H743" s="98"/>
      <c r="I743" s="98"/>
      <c r="J743" s="98"/>
      <c r="K743" s="98"/>
      <c r="L743" s="98"/>
      <c r="M743" s="98"/>
    </row>
    <row r="744" spans="1:13" s="135" customFormat="1" ht="15.6" customHeight="1">
      <c r="A744" s="98"/>
      <c r="B744" s="98"/>
      <c r="C744" s="98"/>
      <c r="D744" s="98"/>
      <c r="E744" s="98"/>
      <c r="F744" s="98"/>
      <c r="G744" s="98"/>
      <c r="H744" s="98"/>
      <c r="I744" s="98"/>
      <c r="J744" s="98"/>
      <c r="K744" s="98"/>
      <c r="L744" s="98"/>
      <c r="M744" s="98"/>
    </row>
    <row r="745" spans="1:13" s="135" customFormat="1" ht="15.6" customHeight="1">
      <c r="A745" s="98"/>
      <c r="B745" s="98"/>
      <c r="C745" s="98"/>
      <c r="D745" s="98"/>
      <c r="E745" s="98"/>
      <c r="F745" s="98"/>
      <c r="G745" s="98"/>
      <c r="H745" s="98"/>
      <c r="I745" s="98"/>
      <c r="J745" s="98"/>
      <c r="K745" s="98"/>
      <c r="L745" s="98"/>
      <c r="M745" s="98"/>
    </row>
    <row r="746" spans="1:13" s="135" customFormat="1" ht="15.6" customHeight="1">
      <c r="A746" s="98"/>
      <c r="B746" s="98"/>
      <c r="C746" s="98"/>
      <c r="D746" s="98"/>
      <c r="E746" s="98"/>
      <c r="F746" s="98"/>
      <c r="G746" s="98"/>
      <c r="H746" s="98"/>
      <c r="I746" s="98"/>
      <c r="J746" s="98"/>
      <c r="K746" s="98"/>
      <c r="L746" s="98"/>
      <c r="M746" s="98"/>
    </row>
    <row r="747" spans="1:13" s="135" customFormat="1" ht="15.6" customHeight="1">
      <c r="A747" s="98"/>
      <c r="B747" s="98"/>
      <c r="C747" s="98"/>
      <c r="D747" s="98"/>
      <c r="E747" s="98"/>
      <c r="F747" s="98"/>
      <c r="G747" s="98"/>
      <c r="H747" s="98"/>
      <c r="I747" s="98"/>
      <c r="J747" s="98"/>
      <c r="K747" s="98"/>
      <c r="L747" s="98"/>
      <c r="M747" s="98"/>
    </row>
    <row r="748" spans="1:13" s="135" customFormat="1" ht="15.6" customHeight="1">
      <c r="A748" s="98"/>
      <c r="B748" s="98"/>
      <c r="C748" s="98"/>
      <c r="D748" s="98"/>
      <c r="E748" s="98"/>
      <c r="F748" s="98"/>
      <c r="G748" s="98"/>
      <c r="H748" s="98"/>
      <c r="I748" s="98"/>
      <c r="J748" s="98"/>
      <c r="K748" s="98"/>
      <c r="L748" s="98"/>
      <c r="M748" s="98"/>
    </row>
    <row r="749" spans="1:13" s="135" customFormat="1" ht="15.6" customHeight="1">
      <c r="A749" s="98"/>
      <c r="B749" s="98"/>
      <c r="C749" s="98"/>
      <c r="D749" s="98"/>
      <c r="E749" s="98"/>
      <c r="F749" s="98"/>
      <c r="G749" s="98"/>
      <c r="H749" s="98"/>
      <c r="I749" s="98"/>
      <c r="J749" s="98"/>
      <c r="K749" s="98"/>
      <c r="L749" s="98"/>
      <c r="M749" s="98"/>
    </row>
    <row r="750" spans="1:13" s="135" customFormat="1" ht="15.6" customHeight="1">
      <c r="A750" s="98"/>
      <c r="B750" s="98"/>
      <c r="C750" s="98"/>
      <c r="D750" s="98"/>
      <c r="E750" s="98"/>
      <c r="F750" s="98"/>
      <c r="G750" s="98"/>
      <c r="H750" s="98"/>
      <c r="I750" s="98"/>
      <c r="J750" s="98"/>
      <c r="K750" s="98"/>
      <c r="L750" s="98"/>
      <c r="M750" s="98"/>
    </row>
    <row r="751" spans="1:13" s="135" customFormat="1" ht="15.6" customHeight="1">
      <c r="A751" s="98"/>
      <c r="B751" s="98"/>
      <c r="C751" s="98"/>
      <c r="D751" s="98"/>
      <c r="E751" s="98"/>
      <c r="F751" s="98"/>
      <c r="G751" s="98"/>
      <c r="H751" s="98"/>
      <c r="I751" s="98"/>
      <c r="J751" s="98"/>
      <c r="K751" s="98"/>
      <c r="L751" s="98"/>
      <c r="M751" s="98"/>
    </row>
    <row r="752" spans="1:13" s="135" customFormat="1" ht="15.6" customHeight="1">
      <c r="A752" s="98"/>
      <c r="B752" s="98"/>
      <c r="C752" s="98"/>
      <c r="D752" s="98"/>
      <c r="E752" s="98"/>
      <c r="F752" s="98"/>
      <c r="G752" s="98"/>
      <c r="H752" s="98"/>
      <c r="I752" s="98"/>
      <c r="J752" s="98"/>
      <c r="K752" s="98"/>
      <c r="L752" s="98"/>
      <c r="M752" s="98"/>
    </row>
    <row r="753" spans="1:13" s="135" customFormat="1" ht="15.6" customHeight="1">
      <c r="A753" s="98"/>
      <c r="B753" s="98"/>
      <c r="C753" s="98"/>
      <c r="D753" s="98"/>
      <c r="E753" s="98"/>
      <c r="F753" s="98"/>
      <c r="G753" s="98"/>
      <c r="H753" s="98"/>
      <c r="I753" s="98"/>
      <c r="J753" s="98"/>
      <c r="K753" s="98"/>
      <c r="L753" s="98"/>
      <c r="M753" s="98"/>
    </row>
    <row r="754" spans="1:13" s="135" customFormat="1" ht="15.6" customHeight="1">
      <c r="A754" s="98"/>
      <c r="B754" s="98"/>
      <c r="C754" s="98"/>
      <c r="D754" s="98"/>
      <c r="E754" s="98"/>
      <c r="F754" s="98"/>
      <c r="G754" s="98"/>
      <c r="H754" s="98"/>
      <c r="I754" s="98"/>
      <c r="J754" s="98"/>
      <c r="K754" s="98"/>
      <c r="L754" s="98"/>
      <c r="M754" s="98"/>
    </row>
    <row r="755" spans="1:13" s="135" customFormat="1" ht="15.6" customHeight="1">
      <c r="A755" s="98"/>
      <c r="B755" s="98"/>
      <c r="C755" s="98"/>
      <c r="D755" s="98"/>
      <c r="E755" s="98"/>
      <c r="F755" s="98"/>
      <c r="G755" s="98"/>
      <c r="H755" s="98"/>
      <c r="I755" s="98"/>
      <c r="J755" s="98"/>
      <c r="K755" s="98"/>
      <c r="L755" s="98"/>
      <c r="M755" s="98"/>
    </row>
    <row r="756" spans="1:13" s="135" customFormat="1" ht="15.6" customHeight="1">
      <c r="A756" s="98"/>
      <c r="B756" s="98"/>
      <c r="C756" s="98"/>
      <c r="D756" s="98"/>
      <c r="E756" s="98"/>
      <c r="F756" s="98"/>
      <c r="G756" s="98"/>
      <c r="H756" s="98"/>
      <c r="I756" s="98"/>
      <c r="J756" s="98"/>
      <c r="K756" s="98"/>
      <c r="L756" s="98"/>
      <c r="M756" s="98"/>
    </row>
    <row r="757" spans="1:13" s="135" customFormat="1" ht="15.6" customHeight="1">
      <c r="A757" s="98"/>
      <c r="B757" s="98"/>
      <c r="C757" s="98"/>
      <c r="D757" s="98"/>
      <c r="E757" s="98"/>
      <c r="F757" s="98"/>
      <c r="G757" s="98"/>
      <c r="H757" s="98"/>
      <c r="I757" s="98"/>
      <c r="J757" s="98"/>
      <c r="K757" s="98"/>
      <c r="L757" s="98"/>
      <c r="M757" s="98"/>
    </row>
    <row r="758" spans="1:13" s="135" customFormat="1" ht="15.6" customHeight="1">
      <c r="A758" s="98"/>
      <c r="B758" s="98"/>
      <c r="C758" s="98"/>
      <c r="D758" s="98"/>
      <c r="E758" s="98"/>
      <c r="F758" s="98"/>
      <c r="G758" s="98"/>
      <c r="H758" s="98"/>
      <c r="I758" s="98"/>
      <c r="J758" s="98"/>
      <c r="K758" s="98"/>
      <c r="L758" s="98"/>
      <c r="M758" s="98"/>
    </row>
    <row r="759" spans="1:13" s="135" customFormat="1" ht="15.6" customHeight="1">
      <c r="A759" s="98"/>
      <c r="B759" s="98"/>
      <c r="C759" s="98"/>
      <c r="D759" s="98"/>
      <c r="E759" s="98"/>
      <c r="F759" s="98"/>
      <c r="G759" s="98"/>
      <c r="H759" s="98"/>
      <c r="I759" s="98"/>
      <c r="J759" s="98"/>
      <c r="K759" s="98"/>
      <c r="L759" s="98"/>
      <c r="M759" s="98"/>
    </row>
    <row r="760" spans="1:13" s="135" customFormat="1" ht="15.6" customHeight="1">
      <c r="A760" s="98"/>
      <c r="B760" s="98"/>
      <c r="C760" s="98"/>
      <c r="D760" s="98"/>
      <c r="E760" s="98"/>
      <c r="F760" s="98"/>
      <c r="G760" s="98"/>
      <c r="H760" s="98"/>
      <c r="I760" s="98"/>
      <c r="J760" s="98"/>
      <c r="K760" s="98"/>
      <c r="L760" s="98"/>
      <c r="M760" s="98"/>
    </row>
    <row r="761" spans="1:13" s="135" customFormat="1" ht="15.6" customHeight="1">
      <c r="A761" s="98"/>
      <c r="B761" s="98"/>
      <c r="C761" s="98"/>
      <c r="D761" s="98"/>
      <c r="E761" s="98"/>
      <c r="F761" s="98"/>
      <c r="G761" s="98"/>
      <c r="H761" s="98"/>
      <c r="I761" s="98"/>
      <c r="J761" s="98"/>
      <c r="K761" s="98"/>
      <c r="L761" s="98"/>
      <c r="M761" s="98"/>
    </row>
    <row r="762" spans="1:13" s="135" customFormat="1" ht="15.6" customHeight="1">
      <c r="A762" s="98"/>
      <c r="B762" s="98"/>
      <c r="C762" s="98"/>
      <c r="D762" s="98"/>
      <c r="E762" s="98"/>
      <c r="F762" s="98"/>
      <c r="G762" s="98"/>
      <c r="H762" s="98"/>
      <c r="I762" s="98"/>
      <c r="J762" s="98"/>
      <c r="K762" s="98"/>
      <c r="L762" s="98"/>
      <c r="M762" s="98"/>
    </row>
    <row r="763" spans="1:13" s="135" customFormat="1" ht="15.6" customHeight="1">
      <c r="A763" s="98"/>
      <c r="B763" s="98"/>
      <c r="C763" s="98"/>
      <c r="D763" s="98"/>
      <c r="E763" s="98"/>
      <c r="F763" s="98"/>
      <c r="G763" s="98"/>
      <c r="H763" s="98"/>
      <c r="I763" s="98"/>
      <c r="J763" s="98"/>
      <c r="K763" s="98"/>
      <c r="L763" s="98"/>
      <c r="M763" s="98"/>
    </row>
    <row r="764" spans="1:13" s="135" customFormat="1" ht="15.6" customHeight="1">
      <c r="A764" s="98"/>
      <c r="B764" s="98"/>
      <c r="C764" s="98"/>
      <c r="D764" s="98"/>
      <c r="E764" s="98"/>
      <c r="F764" s="98"/>
      <c r="G764" s="98"/>
      <c r="H764" s="98"/>
      <c r="I764" s="98"/>
      <c r="J764" s="98"/>
      <c r="K764" s="98"/>
      <c r="L764" s="98"/>
      <c r="M764" s="98"/>
    </row>
    <row r="765" spans="1:13" s="135" customFormat="1" ht="15.6" customHeight="1">
      <c r="A765" s="98"/>
      <c r="B765" s="98"/>
      <c r="C765" s="98"/>
      <c r="D765" s="98"/>
      <c r="E765" s="98"/>
      <c r="F765" s="98"/>
      <c r="G765" s="98"/>
      <c r="H765" s="98"/>
      <c r="I765" s="98"/>
      <c r="J765" s="98"/>
      <c r="K765" s="98"/>
      <c r="L765" s="98"/>
      <c r="M765" s="98"/>
    </row>
    <row r="766" spans="1:13" s="135" customFormat="1" ht="15.6" customHeight="1">
      <c r="A766" s="98"/>
      <c r="B766" s="98"/>
      <c r="C766" s="98"/>
      <c r="D766" s="98"/>
      <c r="E766" s="98"/>
      <c r="F766" s="98"/>
      <c r="G766" s="98"/>
      <c r="H766" s="98"/>
      <c r="I766" s="98"/>
      <c r="J766" s="98"/>
      <c r="K766" s="98"/>
      <c r="L766" s="98"/>
      <c r="M766" s="98"/>
    </row>
    <row r="767" spans="1:13" s="135" customFormat="1" ht="15.6" customHeight="1">
      <c r="A767" s="98"/>
      <c r="B767" s="98"/>
      <c r="C767" s="98"/>
      <c r="D767" s="98"/>
      <c r="E767" s="98"/>
      <c r="F767" s="98"/>
      <c r="G767" s="98"/>
      <c r="H767" s="98"/>
      <c r="I767" s="98"/>
      <c r="J767" s="98"/>
      <c r="K767" s="98"/>
      <c r="L767" s="98"/>
      <c r="M767" s="98"/>
    </row>
    <row r="768" spans="1:13" s="135" customFormat="1" ht="15.6" customHeight="1">
      <c r="A768" s="98"/>
      <c r="B768" s="98"/>
      <c r="C768" s="98"/>
      <c r="D768" s="98"/>
      <c r="E768" s="98"/>
      <c r="F768" s="98"/>
      <c r="G768" s="98"/>
      <c r="H768" s="98"/>
      <c r="I768" s="98"/>
      <c r="J768" s="98"/>
      <c r="K768" s="98"/>
      <c r="L768" s="98"/>
      <c r="M768" s="98"/>
    </row>
    <row r="769" spans="1:13" s="135" customFormat="1" ht="15.6" customHeight="1">
      <c r="A769" s="98"/>
      <c r="B769" s="98"/>
      <c r="C769" s="98"/>
      <c r="D769" s="98"/>
      <c r="E769" s="98"/>
      <c r="F769" s="98"/>
      <c r="G769" s="98"/>
      <c r="H769" s="98"/>
      <c r="I769" s="98"/>
      <c r="J769" s="98"/>
      <c r="K769" s="98"/>
      <c r="L769" s="98"/>
      <c r="M769" s="98"/>
    </row>
    <row r="770" spans="1:13" s="135" customFormat="1" ht="15.6" customHeight="1">
      <c r="A770" s="98"/>
      <c r="B770" s="98"/>
      <c r="C770" s="98"/>
      <c r="D770" s="98"/>
      <c r="E770" s="98"/>
      <c r="F770" s="98"/>
      <c r="G770" s="98"/>
      <c r="H770" s="98"/>
      <c r="I770" s="98"/>
      <c r="J770" s="98"/>
      <c r="K770" s="98"/>
      <c r="L770" s="98"/>
      <c r="M770" s="98"/>
    </row>
    <row r="771" spans="1:13" s="135" customFormat="1" ht="15.6" customHeight="1">
      <c r="A771" s="98"/>
      <c r="B771" s="98"/>
      <c r="C771" s="98"/>
      <c r="D771" s="98"/>
      <c r="E771" s="98"/>
      <c r="F771" s="98"/>
      <c r="G771" s="98"/>
      <c r="H771" s="98"/>
      <c r="I771" s="98"/>
      <c r="J771" s="98"/>
      <c r="K771" s="98"/>
      <c r="L771" s="98"/>
      <c r="M771" s="98"/>
    </row>
    <row r="772" spans="1:13" s="135" customFormat="1" ht="15.6" customHeight="1">
      <c r="A772" s="98"/>
      <c r="B772" s="98"/>
      <c r="C772" s="98"/>
      <c r="D772" s="98"/>
      <c r="E772" s="98"/>
      <c r="F772" s="98"/>
      <c r="G772" s="98"/>
      <c r="H772" s="98"/>
      <c r="I772" s="98"/>
      <c r="J772" s="98"/>
      <c r="K772" s="98"/>
      <c r="L772" s="98"/>
      <c r="M772" s="98"/>
    </row>
    <row r="773" spans="1:13" s="135" customFormat="1" ht="15.6" customHeight="1">
      <c r="A773" s="98"/>
      <c r="B773" s="98"/>
      <c r="C773" s="98"/>
      <c r="D773" s="98"/>
      <c r="E773" s="98"/>
      <c r="F773" s="98"/>
      <c r="G773" s="98"/>
      <c r="H773" s="98"/>
      <c r="I773" s="98"/>
      <c r="J773" s="98"/>
      <c r="K773" s="98"/>
      <c r="L773" s="98"/>
      <c r="M773" s="98"/>
    </row>
    <row r="774" spans="1:13" s="135" customFormat="1" ht="15.6" customHeight="1">
      <c r="A774" s="98"/>
      <c r="B774" s="98"/>
      <c r="C774" s="98"/>
      <c r="D774" s="98"/>
      <c r="E774" s="98"/>
      <c r="F774" s="98"/>
      <c r="G774" s="98"/>
      <c r="H774" s="98"/>
      <c r="I774" s="98"/>
      <c r="J774" s="98"/>
      <c r="K774" s="98"/>
      <c r="L774" s="98"/>
      <c r="M774" s="98"/>
    </row>
    <row r="775" spans="1:13" s="135" customFormat="1" ht="15.6" customHeight="1">
      <c r="A775" s="98"/>
      <c r="B775" s="98"/>
      <c r="C775" s="98"/>
      <c r="D775" s="98"/>
      <c r="E775" s="98"/>
      <c r="F775" s="98"/>
      <c r="G775" s="98"/>
      <c r="H775" s="98"/>
      <c r="I775" s="98"/>
      <c r="J775" s="98"/>
      <c r="K775" s="98"/>
      <c r="L775" s="98"/>
      <c r="M775" s="98"/>
    </row>
    <row r="776" spans="1:13" s="135" customFormat="1" ht="15.6" customHeight="1">
      <c r="A776" s="98"/>
      <c r="B776" s="98"/>
      <c r="C776" s="98"/>
      <c r="D776" s="98"/>
      <c r="E776" s="98"/>
      <c r="F776" s="98"/>
      <c r="G776" s="98"/>
      <c r="H776" s="98"/>
      <c r="I776" s="98"/>
      <c r="J776" s="98"/>
      <c r="K776" s="98"/>
      <c r="L776" s="98"/>
      <c r="M776" s="98"/>
    </row>
    <row r="777" spans="1:13" s="135" customFormat="1" ht="15.6" customHeight="1">
      <c r="A777" s="98"/>
      <c r="B777" s="98"/>
      <c r="C777" s="98"/>
      <c r="D777" s="98"/>
      <c r="E777" s="98"/>
      <c r="F777" s="98"/>
      <c r="G777" s="98"/>
      <c r="H777" s="98"/>
      <c r="I777" s="98"/>
      <c r="J777" s="98"/>
      <c r="K777" s="98"/>
      <c r="L777" s="98"/>
      <c r="M777" s="98"/>
    </row>
    <row r="778" spans="1:13" s="135" customFormat="1" ht="15.6" customHeight="1">
      <c r="A778" s="98"/>
      <c r="B778" s="98"/>
      <c r="C778" s="98"/>
      <c r="D778" s="98"/>
      <c r="E778" s="98"/>
      <c r="F778" s="98"/>
      <c r="G778" s="98"/>
      <c r="H778" s="98"/>
      <c r="I778" s="98"/>
      <c r="J778" s="98"/>
      <c r="K778" s="98"/>
      <c r="L778" s="98"/>
      <c r="M778" s="98"/>
    </row>
    <row r="779" spans="1:13" s="135" customFormat="1" ht="15.6" customHeight="1">
      <c r="A779" s="98"/>
      <c r="B779" s="98"/>
      <c r="C779" s="98"/>
      <c r="D779" s="98"/>
      <c r="E779" s="98"/>
      <c r="F779" s="98"/>
      <c r="G779" s="98"/>
      <c r="H779" s="98"/>
      <c r="I779" s="98"/>
      <c r="J779" s="98"/>
      <c r="K779" s="98"/>
      <c r="L779" s="98"/>
      <c r="M779" s="98"/>
    </row>
    <row r="780" spans="1:13" s="135" customFormat="1" ht="15.6" customHeight="1">
      <c r="A780" s="98"/>
      <c r="B780" s="98"/>
      <c r="C780" s="98"/>
      <c r="D780" s="98"/>
      <c r="E780" s="98"/>
      <c r="F780" s="98"/>
      <c r="G780" s="98"/>
      <c r="H780" s="98"/>
      <c r="I780" s="98"/>
      <c r="J780" s="98"/>
      <c r="K780" s="98"/>
      <c r="L780" s="98"/>
      <c r="M780" s="98"/>
    </row>
    <row r="781" spans="1:13" s="135" customFormat="1" ht="15.6" customHeight="1">
      <c r="A781" s="98"/>
      <c r="B781" s="98"/>
      <c r="C781" s="98"/>
      <c r="D781" s="98"/>
      <c r="E781" s="98"/>
      <c r="F781" s="98"/>
      <c r="G781" s="98"/>
      <c r="H781" s="98"/>
      <c r="I781" s="98"/>
      <c r="J781" s="98"/>
      <c r="K781" s="98"/>
      <c r="L781" s="98"/>
      <c r="M781" s="98"/>
    </row>
    <row r="782" spans="1:13" s="135" customFormat="1" ht="15.6" customHeight="1">
      <c r="A782" s="98"/>
      <c r="B782" s="98"/>
      <c r="C782" s="98"/>
      <c r="D782" s="98"/>
      <c r="E782" s="98"/>
      <c r="F782" s="98"/>
      <c r="G782" s="98"/>
      <c r="H782" s="98"/>
      <c r="I782" s="98"/>
      <c r="J782" s="98"/>
      <c r="K782" s="98"/>
      <c r="L782" s="98"/>
      <c r="M782" s="98"/>
    </row>
    <row r="783" spans="1:13" s="135" customFormat="1" ht="15.6" customHeight="1">
      <c r="A783" s="98"/>
      <c r="B783" s="98"/>
      <c r="C783" s="98"/>
      <c r="D783" s="98"/>
      <c r="E783" s="98"/>
      <c r="F783" s="98"/>
      <c r="G783" s="98"/>
      <c r="H783" s="98"/>
      <c r="I783" s="98"/>
      <c r="J783" s="98"/>
      <c r="K783" s="98"/>
      <c r="L783" s="98"/>
      <c r="M783" s="98"/>
    </row>
    <row r="784" spans="1:13" s="135" customFormat="1" ht="15.6" customHeight="1">
      <c r="A784" s="98"/>
      <c r="B784" s="98"/>
      <c r="C784" s="98"/>
      <c r="D784" s="98"/>
      <c r="E784" s="98"/>
      <c r="F784" s="98"/>
      <c r="G784" s="98"/>
      <c r="H784" s="98"/>
      <c r="I784" s="98"/>
      <c r="J784" s="98"/>
      <c r="K784" s="98"/>
      <c r="L784" s="98"/>
      <c r="M784" s="98"/>
    </row>
    <row r="785" spans="1:13" s="135" customFormat="1" ht="15.6" customHeight="1">
      <c r="A785" s="98"/>
      <c r="B785" s="98"/>
      <c r="C785" s="98"/>
      <c r="D785" s="98"/>
      <c r="E785" s="98"/>
      <c r="F785" s="98"/>
      <c r="G785" s="98"/>
      <c r="H785" s="98"/>
      <c r="I785" s="98"/>
      <c r="J785" s="98"/>
      <c r="K785" s="98"/>
      <c r="L785" s="98"/>
      <c r="M785" s="98"/>
    </row>
    <row r="786" spans="1:13" s="135" customFormat="1" ht="15.6" customHeight="1">
      <c r="A786" s="98"/>
      <c r="B786" s="98"/>
      <c r="C786" s="98"/>
      <c r="D786" s="98"/>
      <c r="E786" s="98"/>
      <c r="F786" s="98"/>
      <c r="G786" s="98"/>
      <c r="H786" s="98"/>
      <c r="I786" s="98"/>
      <c r="J786" s="98"/>
      <c r="K786" s="98"/>
      <c r="L786" s="98"/>
      <c r="M786" s="98"/>
    </row>
    <row r="787" spans="1:13" s="135" customFormat="1" ht="15.6" customHeight="1">
      <c r="A787" s="98"/>
      <c r="B787" s="98"/>
      <c r="C787" s="98"/>
      <c r="D787" s="98"/>
      <c r="E787" s="98"/>
      <c r="F787" s="98"/>
      <c r="G787" s="98"/>
      <c r="H787" s="98"/>
      <c r="I787" s="98"/>
      <c r="J787" s="98"/>
      <c r="K787" s="98"/>
      <c r="L787" s="98"/>
      <c r="M787" s="98"/>
    </row>
    <row r="788" spans="1:13" s="135" customFormat="1" ht="15.6" customHeight="1">
      <c r="A788" s="98"/>
      <c r="B788" s="98"/>
      <c r="C788" s="98"/>
      <c r="D788" s="98"/>
      <c r="E788" s="98"/>
      <c r="F788" s="98"/>
      <c r="G788" s="98"/>
      <c r="H788" s="98"/>
      <c r="I788" s="98"/>
      <c r="J788" s="98"/>
      <c r="K788" s="98"/>
      <c r="L788" s="98"/>
      <c r="M788" s="98"/>
    </row>
    <row r="789" spans="1:13" s="135" customFormat="1" ht="15.6" customHeight="1">
      <c r="A789" s="98"/>
      <c r="B789" s="98"/>
      <c r="C789" s="98"/>
      <c r="D789" s="98"/>
      <c r="E789" s="98"/>
      <c r="F789" s="98"/>
      <c r="G789" s="98"/>
      <c r="H789" s="98"/>
      <c r="I789" s="98"/>
      <c r="J789" s="98"/>
      <c r="K789" s="98"/>
      <c r="L789" s="98"/>
      <c r="M789" s="98"/>
    </row>
    <row r="790" spans="1:13" s="135" customFormat="1" ht="15.6" customHeight="1">
      <c r="A790" s="98"/>
      <c r="B790" s="98"/>
      <c r="C790" s="98"/>
      <c r="D790" s="98"/>
      <c r="E790" s="98"/>
      <c r="F790" s="98"/>
      <c r="G790" s="98"/>
      <c r="H790" s="98"/>
      <c r="I790" s="98"/>
      <c r="J790" s="98"/>
      <c r="K790" s="98"/>
      <c r="L790" s="98"/>
      <c r="M790" s="98"/>
    </row>
    <row r="791" spans="1:13" s="135" customFormat="1" ht="15.6" customHeight="1">
      <c r="A791" s="98"/>
      <c r="B791" s="98"/>
      <c r="C791" s="98"/>
      <c r="D791" s="98"/>
      <c r="E791" s="98"/>
      <c r="F791" s="98"/>
      <c r="G791" s="98"/>
      <c r="H791" s="98"/>
      <c r="I791" s="98"/>
      <c r="J791" s="98"/>
      <c r="K791" s="98"/>
      <c r="L791" s="98"/>
      <c r="M791" s="98"/>
    </row>
    <row r="792" spans="1:13" s="135" customFormat="1" ht="15.6" customHeight="1">
      <c r="A792" s="98"/>
      <c r="B792" s="98"/>
      <c r="C792" s="98"/>
      <c r="D792" s="98"/>
      <c r="E792" s="98"/>
      <c r="F792" s="98"/>
      <c r="G792" s="98"/>
      <c r="H792" s="98"/>
      <c r="I792" s="98"/>
      <c r="J792" s="98"/>
      <c r="K792" s="98"/>
      <c r="L792" s="98"/>
      <c r="M792" s="98"/>
    </row>
    <row r="793" spans="1:13" s="135" customFormat="1" ht="15.6" customHeight="1">
      <c r="A793" s="98"/>
      <c r="B793" s="98"/>
      <c r="C793" s="98"/>
      <c r="D793" s="98"/>
      <c r="E793" s="98"/>
      <c r="F793" s="98"/>
      <c r="G793" s="98"/>
      <c r="H793" s="98"/>
      <c r="I793" s="98"/>
      <c r="J793" s="98"/>
      <c r="K793" s="98"/>
      <c r="L793" s="98"/>
      <c r="M793" s="98"/>
    </row>
    <row r="794" spans="1:13" s="135" customFormat="1" ht="15.6" customHeight="1">
      <c r="A794" s="98"/>
      <c r="B794" s="98"/>
      <c r="C794" s="98"/>
      <c r="D794" s="98"/>
      <c r="E794" s="98"/>
      <c r="F794" s="98"/>
      <c r="G794" s="98"/>
      <c r="H794" s="98"/>
      <c r="I794" s="98"/>
      <c r="J794" s="98"/>
      <c r="K794" s="98"/>
      <c r="L794" s="98"/>
      <c r="M794" s="98"/>
    </row>
    <row r="795" spans="1:13" s="135" customFormat="1" ht="15.6" customHeight="1">
      <c r="A795" s="98"/>
      <c r="B795" s="98"/>
      <c r="C795" s="98"/>
      <c r="D795" s="98"/>
      <c r="E795" s="98"/>
      <c r="F795" s="98"/>
      <c r="G795" s="98"/>
      <c r="H795" s="98"/>
      <c r="I795" s="98"/>
      <c r="J795" s="98"/>
      <c r="K795" s="98"/>
      <c r="L795" s="98"/>
      <c r="M795" s="98"/>
    </row>
    <row r="796" spans="1:13" s="135" customFormat="1" ht="15.6" customHeight="1">
      <c r="A796" s="98"/>
      <c r="B796" s="98"/>
      <c r="C796" s="98"/>
      <c r="D796" s="98"/>
      <c r="E796" s="98"/>
      <c r="F796" s="98"/>
      <c r="G796" s="98"/>
      <c r="H796" s="98"/>
      <c r="I796" s="98"/>
      <c r="J796" s="98"/>
      <c r="K796" s="98"/>
      <c r="L796" s="98"/>
      <c r="M796" s="98"/>
    </row>
    <row r="797" spans="1:13" s="135" customFormat="1" ht="15.6" customHeight="1">
      <c r="A797" s="98"/>
      <c r="B797" s="98"/>
      <c r="C797" s="98"/>
      <c r="D797" s="98"/>
      <c r="E797" s="98"/>
      <c r="F797" s="98"/>
      <c r="G797" s="98"/>
      <c r="H797" s="98"/>
      <c r="I797" s="98"/>
      <c r="J797" s="98"/>
      <c r="K797" s="98"/>
      <c r="L797" s="98"/>
      <c r="M797" s="98"/>
    </row>
    <row r="798" spans="1:13" s="135" customFormat="1" ht="15.6" customHeight="1">
      <c r="A798" s="98"/>
      <c r="B798" s="98"/>
      <c r="C798" s="98"/>
      <c r="D798" s="98"/>
      <c r="E798" s="98"/>
      <c r="F798" s="98"/>
      <c r="G798" s="98"/>
      <c r="H798" s="98"/>
      <c r="I798" s="98"/>
      <c r="J798" s="98"/>
      <c r="K798" s="98"/>
      <c r="L798" s="98"/>
      <c r="M798" s="98"/>
    </row>
    <row r="799" spans="1:13" s="135" customFormat="1" ht="15.6" customHeight="1">
      <c r="A799" s="98"/>
      <c r="B799" s="98"/>
      <c r="C799" s="98"/>
      <c r="D799" s="98"/>
      <c r="E799" s="98"/>
      <c r="F799" s="98"/>
      <c r="G799" s="98"/>
      <c r="H799" s="98"/>
      <c r="I799" s="98"/>
      <c r="J799" s="98"/>
      <c r="K799" s="98"/>
      <c r="L799" s="98"/>
      <c r="M799" s="98"/>
    </row>
    <row r="800" spans="1:13" s="135" customFormat="1" ht="15.6" customHeight="1">
      <c r="A800" s="98"/>
      <c r="B800" s="98"/>
      <c r="C800" s="98"/>
      <c r="D800" s="98"/>
      <c r="E800" s="98"/>
      <c r="F800" s="98"/>
      <c r="G800" s="98"/>
      <c r="H800" s="98"/>
      <c r="I800" s="98"/>
      <c r="J800" s="98"/>
      <c r="K800" s="98"/>
      <c r="L800" s="98"/>
      <c r="M800" s="98"/>
    </row>
    <row r="801" spans="1:13" s="135" customFormat="1" ht="15.6" customHeight="1">
      <c r="A801" s="98"/>
      <c r="B801" s="98"/>
      <c r="C801" s="98"/>
      <c r="D801" s="98"/>
      <c r="E801" s="98"/>
      <c r="F801" s="98"/>
      <c r="G801" s="98"/>
      <c r="H801" s="98"/>
      <c r="I801" s="98"/>
      <c r="J801" s="98"/>
      <c r="K801" s="98"/>
      <c r="L801" s="98"/>
      <c r="M801" s="98"/>
    </row>
    <row r="802" spans="1:13" s="135" customFormat="1" ht="15.6" customHeight="1">
      <c r="A802" s="98"/>
      <c r="B802" s="98"/>
      <c r="C802" s="98"/>
      <c r="D802" s="98"/>
      <c r="E802" s="98"/>
      <c r="F802" s="98"/>
      <c r="G802" s="98"/>
      <c r="H802" s="98"/>
      <c r="I802" s="98"/>
      <c r="J802" s="98"/>
      <c r="K802" s="98"/>
      <c r="L802" s="98"/>
      <c r="M802" s="98"/>
    </row>
    <row r="803" spans="1:13" s="135" customFormat="1" ht="15.6" customHeight="1">
      <c r="A803" s="98"/>
      <c r="B803" s="98"/>
      <c r="C803" s="98"/>
      <c r="D803" s="98"/>
      <c r="E803" s="98"/>
      <c r="F803" s="98"/>
      <c r="G803" s="98"/>
      <c r="H803" s="98"/>
      <c r="I803" s="98"/>
      <c r="J803" s="98"/>
      <c r="K803" s="98"/>
      <c r="L803" s="98"/>
      <c r="M803" s="98"/>
    </row>
    <row r="804" spans="1:13" s="135" customFormat="1" ht="15.6" customHeight="1">
      <c r="A804" s="98"/>
      <c r="B804" s="98"/>
      <c r="C804" s="98"/>
      <c r="D804" s="98"/>
      <c r="E804" s="98"/>
      <c r="F804" s="98"/>
      <c r="G804" s="98"/>
      <c r="H804" s="98"/>
      <c r="I804" s="98"/>
      <c r="J804" s="98"/>
      <c r="K804" s="98"/>
      <c r="L804" s="98"/>
      <c r="M804" s="98"/>
    </row>
    <row r="805" spans="1:13" s="135" customFormat="1" ht="15.6" customHeight="1">
      <c r="A805" s="98"/>
      <c r="B805" s="98"/>
      <c r="C805" s="98"/>
      <c r="D805" s="98"/>
      <c r="E805" s="98"/>
      <c r="F805" s="98"/>
      <c r="G805" s="98"/>
      <c r="H805" s="98"/>
      <c r="I805" s="98"/>
      <c r="J805" s="98"/>
      <c r="K805" s="98"/>
      <c r="L805" s="98"/>
      <c r="M805" s="98"/>
    </row>
    <row r="806" spans="1:13" s="135" customFormat="1" ht="15.6" customHeight="1">
      <c r="A806" s="98"/>
      <c r="B806" s="98"/>
      <c r="C806" s="98"/>
      <c r="D806" s="98"/>
      <c r="E806" s="98"/>
      <c r="F806" s="98"/>
      <c r="G806" s="98"/>
      <c r="H806" s="98"/>
      <c r="I806" s="98"/>
      <c r="J806" s="98"/>
      <c r="K806" s="98"/>
      <c r="L806" s="98"/>
      <c r="M806" s="98"/>
    </row>
    <row r="807" spans="1:13" s="135" customFormat="1" ht="15.6" customHeight="1">
      <c r="A807" s="98"/>
      <c r="B807" s="98"/>
      <c r="C807" s="98"/>
      <c r="D807" s="98"/>
      <c r="E807" s="98"/>
      <c r="F807" s="98"/>
      <c r="G807" s="98"/>
      <c r="H807" s="98"/>
      <c r="I807" s="98"/>
      <c r="J807" s="98"/>
      <c r="K807" s="98"/>
      <c r="L807" s="98"/>
      <c r="M807" s="98"/>
    </row>
    <row r="808" spans="1:13" s="135" customFormat="1" ht="15.6" customHeight="1">
      <c r="A808" s="98"/>
      <c r="B808" s="98"/>
      <c r="C808" s="98"/>
      <c r="D808" s="98"/>
      <c r="E808" s="98"/>
      <c r="F808" s="98"/>
      <c r="G808" s="98"/>
      <c r="H808" s="98"/>
      <c r="I808" s="98"/>
      <c r="J808" s="98"/>
      <c r="K808" s="98"/>
      <c r="L808" s="98"/>
      <c r="M808" s="98"/>
    </row>
    <row r="809" spans="1:13" s="135" customFormat="1" ht="15.6" customHeight="1">
      <c r="A809" s="98"/>
      <c r="B809" s="98"/>
      <c r="C809" s="98"/>
      <c r="D809" s="98"/>
      <c r="E809" s="98"/>
      <c r="F809" s="98"/>
      <c r="G809" s="98"/>
      <c r="H809" s="98"/>
      <c r="I809" s="98"/>
      <c r="J809" s="98"/>
      <c r="K809" s="98"/>
      <c r="L809" s="98"/>
      <c r="M809" s="98"/>
    </row>
    <row r="810" spans="1:13" s="135" customFormat="1" ht="15.6" customHeight="1">
      <c r="A810" s="98"/>
      <c r="B810" s="98"/>
      <c r="C810" s="98"/>
      <c r="D810" s="98"/>
      <c r="E810" s="98"/>
      <c r="F810" s="98"/>
      <c r="G810" s="98"/>
      <c r="H810" s="98"/>
      <c r="I810" s="98"/>
      <c r="J810" s="98"/>
      <c r="K810" s="98"/>
      <c r="L810" s="98"/>
      <c r="M810" s="98"/>
    </row>
    <row r="811" spans="1:13" s="135" customFormat="1" ht="15.6" customHeight="1">
      <c r="A811" s="98"/>
      <c r="B811" s="98"/>
      <c r="C811" s="98"/>
      <c r="D811" s="98"/>
      <c r="E811" s="98"/>
      <c r="F811" s="98"/>
      <c r="G811" s="98"/>
      <c r="H811" s="98"/>
      <c r="I811" s="98"/>
      <c r="J811" s="98"/>
      <c r="K811" s="98"/>
      <c r="L811" s="98"/>
      <c r="M811" s="98"/>
    </row>
    <row r="812" spans="1:13" s="135" customFormat="1" ht="15.6" customHeight="1">
      <c r="A812" s="98"/>
      <c r="B812" s="98"/>
      <c r="C812" s="98"/>
      <c r="D812" s="98"/>
      <c r="E812" s="98"/>
      <c r="F812" s="98"/>
      <c r="G812" s="98"/>
      <c r="H812" s="98"/>
      <c r="I812" s="98"/>
      <c r="J812" s="98"/>
      <c r="K812" s="98"/>
      <c r="L812" s="98"/>
      <c r="M812" s="98"/>
    </row>
    <row r="813" spans="1:13" s="135" customFormat="1" ht="15.6" customHeight="1">
      <c r="A813" s="98"/>
      <c r="B813" s="98"/>
      <c r="C813" s="98"/>
      <c r="D813" s="98"/>
      <c r="E813" s="98"/>
      <c r="F813" s="98"/>
      <c r="G813" s="98"/>
      <c r="H813" s="98"/>
      <c r="I813" s="98"/>
      <c r="J813" s="98"/>
      <c r="K813" s="98"/>
      <c r="L813" s="98"/>
      <c r="M813" s="98"/>
    </row>
    <row r="814" spans="1:13" s="135" customFormat="1" ht="15.6" customHeight="1">
      <c r="A814" s="98"/>
      <c r="B814" s="98"/>
      <c r="C814" s="98"/>
      <c r="D814" s="98"/>
      <c r="E814" s="98"/>
      <c r="F814" s="98"/>
      <c r="G814" s="98"/>
      <c r="H814" s="98"/>
      <c r="I814" s="98"/>
      <c r="J814" s="98"/>
      <c r="K814" s="98"/>
      <c r="L814" s="98"/>
      <c r="M814" s="98"/>
    </row>
    <row r="815" spans="1:13" s="135" customFormat="1" ht="15.6" customHeight="1">
      <c r="A815" s="98"/>
      <c r="B815" s="98"/>
      <c r="C815" s="98"/>
      <c r="D815" s="98"/>
      <c r="E815" s="98"/>
      <c r="F815" s="98"/>
      <c r="G815" s="98"/>
      <c r="H815" s="98"/>
      <c r="I815" s="98"/>
      <c r="J815" s="98"/>
      <c r="K815" s="98"/>
      <c r="L815" s="98"/>
      <c r="M815" s="98"/>
    </row>
    <row r="816" spans="1:13" s="135" customFormat="1" ht="15.6" customHeight="1">
      <c r="A816" s="98"/>
      <c r="B816" s="98"/>
      <c r="C816" s="98"/>
      <c r="D816" s="98"/>
      <c r="E816" s="98"/>
      <c r="F816" s="98"/>
      <c r="G816" s="98"/>
      <c r="H816" s="98"/>
      <c r="I816" s="98"/>
      <c r="J816" s="98"/>
      <c r="K816" s="98"/>
      <c r="L816" s="98"/>
      <c r="M816" s="98"/>
    </row>
    <row r="817" spans="1:13" s="135" customFormat="1" ht="15.6" customHeight="1">
      <c r="A817" s="98"/>
      <c r="B817" s="98"/>
      <c r="C817" s="98"/>
      <c r="D817" s="98"/>
      <c r="E817" s="98"/>
      <c r="F817" s="98"/>
      <c r="G817" s="98"/>
      <c r="H817" s="98"/>
      <c r="I817" s="98"/>
      <c r="J817" s="98"/>
      <c r="K817" s="98"/>
      <c r="L817" s="98"/>
      <c r="M817" s="98"/>
    </row>
    <row r="818" spans="1:13" s="135" customFormat="1" ht="15.6" customHeight="1">
      <c r="A818" s="98"/>
      <c r="B818" s="98"/>
      <c r="C818" s="98"/>
      <c r="D818" s="98"/>
      <c r="E818" s="98"/>
      <c r="F818" s="98"/>
      <c r="G818" s="98"/>
      <c r="H818" s="98"/>
      <c r="I818" s="98"/>
      <c r="J818" s="98"/>
      <c r="K818" s="98"/>
      <c r="L818" s="98"/>
      <c r="M818" s="98"/>
    </row>
    <row r="819" spans="1:13" s="135" customFormat="1" ht="15.6" customHeight="1">
      <c r="A819" s="98"/>
      <c r="B819" s="98"/>
      <c r="C819" s="98"/>
      <c r="D819" s="98"/>
      <c r="E819" s="98"/>
      <c r="F819" s="98"/>
      <c r="G819" s="98"/>
      <c r="H819" s="98"/>
      <c r="I819" s="98"/>
      <c r="J819" s="98"/>
      <c r="K819" s="98"/>
      <c r="L819" s="98"/>
      <c r="M819" s="98"/>
    </row>
    <row r="820" spans="1:13" s="135" customFormat="1" ht="15.6" customHeight="1">
      <c r="A820" s="98"/>
      <c r="B820" s="98"/>
      <c r="C820" s="98"/>
      <c r="D820" s="98"/>
      <c r="E820" s="98"/>
      <c r="F820" s="98"/>
      <c r="G820" s="98"/>
      <c r="H820" s="98"/>
      <c r="I820" s="98"/>
      <c r="J820" s="98"/>
      <c r="K820" s="98"/>
      <c r="L820" s="98"/>
      <c r="M820" s="98"/>
    </row>
    <row r="821" spans="1:13" s="135" customFormat="1" ht="15.6" customHeight="1">
      <c r="A821" s="98"/>
      <c r="B821" s="98"/>
      <c r="C821" s="98"/>
      <c r="D821" s="98"/>
      <c r="E821" s="98"/>
      <c r="F821" s="98"/>
      <c r="G821" s="98"/>
      <c r="H821" s="98"/>
      <c r="I821" s="98"/>
      <c r="J821" s="98"/>
      <c r="K821" s="98"/>
      <c r="L821" s="98"/>
      <c r="M821" s="98"/>
    </row>
    <row r="822" spans="1:13" s="135" customFormat="1" ht="15.6" customHeight="1">
      <c r="A822" s="98"/>
      <c r="B822" s="98"/>
      <c r="C822" s="98"/>
      <c r="D822" s="98"/>
      <c r="E822" s="98"/>
      <c r="F822" s="98"/>
      <c r="G822" s="98"/>
      <c r="H822" s="98"/>
      <c r="I822" s="98"/>
      <c r="J822" s="98"/>
      <c r="K822" s="98"/>
      <c r="L822" s="98"/>
      <c r="M822" s="98"/>
    </row>
    <row r="823" spans="1:13" s="135" customFormat="1" ht="15.6" customHeight="1">
      <c r="A823" s="98"/>
      <c r="B823" s="98"/>
      <c r="C823" s="98"/>
      <c r="D823" s="98"/>
      <c r="E823" s="98"/>
      <c r="F823" s="98"/>
      <c r="G823" s="98"/>
      <c r="H823" s="98"/>
      <c r="I823" s="98"/>
      <c r="J823" s="98"/>
      <c r="K823" s="98"/>
      <c r="L823" s="98"/>
      <c r="M823" s="98"/>
    </row>
    <row r="824" spans="1:13" s="135" customFormat="1" ht="15.6" customHeight="1">
      <c r="A824" s="98"/>
      <c r="B824" s="98"/>
      <c r="C824" s="98"/>
      <c r="D824" s="98"/>
      <c r="E824" s="98"/>
      <c r="F824" s="98"/>
      <c r="G824" s="98"/>
      <c r="H824" s="98"/>
      <c r="I824" s="98"/>
      <c r="J824" s="98"/>
      <c r="K824" s="98"/>
      <c r="L824" s="98"/>
      <c r="M824" s="98"/>
    </row>
    <row r="825" spans="1:13" s="135" customFormat="1" ht="15.6" customHeight="1">
      <c r="A825" s="98"/>
      <c r="B825" s="98"/>
      <c r="C825" s="98"/>
      <c r="D825" s="98"/>
      <c r="E825" s="98"/>
      <c r="F825" s="98"/>
      <c r="G825" s="98"/>
      <c r="H825" s="98"/>
      <c r="I825" s="98"/>
      <c r="J825" s="98"/>
      <c r="K825" s="98"/>
      <c r="L825" s="98"/>
      <c r="M825" s="98"/>
    </row>
    <row r="826" spans="1:13" s="135" customFormat="1" ht="15.6" customHeight="1">
      <c r="A826" s="98"/>
      <c r="B826" s="98"/>
      <c r="C826" s="98"/>
      <c r="D826" s="98"/>
      <c r="E826" s="98"/>
      <c r="F826" s="98"/>
      <c r="G826" s="98"/>
      <c r="H826" s="98"/>
      <c r="I826" s="98"/>
      <c r="J826" s="98"/>
      <c r="K826" s="98"/>
      <c r="L826" s="98"/>
      <c r="M826" s="98"/>
    </row>
    <row r="827" spans="1:13" s="135" customFormat="1" ht="15.6" customHeight="1">
      <c r="A827" s="98"/>
      <c r="B827" s="98"/>
      <c r="C827" s="98"/>
      <c r="D827" s="98"/>
      <c r="E827" s="98"/>
      <c r="F827" s="98"/>
      <c r="G827" s="98"/>
      <c r="H827" s="98"/>
      <c r="I827" s="98"/>
      <c r="J827" s="98"/>
      <c r="K827" s="98"/>
      <c r="L827" s="98"/>
      <c r="M827" s="98"/>
    </row>
    <row r="828" spans="1:13" s="135" customFormat="1" ht="15.6" customHeight="1">
      <c r="A828" s="98"/>
      <c r="B828" s="98"/>
      <c r="C828" s="98"/>
      <c r="D828" s="98"/>
      <c r="E828" s="98"/>
      <c r="F828" s="98"/>
      <c r="G828" s="98"/>
      <c r="H828" s="98"/>
      <c r="I828" s="98"/>
      <c r="J828" s="98"/>
      <c r="K828" s="98"/>
      <c r="L828" s="98"/>
      <c r="M828" s="98"/>
    </row>
    <row r="829" spans="1:13" s="135" customFormat="1" ht="15.6" customHeight="1">
      <c r="A829" s="98"/>
      <c r="B829" s="98"/>
      <c r="C829" s="98"/>
      <c r="D829" s="98"/>
      <c r="E829" s="98"/>
      <c r="F829" s="98"/>
      <c r="G829" s="98"/>
      <c r="H829" s="98"/>
      <c r="I829" s="98"/>
      <c r="J829" s="98"/>
      <c r="K829" s="98"/>
      <c r="L829" s="98"/>
      <c r="M829" s="98"/>
    </row>
    <row r="830" spans="1:13" s="135" customFormat="1" ht="15.6" customHeight="1">
      <c r="A830" s="98"/>
      <c r="B830" s="98"/>
      <c r="C830" s="98"/>
      <c r="D830" s="98"/>
      <c r="E830" s="98"/>
      <c r="F830" s="98"/>
      <c r="G830" s="98"/>
      <c r="H830" s="98"/>
      <c r="I830" s="98"/>
      <c r="J830" s="98"/>
      <c r="K830" s="98"/>
      <c r="L830" s="98"/>
      <c r="M830" s="98"/>
    </row>
    <row r="831" spans="1:13" s="135" customFormat="1" ht="15.6" customHeight="1">
      <c r="A831" s="98"/>
      <c r="B831" s="98"/>
      <c r="C831" s="98"/>
      <c r="D831" s="98"/>
      <c r="E831" s="98"/>
      <c r="F831" s="98"/>
      <c r="G831" s="98"/>
      <c r="H831" s="98"/>
      <c r="I831" s="98"/>
      <c r="J831" s="98"/>
      <c r="K831" s="98"/>
      <c r="L831" s="98"/>
      <c r="M831" s="98"/>
    </row>
    <row r="832" spans="1:13" s="135" customFormat="1" ht="15.6" customHeight="1">
      <c r="A832" s="98"/>
      <c r="B832" s="98"/>
      <c r="C832" s="98"/>
      <c r="D832" s="98"/>
      <c r="E832" s="98"/>
      <c r="F832" s="98"/>
      <c r="G832" s="98"/>
      <c r="H832" s="98"/>
      <c r="I832" s="98"/>
      <c r="J832" s="98"/>
      <c r="K832" s="98"/>
      <c r="L832" s="98"/>
      <c r="M832" s="98"/>
    </row>
    <row r="833" spans="1:13" s="135" customFormat="1" ht="15.6" customHeight="1">
      <c r="A833" s="98"/>
      <c r="B833" s="98"/>
      <c r="C833" s="98"/>
      <c r="D833" s="98"/>
      <c r="E833" s="98"/>
      <c r="F833" s="98"/>
      <c r="G833" s="98"/>
      <c r="H833" s="98"/>
      <c r="I833" s="98"/>
      <c r="J833" s="98"/>
      <c r="K833" s="98"/>
      <c r="L833" s="98"/>
      <c r="M833" s="98"/>
    </row>
    <row r="834" spans="1:13" s="135" customFormat="1" ht="15.6" customHeight="1">
      <c r="A834" s="98"/>
      <c r="B834" s="98"/>
      <c r="C834" s="98"/>
      <c r="D834" s="98"/>
      <c r="E834" s="98"/>
      <c r="F834" s="98"/>
      <c r="G834" s="98"/>
      <c r="H834" s="98"/>
      <c r="I834" s="98"/>
      <c r="J834" s="98"/>
      <c r="K834" s="98"/>
      <c r="L834" s="98"/>
      <c r="M834" s="98"/>
    </row>
    <row r="835" spans="1:13" s="135" customFormat="1" ht="15.6" customHeight="1">
      <c r="A835" s="98"/>
      <c r="B835" s="98"/>
      <c r="C835" s="98"/>
      <c r="D835" s="98"/>
      <c r="E835" s="98"/>
      <c r="F835" s="98"/>
      <c r="G835" s="98"/>
      <c r="H835" s="98"/>
      <c r="I835" s="98"/>
      <c r="J835" s="98"/>
      <c r="K835" s="98"/>
      <c r="L835" s="98"/>
      <c r="M835" s="98"/>
    </row>
    <row r="836" spans="1:13" s="135" customFormat="1" ht="15.6" customHeight="1">
      <c r="A836" s="98"/>
      <c r="B836" s="98"/>
      <c r="C836" s="98"/>
      <c r="D836" s="98"/>
      <c r="E836" s="98"/>
      <c r="F836" s="98"/>
      <c r="G836" s="98"/>
      <c r="H836" s="98"/>
      <c r="I836" s="98"/>
      <c r="J836" s="98"/>
      <c r="K836" s="98"/>
      <c r="L836" s="98"/>
      <c r="M836" s="98"/>
    </row>
    <row r="837" spans="1:13" s="135" customFormat="1" ht="15.6" customHeight="1">
      <c r="A837" s="98"/>
      <c r="B837" s="98"/>
      <c r="C837" s="98"/>
      <c r="D837" s="98"/>
      <c r="E837" s="98"/>
      <c r="F837" s="98"/>
      <c r="G837" s="98"/>
      <c r="H837" s="98"/>
      <c r="I837" s="98"/>
      <c r="J837" s="98"/>
      <c r="K837" s="98"/>
      <c r="L837" s="98"/>
      <c r="M837" s="98"/>
    </row>
    <row r="838" spans="1:13" s="135" customFormat="1" ht="15.6" customHeight="1">
      <c r="A838" s="98"/>
      <c r="B838" s="98"/>
      <c r="C838" s="98"/>
      <c r="D838" s="98"/>
      <c r="E838" s="98"/>
      <c r="F838" s="98"/>
      <c r="G838" s="98"/>
      <c r="H838" s="98"/>
      <c r="I838" s="98"/>
      <c r="J838" s="98"/>
      <c r="K838" s="98"/>
      <c r="L838" s="98"/>
      <c r="M838" s="98"/>
    </row>
    <row r="839" spans="1:13" s="135" customFormat="1" ht="15.6" customHeight="1">
      <c r="A839" s="98"/>
      <c r="B839" s="98"/>
      <c r="C839" s="98"/>
      <c r="D839" s="98"/>
      <c r="E839" s="98"/>
      <c r="F839" s="98"/>
      <c r="G839" s="98"/>
      <c r="H839" s="98"/>
      <c r="I839" s="98"/>
      <c r="J839" s="98"/>
      <c r="K839" s="98"/>
      <c r="L839" s="98"/>
      <c r="M839" s="98"/>
    </row>
    <row r="840" spans="1:13" s="135" customFormat="1" ht="15.6" customHeight="1">
      <c r="A840" s="98"/>
      <c r="B840" s="98"/>
      <c r="C840" s="98"/>
      <c r="D840" s="98"/>
      <c r="E840" s="98"/>
      <c r="F840" s="98"/>
      <c r="G840" s="98"/>
      <c r="H840" s="98"/>
      <c r="I840" s="98"/>
      <c r="J840" s="98"/>
      <c r="K840" s="98"/>
      <c r="L840" s="98"/>
      <c r="M840" s="98"/>
    </row>
    <row r="841" spans="1:13" s="135" customFormat="1" ht="15.6" customHeight="1">
      <c r="A841" s="98"/>
      <c r="B841" s="98"/>
      <c r="C841" s="98"/>
      <c r="D841" s="98"/>
      <c r="E841" s="98"/>
      <c r="F841" s="98"/>
      <c r="G841" s="98"/>
      <c r="H841" s="98"/>
      <c r="I841" s="98"/>
      <c r="J841" s="98"/>
      <c r="K841" s="98"/>
      <c r="L841" s="98"/>
      <c r="M841" s="98"/>
    </row>
    <row r="842" spans="1:13" s="135" customFormat="1" ht="15.6" customHeight="1">
      <c r="A842" s="98"/>
      <c r="B842" s="98"/>
      <c r="C842" s="98"/>
      <c r="D842" s="98"/>
      <c r="E842" s="98"/>
      <c r="F842" s="98"/>
      <c r="G842" s="98"/>
      <c r="H842" s="98"/>
      <c r="I842" s="98"/>
      <c r="J842" s="98"/>
      <c r="K842" s="98"/>
      <c r="L842" s="98"/>
      <c r="M842" s="98"/>
    </row>
    <row r="843" spans="1:13" s="135" customFormat="1" ht="15.6" customHeight="1">
      <c r="A843" s="98"/>
      <c r="B843" s="98"/>
      <c r="C843" s="98"/>
      <c r="D843" s="98"/>
      <c r="E843" s="98"/>
      <c r="F843" s="98"/>
      <c r="G843" s="98"/>
      <c r="H843" s="98"/>
      <c r="I843" s="98"/>
      <c r="J843" s="98"/>
      <c r="K843" s="98"/>
      <c r="L843" s="98"/>
      <c r="M843" s="98"/>
    </row>
    <row r="844" spans="1:13" s="135" customFormat="1" ht="15.6" customHeight="1">
      <c r="A844" s="98"/>
      <c r="B844" s="98"/>
      <c r="C844" s="98"/>
      <c r="D844" s="98"/>
      <c r="E844" s="98"/>
      <c r="F844" s="98"/>
      <c r="G844" s="98"/>
      <c r="H844" s="98"/>
      <c r="I844" s="98"/>
      <c r="J844" s="98"/>
      <c r="K844" s="98"/>
      <c r="L844" s="98"/>
      <c r="M844" s="98"/>
    </row>
    <row r="845" spans="1:13" s="135" customFormat="1" ht="15.6" customHeight="1">
      <c r="A845" s="98"/>
      <c r="B845" s="98"/>
      <c r="C845" s="98"/>
      <c r="D845" s="98"/>
      <c r="E845" s="98"/>
      <c r="F845" s="98"/>
      <c r="G845" s="98"/>
      <c r="H845" s="98"/>
      <c r="I845" s="98"/>
      <c r="J845" s="98"/>
      <c r="K845" s="98"/>
      <c r="L845" s="98"/>
      <c r="M845" s="98"/>
    </row>
    <row r="846" spans="1:13" s="135" customFormat="1" ht="15.6" customHeight="1">
      <c r="A846" s="98"/>
      <c r="B846" s="98"/>
      <c r="C846" s="98"/>
      <c r="D846" s="98"/>
      <c r="E846" s="98"/>
      <c r="F846" s="98"/>
      <c r="G846" s="98"/>
      <c r="H846" s="98"/>
      <c r="I846" s="98"/>
      <c r="J846" s="98"/>
      <c r="K846" s="98"/>
      <c r="L846" s="98"/>
      <c r="M846" s="98"/>
    </row>
    <row r="847" spans="1:13" s="135" customFormat="1" ht="15.6" customHeight="1">
      <c r="A847" s="98"/>
      <c r="B847" s="98"/>
      <c r="C847" s="98"/>
      <c r="D847" s="98"/>
      <c r="E847" s="98"/>
      <c r="F847" s="98"/>
      <c r="G847" s="98"/>
      <c r="H847" s="98"/>
      <c r="I847" s="98"/>
      <c r="J847" s="98"/>
      <c r="K847" s="98"/>
      <c r="L847" s="98"/>
      <c r="M847" s="98"/>
    </row>
    <row r="848" spans="1:13" s="135" customFormat="1" ht="15.6" customHeight="1">
      <c r="A848" s="98"/>
      <c r="B848" s="98"/>
      <c r="C848" s="98"/>
      <c r="D848" s="98"/>
      <c r="E848" s="98"/>
      <c r="F848" s="98"/>
      <c r="G848" s="98"/>
      <c r="H848" s="98"/>
      <c r="I848" s="98"/>
      <c r="J848" s="98"/>
      <c r="K848" s="98"/>
      <c r="L848" s="98"/>
      <c r="M848" s="98"/>
    </row>
    <row r="849" spans="1:13" s="135" customFormat="1" ht="15.6" customHeight="1">
      <c r="A849" s="98"/>
      <c r="B849" s="98"/>
      <c r="C849" s="98"/>
      <c r="D849" s="98"/>
      <c r="E849" s="98"/>
      <c r="F849" s="98"/>
      <c r="G849" s="98"/>
      <c r="H849" s="98"/>
      <c r="I849" s="98"/>
      <c r="J849" s="98"/>
      <c r="K849" s="98"/>
      <c r="L849" s="98"/>
      <c r="M849" s="98"/>
    </row>
    <row r="850" spans="1:13" s="135" customFormat="1" ht="15.6" customHeight="1">
      <c r="A850" s="98"/>
      <c r="B850" s="98"/>
      <c r="C850" s="98"/>
      <c r="D850" s="98"/>
      <c r="E850" s="98"/>
      <c r="F850" s="98"/>
      <c r="G850" s="98"/>
      <c r="H850" s="98"/>
      <c r="I850" s="98"/>
      <c r="J850" s="98"/>
      <c r="K850" s="98"/>
      <c r="L850" s="98"/>
      <c r="M850" s="98"/>
    </row>
    <row r="851" spans="1:13" s="135" customFormat="1" ht="15.6" customHeight="1">
      <c r="A851" s="98"/>
      <c r="B851" s="98"/>
      <c r="C851" s="98"/>
      <c r="D851" s="98"/>
      <c r="E851" s="98"/>
      <c r="F851" s="98"/>
      <c r="G851" s="98"/>
      <c r="H851" s="98"/>
      <c r="I851" s="98"/>
      <c r="J851" s="98"/>
      <c r="K851" s="98"/>
      <c r="L851" s="98"/>
      <c r="M851" s="98"/>
    </row>
    <row r="852" spans="1:13" s="135" customFormat="1" ht="15.6" customHeight="1">
      <c r="A852" s="98"/>
      <c r="B852" s="98"/>
      <c r="C852" s="98"/>
      <c r="D852" s="98"/>
      <c r="E852" s="98"/>
      <c r="F852" s="98"/>
      <c r="G852" s="98"/>
      <c r="H852" s="98"/>
      <c r="I852" s="98"/>
      <c r="J852" s="98"/>
      <c r="K852" s="98"/>
      <c r="L852" s="98"/>
      <c r="M852" s="98"/>
    </row>
    <row r="853" spans="1:13" s="135" customFormat="1" ht="15.6" customHeight="1">
      <c r="A853" s="98"/>
      <c r="B853" s="98"/>
      <c r="C853" s="98"/>
      <c r="D853" s="98"/>
      <c r="E853" s="98"/>
      <c r="F853" s="98"/>
      <c r="G853" s="98"/>
      <c r="H853" s="98"/>
      <c r="I853" s="98"/>
      <c r="J853" s="98"/>
      <c r="K853" s="98"/>
      <c r="L853" s="98"/>
      <c r="M853" s="98"/>
    </row>
    <row r="854" spans="1:13" s="135" customFormat="1" ht="15.6" customHeight="1">
      <c r="A854" s="98"/>
      <c r="B854" s="98"/>
      <c r="C854" s="98"/>
      <c r="D854" s="98"/>
      <c r="E854" s="98"/>
      <c r="F854" s="98"/>
      <c r="G854" s="98"/>
      <c r="H854" s="98"/>
      <c r="I854" s="98"/>
      <c r="J854" s="98"/>
      <c r="K854" s="98"/>
      <c r="L854" s="98"/>
      <c r="M854" s="98"/>
    </row>
    <row r="855" spans="1:13" s="135" customFormat="1" ht="15.6" customHeight="1">
      <c r="A855" s="98"/>
      <c r="B855" s="98"/>
      <c r="C855" s="98"/>
      <c r="D855" s="98"/>
      <c r="E855" s="98"/>
      <c r="F855" s="98"/>
      <c r="G855" s="98"/>
      <c r="H855" s="98"/>
      <c r="I855" s="98"/>
      <c r="J855" s="98"/>
      <c r="K855" s="98"/>
      <c r="L855" s="98"/>
      <c r="M855" s="98"/>
    </row>
    <row r="856" spans="1:13" s="135" customFormat="1" ht="15.6" customHeight="1">
      <c r="A856" s="98"/>
      <c r="B856" s="98"/>
      <c r="C856" s="98"/>
      <c r="D856" s="98"/>
      <c r="E856" s="98"/>
      <c r="F856" s="98"/>
      <c r="G856" s="98"/>
      <c r="H856" s="98"/>
      <c r="I856" s="98"/>
      <c r="J856" s="98"/>
      <c r="K856" s="98"/>
      <c r="L856" s="98"/>
      <c r="M856" s="98"/>
    </row>
    <row r="857" spans="1:13" s="135" customFormat="1" ht="15.6" customHeight="1">
      <c r="A857" s="98"/>
      <c r="B857" s="98"/>
      <c r="C857" s="98"/>
      <c r="D857" s="98"/>
      <c r="E857" s="98"/>
      <c r="F857" s="98"/>
      <c r="G857" s="98"/>
      <c r="H857" s="98"/>
      <c r="I857" s="98"/>
      <c r="J857" s="98"/>
      <c r="K857" s="98"/>
      <c r="L857" s="98"/>
      <c r="M857" s="98"/>
    </row>
    <row r="858" spans="1:13" s="135" customFormat="1" ht="15.6" customHeight="1">
      <c r="A858" s="98"/>
      <c r="B858" s="98"/>
      <c r="C858" s="98"/>
      <c r="D858" s="98"/>
      <c r="E858" s="98"/>
      <c r="F858" s="98"/>
      <c r="G858" s="98"/>
      <c r="H858" s="98"/>
      <c r="I858" s="98"/>
      <c r="J858" s="98"/>
      <c r="K858" s="98"/>
      <c r="L858" s="98"/>
      <c r="M858" s="98"/>
    </row>
    <row r="859" spans="1:13" s="135" customFormat="1" ht="15.6" customHeight="1">
      <c r="A859" s="98"/>
      <c r="B859" s="98"/>
      <c r="C859" s="98"/>
      <c r="D859" s="98"/>
      <c r="E859" s="98"/>
      <c r="F859" s="98"/>
      <c r="G859" s="98"/>
      <c r="H859" s="98"/>
      <c r="I859" s="98"/>
      <c r="J859" s="98"/>
      <c r="K859" s="98"/>
      <c r="L859" s="98"/>
      <c r="M859" s="98"/>
    </row>
    <row r="860" spans="1:13" s="135" customFormat="1" ht="15.6" customHeight="1">
      <c r="A860" s="98"/>
      <c r="B860" s="98"/>
      <c r="C860" s="98"/>
      <c r="D860" s="98"/>
      <c r="E860" s="98"/>
      <c r="F860" s="98"/>
      <c r="G860" s="98"/>
      <c r="H860" s="98"/>
      <c r="I860" s="98"/>
      <c r="J860" s="98"/>
      <c r="K860" s="98"/>
      <c r="L860" s="98"/>
      <c r="M860" s="98"/>
    </row>
    <row r="861" spans="1:13" s="135" customFormat="1" ht="15.6" customHeight="1">
      <c r="A861" s="98"/>
      <c r="B861" s="98"/>
      <c r="C861" s="98"/>
      <c r="D861" s="98"/>
      <c r="E861" s="98"/>
      <c r="F861" s="98"/>
      <c r="G861" s="98"/>
      <c r="H861" s="98"/>
      <c r="I861" s="98"/>
      <c r="J861" s="98"/>
      <c r="K861" s="98"/>
      <c r="L861" s="98"/>
      <c r="M861" s="98"/>
    </row>
    <row r="862" spans="1:13" s="135" customFormat="1" ht="15.6" customHeight="1">
      <c r="A862" s="98"/>
      <c r="B862" s="98"/>
      <c r="C862" s="98"/>
      <c r="D862" s="98"/>
      <c r="E862" s="98"/>
      <c r="F862" s="98"/>
      <c r="G862" s="98"/>
      <c r="H862" s="98"/>
      <c r="I862" s="98"/>
      <c r="J862" s="98"/>
      <c r="K862" s="98"/>
      <c r="L862" s="98"/>
      <c r="M862" s="98"/>
    </row>
    <row r="863" spans="1:13" s="135" customFormat="1" ht="15.6" customHeight="1">
      <c r="A863" s="98"/>
      <c r="B863" s="98"/>
      <c r="C863" s="98"/>
      <c r="D863" s="98"/>
      <c r="E863" s="98"/>
      <c r="F863" s="98"/>
      <c r="G863" s="98"/>
      <c r="H863" s="98"/>
      <c r="I863" s="98"/>
      <c r="J863" s="98"/>
      <c r="K863" s="98"/>
      <c r="L863" s="98"/>
      <c r="M863" s="98"/>
    </row>
    <row r="864" spans="1:13" s="135" customFormat="1" ht="15.6" customHeight="1">
      <c r="A864" s="98"/>
      <c r="B864" s="98"/>
      <c r="C864" s="98"/>
      <c r="D864" s="98"/>
      <c r="E864" s="98"/>
      <c r="F864" s="98"/>
      <c r="G864" s="98"/>
      <c r="H864" s="98"/>
      <c r="I864" s="98"/>
      <c r="J864" s="98"/>
      <c r="K864" s="98"/>
      <c r="L864" s="98"/>
      <c r="M864" s="98"/>
    </row>
    <row r="865" spans="1:13" s="135" customFormat="1" ht="15.6" customHeight="1">
      <c r="A865" s="98"/>
      <c r="B865" s="98"/>
      <c r="C865" s="98"/>
      <c r="D865" s="98"/>
      <c r="E865" s="98"/>
      <c r="F865" s="98"/>
      <c r="G865" s="98"/>
      <c r="H865" s="98"/>
      <c r="I865" s="98"/>
      <c r="J865" s="98"/>
      <c r="K865" s="98"/>
      <c r="L865" s="98"/>
      <c r="M865" s="98"/>
    </row>
    <row r="866" spans="1:13" s="135" customFormat="1" ht="15.6" customHeight="1">
      <c r="A866" s="98"/>
      <c r="B866" s="98"/>
      <c r="C866" s="98"/>
      <c r="D866" s="98"/>
      <c r="E866" s="98"/>
      <c r="F866" s="98"/>
      <c r="G866" s="98"/>
      <c r="H866" s="98"/>
      <c r="I866" s="98"/>
      <c r="J866" s="98"/>
      <c r="K866" s="98"/>
      <c r="L866" s="98"/>
      <c r="M866" s="98"/>
    </row>
    <row r="867" spans="1:13" s="135" customFormat="1" ht="15.6" customHeight="1">
      <c r="A867" s="98"/>
      <c r="B867" s="98"/>
      <c r="C867" s="98"/>
      <c r="D867" s="98"/>
      <c r="E867" s="98"/>
      <c r="F867" s="98"/>
      <c r="G867" s="98"/>
      <c r="H867" s="98"/>
      <c r="I867" s="98"/>
      <c r="J867" s="98"/>
      <c r="K867" s="98"/>
      <c r="L867" s="98"/>
      <c r="M867" s="98"/>
    </row>
    <row r="868" spans="1:13" s="135" customFormat="1" ht="15.6" customHeight="1">
      <c r="A868" s="98"/>
      <c r="B868" s="98"/>
      <c r="C868" s="98"/>
      <c r="D868" s="98"/>
      <c r="E868" s="98"/>
      <c r="F868" s="98"/>
      <c r="G868" s="98"/>
      <c r="H868" s="98"/>
      <c r="I868" s="98"/>
      <c r="J868" s="98"/>
      <c r="K868" s="98"/>
      <c r="L868" s="98"/>
      <c r="M868" s="98"/>
    </row>
    <row r="869" spans="1:13" s="135" customFormat="1" ht="15.6" customHeight="1">
      <c r="A869" s="98"/>
      <c r="B869" s="98"/>
      <c r="C869" s="98"/>
      <c r="D869" s="98"/>
      <c r="E869" s="98"/>
      <c r="F869" s="98"/>
      <c r="G869" s="98"/>
      <c r="H869" s="98"/>
      <c r="I869" s="98"/>
      <c r="J869" s="98"/>
      <c r="K869" s="98"/>
      <c r="L869" s="98"/>
      <c r="M869" s="98"/>
    </row>
    <row r="870" spans="1:13" s="135" customFormat="1" ht="15.6" customHeight="1">
      <c r="A870" s="98"/>
      <c r="B870" s="98"/>
      <c r="C870" s="98"/>
      <c r="D870" s="98"/>
      <c r="E870" s="98"/>
      <c r="F870" s="98"/>
      <c r="G870" s="98"/>
      <c r="H870" s="98"/>
      <c r="I870" s="98"/>
      <c r="J870" s="98"/>
      <c r="K870" s="98"/>
      <c r="L870" s="98"/>
      <c r="M870" s="98"/>
    </row>
    <row r="871" spans="1:13" s="135" customFormat="1" ht="15.6" customHeight="1">
      <c r="A871" s="98"/>
      <c r="B871" s="98"/>
      <c r="C871" s="98"/>
      <c r="D871" s="98"/>
      <c r="E871" s="98"/>
      <c r="F871" s="98"/>
      <c r="G871" s="98"/>
      <c r="H871" s="98"/>
      <c r="I871" s="98"/>
      <c r="J871" s="98"/>
      <c r="K871" s="98"/>
      <c r="L871" s="98"/>
      <c r="M871" s="98"/>
    </row>
    <row r="872" spans="1:13" s="135" customFormat="1" ht="15.6" customHeight="1">
      <c r="A872" s="98"/>
      <c r="B872" s="98"/>
      <c r="C872" s="98"/>
      <c r="D872" s="98"/>
      <c r="E872" s="98"/>
      <c r="F872" s="98"/>
      <c r="G872" s="98"/>
      <c r="H872" s="98"/>
      <c r="I872" s="98"/>
      <c r="J872" s="98"/>
      <c r="K872" s="98"/>
      <c r="L872" s="98"/>
      <c r="M872" s="98"/>
    </row>
    <row r="873" spans="1:13" s="135" customFormat="1" ht="15.6" customHeight="1">
      <c r="A873" s="98"/>
      <c r="B873" s="98"/>
      <c r="C873" s="98"/>
      <c r="D873" s="98"/>
      <c r="E873" s="98"/>
      <c r="F873" s="98"/>
      <c r="G873" s="98"/>
      <c r="H873" s="98"/>
      <c r="I873" s="98"/>
      <c r="J873" s="98"/>
      <c r="K873" s="98"/>
      <c r="L873" s="98"/>
      <c r="M873" s="98"/>
    </row>
    <row r="874" spans="1:13" s="135" customFormat="1" ht="15.6" customHeight="1">
      <c r="A874" s="98"/>
      <c r="B874" s="98"/>
      <c r="C874" s="98"/>
      <c r="D874" s="98"/>
      <c r="E874" s="98"/>
      <c r="F874" s="98"/>
      <c r="G874" s="98"/>
      <c r="H874" s="98"/>
      <c r="I874" s="98"/>
      <c r="J874" s="98"/>
      <c r="K874" s="98"/>
      <c r="L874" s="98"/>
      <c r="M874" s="98"/>
    </row>
    <row r="875" spans="1:13" s="135" customFormat="1" ht="15.6" customHeight="1">
      <c r="A875" s="98"/>
      <c r="B875" s="98"/>
      <c r="C875" s="98"/>
      <c r="D875" s="98"/>
      <c r="E875" s="98"/>
      <c r="F875" s="98"/>
      <c r="G875" s="98"/>
      <c r="H875" s="98"/>
      <c r="I875" s="98"/>
      <c r="J875" s="98"/>
      <c r="K875" s="98"/>
      <c r="L875" s="98"/>
      <c r="M875" s="98"/>
    </row>
    <row r="876" spans="1:13" s="135" customFormat="1" ht="15.6" customHeight="1">
      <c r="A876" s="98"/>
      <c r="B876" s="98"/>
      <c r="C876" s="98"/>
      <c r="D876" s="98"/>
      <c r="E876" s="98"/>
      <c r="F876" s="98"/>
      <c r="G876" s="98"/>
      <c r="H876" s="98"/>
      <c r="I876" s="98"/>
      <c r="J876" s="98"/>
      <c r="K876" s="98"/>
      <c r="L876" s="98"/>
      <c r="M876" s="98"/>
    </row>
    <row r="877" spans="1:13" s="135" customFormat="1" ht="15.6" customHeight="1">
      <c r="A877" s="98"/>
      <c r="B877" s="98"/>
      <c r="C877" s="98"/>
      <c r="D877" s="98"/>
      <c r="E877" s="98"/>
      <c r="F877" s="98"/>
      <c r="G877" s="98"/>
      <c r="H877" s="98"/>
      <c r="I877" s="98"/>
      <c r="J877" s="98"/>
      <c r="K877" s="98"/>
      <c r="L877" s="98"/>
      <c r="M877" s="98"/>
    </row>
    <row r="878" spans="1:13" s="135" customFormat="1" ht="15.6" customHeight="1">
      <c r="A878" s="98"/>
      <c r="B878" s="98"/>
      <c r="C878" s="98"/>
      <c r="D878" s="98"/>
      <c r="E878" s="98"/>
      <c r="F878" s="98"/>
      <c r="G878" s="98"/>
      <c r="H878" s="98"/>
      <c r="I878" s="98"/>
      <c r="J878" s="98"/>
      <c r="K878" s="98"/>
      <c r="L878" s="98"/>
      <c r="M878" s="98"/>
    </row>
    <row r="879" spans="1:13" s="135" customFormat="1" ht="15.6" customHeight="1">
      <c r="A879" s="98"/>
      <c r="B879" s="98"/>
      <c r="C879" s="98"/>
      <c r="D879" s="98"/>
      <c r="E879" s="98"/>
      <c r="F879" s="98"/>
      <c r="G879" s="98"/>
      <c r="H879" s="98"/>
      <c r="I879" s="98"/>
      <c r="J879" s="98"/>
      <c r="K879" s="98"/>
      <c r="L879" s="98"/>
      <c r="M879" s="98"/>
    </row>
    <row r="880" spans="1:13" s="135" customFormat="1" ht="15.6" customHeight="1">
      <c r="A880" s="98"/>
      <c r="B880" s="98"/>
      <c r="C880" s="98"/>
      <c r="D880" s="98"/>
      <c r="E880" s="98"/>
      <c r="F880" s="98"/>
      <c r="G880" s="98"/>
      <c r="H880" s="98"/>
      <c r="I880" s="98"/>
      <c r="J880" s="98"/>
      <c r="K880" s="98"/>
      <c r="L880" s="98"/>
      <c r="M880" s="98"/>
    </row>
    <row r="881" spans="1:13" s="135" customFormat="1" ht="15.6" customHeight="1">
      <c r="A881" s="98"/>
      <c r="B881" s="98"/>
      <c r="C881" s="98"/>
      <c r="D881" s="98"/>
      <c r="E881" s="98"/>
      <c r="F881" s="98"/>
      <c r="G881" s="98"/>
      <c r="H881" s="98"/>
      <c r="I881" s="98"/>
      <c r="J881" s="98"/>
      <c r="K881" s="98"/>
      <c r="L881" s="98"/>
      <c r="M881" s="98"/>
    </row>
    <row r="882" spans="1:13" s="135" customFormat="1" ht="15.6" customHeight="1">
      <c r="A882" s="98"/>
      <c r="B882" s="98"/>
      <c r="C882" s="98"/>
      <c r="D882" s="98"/>
      <c r="E882" s="98"/>
      <c r="F882" s="98"/>
      <c r="G882" s="98"/>
      <c r="H882" s="98"/>
      <c r="I882" s="98"/>
      <c r="J882" s="98"/>
      <c r="K882" s="98"/>
      <c r="L882" s="98"/>
      <c r="M882" s="98"/>
    </row>
    <row r="883" spans="1:13" s="135" customFormat="1" ht="15.6" customHeight="1">
      <c r="A883" s="98"/>
      <c r="B883" s="98"/>
      <c r="C883" s="98"/>
      <c r="D883" s="98"/>
      <c r="E883" s="98"/>
      <c r="F883" s="98"/>
      <c r="G883" s="98"/>
      <c r="H883" s="98"/>
      <c r="I883" s="98"/>
      <c r="J883" s="98"/>
      <c r="K883" s="98"/>
      <c r="L883" s="98"/>
      <c r="M883" s="98"/>
    </row>
    <row r="884" spans="1:13" s="135" customFormat="1" ht="15.6" customHeight="1">
      <c r="A884" s="98"/>
      <c r="B884" s="98"/>
      <c r="C884" s="98"/>
      <c r="D884" s="98"/>
      <c r="E884" s="98"/>
      <c r="F884" s="98"/>
      <c r="G884" s="98"/>
      <c r="H884" s="98"/>
      <c r="I884" s="98"/>
      <c r="J884" s="98"/>
      <c r="K884" s="98"/>
      <c r="L884" s="98"/>
      <c r="M884" s="98"/>
    </row>
    <row r="885" spans="1:13" s="135" customFormat="1" ht="15.6" customHeight="1">
      <c r="A885" s="98"/>
      <c r="B885" s="98"/>
      <c r="C885" s="98"/>
      <c r="D885" s="98"/>
      <c r="E885" s="98"/>
      <c r="F885" s="98"/>
      <c r="G885" s="98"/>
      <c r="H885" s="98"/>
      <c r="I885" s="98"/>
      <c r="J885" s="98"/>
      <c r="K885" s="98"/>
      <c r="L885" s="98"/>
      <c r="M885" s="98"/>
    </row>
    <row r="886" spans="1:13" s="135" customFormat="1" ht="15.6" customHeight="1">
      <c r="A886" s="98"/>
      <c r="B886" s="98"/>
      <c r="C886" s="98"/>
      <c r="D886" s="98"/>
      <c r="E886" s="98"/>
      <c r="F886" s="98"/>
      <c r="G886" s="98"/>
      <c r="H886" s="98"/>
      <c r="I886" s="98"/>
      <c r="J886" s="98"/>
      <c r="K886" s="98"/>
      <c r="L886" s="98"/>
      <c r="M886" s="98"/>
    </row>
    <row r="887" spans="1:13" s="135" customFormat="1" ht="15.6" customHeight="1">
      <c r="A887" s="98"/>
      <c r="B887" s="98"/>
      <c r="C887" s="98"/>
      <c r="D887" s="98"/>
      <c r="E887" s="98"/>
      <c r="F887" s="98"/>
      <c r="G887" s="98"/>
      <c r="H887" s="98"/>
      <c r="I887" s="98"/>
      <c r="J887" s="98"/>
      <c r="K887" s="98"/>
      <c r="L887" s="98"/>
      <c r="M887" s="98"/>
    </row>
    <row r="888" spans="1:13" s="135" customFormat="1" ht="15.6" customHeight="1">
      <c r="A888" s="98"/>
      <c r="B888" s="98"/>
      <c r="C888" s="98"/>
      <c r="D888" s="98"/>
      <c r="E888" s="98"/>
      <c r="F888" s="98"/>
      <c r="G888" s="98"/>
      <c r="H888" s="98"/>
      <c r="I888" s="98"/>
      <c r="J888" s="98"/>
      <c r="K888" s="98"/>
      <c r="L888" s="98"/>
      <c r="M888" s="98"/>
    </row>
    <row r="889" spans="1:13" s="135" customFormat="1" ht="15.6" customHeight="1">
      <c r="A889" s="98"/>
      <c r="B889" s="98"/>
      <c r="C889" s="98"/>
      <c r="D889" s="98"/>
      <c r="E889" s="98"/>
      <c r="F889" s="98"/>
      <c r="G889" s="98"/>
      <c r="H889" s="98"/>
      <c r="I889" s="98"/>
      <c r="J889" s="98"/>
      <c r="K889" s="98"/>
      <c r="L889" s="98"/>
      <c r="M889" s="98"/>
    </row>
    <row r="890" spans="1:13" s="135" customFormat="1" ht="15.6" customHeight="1">
      <c r="A890" s="98"/>
      <c r="B890" s="98"/>
      <c r="C890" s="98"/>
      <c r="D890" s="98"/>
      <c r="E890" s="98"/>
      <c r="F890" s="98"/>
      <c r="G890" s="98"/>
      <c r="H890" s="98"/>
      <c r="I890" s="98"/>
      <c r="J890" s="98"/>
      <c r="K890" s="98"/>
      <c r="L890" s="98"/>
      <c r="M890" s="98"/>
    </row>
    <row r="891" spans="1:13" s="135" customFormat="1" ht="15.6" customHeight="1">
      <c r="A891" s="98"/>
      <c r="B891" s="98"/>
      <c r="C891" s="98"/>
      <c r="D891" s="98"/>
      <c r="E891" s="98"/>
      <c r="F891" s="98"/>
      <c r="G891" s="98"/>
      <c r="H891" s="98"/>
      <c r="I891" s="98"/>
      <c r="J891" s="98"/>
      <c r="K891" s="98"/>
      <c r="L891" s="98"/>
      <c r="M891" s="98"/>
    </row>
    <row r="892" spans="1:13" s="135" customFormat="1" ht="15.6" customHeight="1">
      <c r="A892" s="98"/>
      <c r="B892" s="98"/>
      <c r="C892" s="98"/>
      <c r="D892" s="98"/>
      <c r="E892" s="98"/>
      <c r="F892" s="98"/>
      <c r="G892" s="98"/>
      <c r="H892" s="98"/>
      <c r="I892" s="98"/>
      <c r="J892" s="98"/>
      <c r="K892" s="98"/>
      <c r="L892" s="98"/>
      <c r="M892" s="98"/>
    </row>
    <row r="893" spans="1:13" s="135" customFormat="1" ht="15.6" customHeight="1">
      <c r="A893" s="98"/>
      <c r="B893" s="98"/>
      <c r="C893" s="98"/>
      <c r="D893" s="98"/>
      <c r="E893" s="98"/>
      <c r="F893" s="98"/>
      <c r="G893" s="98"/>
      <c r="H893" s="98"/>
      <c r="I893" s="98"/>
      <c r="J893" s="98"/>
      <c r="K893" s="98"/>
      <c r="L893" s="98"/>
      <c r="M893" s="98"/>
    </row>
    <row r="894" spans="1:13" s="135" customFormat="1" ht="15.6" customHeight="1">
      <c r="A894" s="98"/>
      <c r="B894" s="98"/>
      <c r="C894" s="98"/>
      <c r="D894" s="98"/>
      <c r="E894" s="98"/>
      <c r="F894" s="98"/>
      <c r="G894" s="98"/>
      <c r="H894" s="98"/>
      <c r="I894" s="98"/>
      <c r="J894" s="98"/>
      <c r="K894" s="98"/>
      <c r="L894" s="98"/>
      <c r="M894" s="98"/>
    </row>
    <row r="895" spans="1:13" s="135" customFormat="1" ht="15.6" customHeight="1">
      <c r="A895" s="98"/>
      <c r="B895" s="98"/>
      <c r="C895" s="98"/>
      <c r="D895" s="98"/>
      <c r="E895" s="98"/>
      <c r="F895" s="98"/>
      <c r="G895" s="98"/>
      <c r="H895" s="98"/>
      <c r="I895" s="98"/>
      <c r="J895" s="98"/>
      <c r="K895" s="98"/>
      <c r="L895" s="98"/>
      <c r="M895" s="98"/>
    </row>
    <row r="896" spans="1:13" s="135" customFormat="1" ht="15.6" customHeight="1">
      <c r="A896" s="98"/>
      <c r="B896" s="98"/>
      <c r="C896" s="98"/>
      <c r="D896" s="98"/>
      <c r="E896" s="98"/>
      <c r="F896" s="98"/>
      <c r="G896" s="98"/>
      <c r="H896" s="98"/>
      <c r="I896" s="98"/>
      <c r="J896" s="98"/>
      <c r="K896" s="98"/>
      <c r="L896" s="98"/>
      <c r="M896" s="98"/>
    </row>
    <row r="897" spans="1:13" s="135" customFormat="1" ht="15.6" customHeight="1">
      <c r="A897" s="98"/>
      <c r="B897" s="98"/>
      <c r="C897" s="98"/>
      <c r="D897" s="98"/>
      <c r="E897" s="98"/>
      <c r="F897" s="98"/>
      <c r="G897" s="98"/>
      <c r="H897" s="98"/>
      <c r="I897" s="98"/>
      <c r="J897" s="98"/>
      <c r="K897" s="98"/>
      <c r="L897" s="98"/>
      <c r="M897" s="98"/>
    </row>
    <row r="898" spans="1:13" s="135" customFormat="1" ht="15.6" customHeight="1">
      <c r="A898" s="98"/>
      <c r="B898" s="98"/>
      <c r="C898" s="98"/>
      <c r="D898" s="98"/>
      <c r="E898" s="98"/>
      <c r="F898" s="98"/>
      <c r="G898" s="98"/>
      <c r="H898" s="98"/>
      <c r="I898" s="98"/>
      <c r="J898" s="98"/>
      <c r="K898" s="98"/>
      <c r="L898" s="98"/>
      <c r="M898" s="98"/>
    </row>
    <row r="899" spans="1:13" s="135" customFormat="1" ht="15.6" customHeight="1">
      <c r="A899" s="98"/>
      <c r="B899" s="98"/>
      <c r="C899" s="98"/>
      <c r="D899" s="98"/>
      <c r="E899" s="98"/>
      <c r="F899" s="98"/>
      <c r="G899" s="98"/>
      <c r="H899" s="98"/>
      <c r="I899" s="98"/>
      <c r="J899" s="98"/>
      <c r="K899" s="98"/>
      <c r="L899" s="98"/>
      <c r="M899" s="98"/>
    </row>
    <row r="900" spans="1:13" s="135" customFormat="1" ht="15.6" customHeight="1">
      <c r="A900" s="98"/>
      <c r="B900" s="98"/>
      <c r="C900" s="98"/>
      <c r="D900" s="98"/>
      <c r="E900" s="98"/>
      <c r="F900" s="98"/>
      <c r="G900" s="98"/>
      <c r="H900" s="98"/>
      <c r="I900" s="98"/>
      <c r="J900" s="98"/>
      <c r="K900" s="98"/>
      <c r="L900" s="98"/>
      <c r="M900" s="98"/>
    </row>
    <row r="901" spans="1:13" s="135" customFormat="1" ht="15.6" customHeight="1">
      <c r="A901" s="98"/>
      <c r="B901" s="98"/>
      <c r="C901" s="98"/>
      <c r="D901" s="98"/>
      <c r="E901" s="98"/>
      <c r="F901" s="98"/>
      <c r="G901" s="98"/>
      <c r="H901" s="98"/>
      <c r="I901" s="98"/>
      <c r="J901" s="98"/>
      <c r="K901" s="98"/>
      <c r="L901" s="98"/>
      <c r="M901" s="98"/>
    </row>
    <row r="902" spans="1:13" s="135" customFormat="1" ht="15.6" customHeight="1">
      <c r="A902" s="98"/>
      <c r="B902" s="98"/>
      <c r="C902" s="98"/>
      <c r="D902" s="98"/>
      <c r="E902" s="98"/>
      <c r="F902" s="98"/>
      <c r="G902" s="98"/>
      <c r="H902" s="98"/>
      <c r="I902" s="98"/>
      <c r="J902" s="98"/>
      <c r="K902" s="98"/>
      <c r="L902" s="98"/>
      <c r="M902" s="98"/>
    </row>
    <row r="903" spans="1:13" s="135" customFormat="1" ht="15.6" customHeight="1">
      <c r="A903" s="98"/>
      <c r="B903" s="98"/>
      <c r="C903" s="98"/>
      <c r="D903" s="98"/>
      <c r="E903" s="98"/>
      <c r="F903" s="98"/>
      <c r="G903" s="98"/>
      <c r="H903" s="98"/>
      <c r="I903" s="98"/>
      <c r="J903" s="98"/>
      <c r="K903" s="98"/>
      <c r="L903" s="98"/>
      <c r="M903" s="98"/>
    </row>
    <row r="904" spans="1:13" s="135" customFormat="1" ht="15.6" customHeight="1">
      <c r="A904" s="98"/>
      <c r="B904" s="98"/>
      <c r="C904" s="98"/>
      <c r="D904" s="98"/>
      <c r="E904" s="98"/>
      <c r="F904" s="98"/>
      <c r="G904" s="98"/>
      <c r="H904" s="98"/>
      <c r="I904" s="98"/>
      <c r="J904" s="98"/>
      <c r="K904" s="98"/>
      <c r="L904" s="98"/>
      <c r="M904" s="98"/>
    </row>
    <row r="905" spans="1:13" s="135" customFormat="1" ht="15.6" customHeight="1">
      <c r="A905" s="98"/>
      <c r="B905" s="98"/>
      <c r="C905" s="98"/>
      <c r="D905" s="98"/>
      <c r="E905" s="98"/>
      <c r="F905" s="98"/>
      <c r="G905" s="98"/>
      <c r="H905" s="98"/>
      <c r="I905" s="98"/>
      <c r="J905" s="98"/>
      <c r="K905" s="98"/>
      <c r="L905" s="98"/>
      <c r="M905" s="98"/>
    </row>
    <row r="906" spans="1:13" s="135" customFormat="1" ht="15.6" customHeight="1">
      <c r="A906" s="98"/>
      <c r="B906" s="98"/>
      <c r="C906" s="98"/>
      <c r="D906" s="98"/>
      <c r="E906" s="98"/>
      <c r="F906" s="98"/>
      <c r="G906" s="98"/>
      <c r="H906" s="98"/>
      <c r="I906" s="98"/>
      <c r="J906" s="98"/>
      <c r="K906" s="98"/>
      <c r="L906" s="98"/>
      <c r="M906" s="98"/>
    </row>
    <row r="907" spans="1:13" s="135" customFormat="1" ht="15.6" customHeight="1">
      <c r="A907" s="98"/>
      <c r="B907" s="98"/>
      <c r="C907" s="98"/>
      <c r="D907" s="98"/>
      <c r="E907" s="98"/>
      <c r="F907" s="98"/>
      <c r="G907" s="98"/>
      <c r="H907" s="98"/>
      <c r="I907" s="98"/>
      <c r="J907" s="98"/>
      <c r="K907" s="98"/>
      <c r="L907" s="98"/>
      <c r="M907" s="98"/>
    </row>
    <row r="908" spans="1:13" s="135" customFormat="1" ht="15.6" customHeight="1">
      <c r="A908" s="98"/>
      <c r="B908" s="98"/>
      <c r="C908" s="98"/>
      <c r="D908" s="98"/>
      <c r="E908" s="98"/>
      <c r="F908" s="98"/>
      <c r="G908" s="98"/>
      <c r="H908" s="98"/>
      <c r="I908" s="98"/>
      <c r="J908" s="98"/>
      <c r="K908" s="98"/>
      <c r="L908" s="98"/>
      <c r="M908" s="98"/>
    </row>
    <row r="909" spans="1:13" s="135" customFormat="1" ht="15.6" customHeight="1">
      <c r="A909" s="98"/>
      <c r="B909" s="98"/>
      <c r="C909" s="98"/>
      <c r="D909" s="98"/>
      <c r="E909" s="98"/>
      <c r="F909" s="98"/>
      <c r="G909" s="98"/>
      <c r="H909" s="98"/>
      <c r="I909" s="98"/>
      <c r="J909" s="98"/>
      <c r="K909" s="98"/>
      <c r="L909" s="98"/>
      <c r="M909" s="98"/>
    </row>
    <row r="910" spans="1:13" s="135" customFormat="1" ht="15.6" customHeight="1">
      <c r="A910" s="98"/>
      <c r="B910" s="98"/>
      <c r="C910" s="98"/>
      <c r="D910" s="98"/>
      <c r="E910" s="98"/>
      <c r="F910" s="98"/>
      <c r="G910" s="98"/>
      <c r="H910" s="98"/>
      <c r="I910" s="98"/>
      <c r="J910" s="98"/>
      <c r="K910" s="98"/>
      <c r="L910" s="98"/>
      <c r="M910" s="98"/>
    </row>
    <row r="911" spans="1:13" s="135" customFormat="1" ht="15.6" customHeight="1">
      <c r="A911" s="98"/>
      <c r="B911" s="98"/>
      <c r="C911" s="98"/>
      <c r="D911" s="98"/>
      <c r="E911" s="98"/>
      <c r="F911" s="98"/>
      <c r="G911" s="98"/>
      <c r="H911" s="98"/>
      <c r="I911" s="98"/>
      <c r="J911" s="98"/>
      <c r="K911" s="98"/>
      <c r="L911" s="98"/>
      <c r="M911" s="98"/>
    </row>
    <row r="912" spans="1:13" s="135" customFormat="1" ht="15.6" customHeight="1">
      <c r="A912" s="98"/>
      <c r="B912" s="98"/>
      <c r="C912" s="98"/>
      <c r="D912" s="98"/>
      <c r="E912" s="98"/>
      <c r="F912" s="98"/>
      <c r="G912" s="98"/>
      <c r="H912" s="98"/>
      <c r="I912" s="98"/>
      <c r="J912" s="98"/>
      <c r="K912" s="98"/>
      <c r="L912" s="98"/>
      <c r="M912" s="98"/>
    </row>
    <row r="913" spans="1:13" s="135" customFormat="1" ht="15.6" customHeight="1">
      <c r="A913" s="98"/>
      <c r="B913" s="98"/>
      <c r="C913" s="98"/>
      <c r="D913" s="98"/>
      <c r="E913" s="98"/>
      <c r="F913" s="98"/>
      <c r="G913" s="98"/>
      <c r="H913" s="98"/>
      <c r="I913" s="98"/>
      <c r="J913" s="98"/>
      <c r="K913" s="98"/>
      <c r="L913" s="98"/>
      <c r="M913" s="98"/>
    </row>
    <row r="914" spans="1:13" s="135" customFormat="1" ht="15.6" customHeight="1">
      <c r="A914" s="98"/>
      <c r="B914" s="98"/>
      <c r="C914" s="98"/>
      <c r="D914" s="98"/>
      <c r="E914" s="98"/>
      <c r="F914" s="98"/>
      <c r="G914" s="98"/>
      <c r="H914" s="98"/>
      <c r="I914" s="98"/>
      <c r="J914" s="98"/>
      <c r="K914" s="98"/>
      <c r="L914" s="98"/>
      <c r="M914" s="98"/>
    </row>
    <row r="915" spans="1:13" s="135" customFormat="1" ht="15.6" customHeight="1">
      <c r="A915" s="98"/>
      <c r="B915" s="98"/>
      <c r="C915" s="98"/>
      <c r="D915" s="98"/>
      <c r="E915" s="98"/>
      <c r="F915" s="98"/>
      <c r="G915" s="98"/>
      <c r="H915" s="98"/>
      <c r="I915" s="98"/>
      <c r="J915" s="98"/>
      <c r="K915" s="98"/>
      <c r="L915" s="98"/>
      <c r="M915" s="98"/>
    </row>
    <row r="916" spans="1:13" s="135" customFormat="1" ht="15.6" customHeight="1">
      <c r="A916" s="98"/>
      <c r="B916" s="98"/>
      <c r="C916" s="98"/>
      <c r="D916" s="98"/>
      <c r="E916" s="98"/>
      <c r="F916" s="98"/>
      <c r="G916" s="98"/>
      <c r="H916" s="98"/>
      <c r="I916" s="98"/>
      <c r="J916" s="98"/>
      <c r="K916" s="98"/>
      <c r="L916" s="98"/>
      <c r="M916" s="98"/>
    </row>
    <row r="917" spans="1:13" s="135" customFormat="1" ht="15.6" customHeight="1">
      <c r="A917" s="98"/>
      <c r="B917" s="98"/>
      <c r="C917" s="98"/>
      <c r="D917" s="98"/>
      <c r="E917" s="98"/>
      <c r="F917" s="98"/>
      <c r="G917" s="98"/>
      <c r="H917" s="98"/>
      <c r="I917" s="98"/>
      <c r="J917" s="98"/>
      <c r="K917" s="98"/>
      <c r="L917" s="98"/>
      <c r="M917" s="98"/>
    </row>
    <row r="918" spans="1:13" s="135" customFormat="1" ht="15.6" customHeight="1">
      <c r="A918" s="98"/>
      <c r="B918" s="98"/>
      <c r="C918" s="98"/>
      <c r="D918" s="98"/>
      <c r="E918" s="98"/>
      <c r="F918" s="98"/>
      <c r="G918" s="98"/>
      <c r="H918" s="98"/>
      <c r="I918" s="98"/>
      <c r="J918" s="98"/>
      <c r="K918" s="98"/>
      <c r="L918" s="98"/>
      <c r="M918" s="98"/>
    </row>
    <row r="919" spans="1:13" s="135" customFormat="1" ht="15.6" customHeight="1">
      <c r="A919" s="98"/>
      <c r="B919" s="98"/>
      <c r="C919" s="98"/>
      <c r="D919" s="98"/>
      <c r="E919" s="98"/>
      <c r="F919" s="98"/>
      <c r="G919" s="98"/>
      <c r="H919" s="98"/>
      <c r="I919" s="98"/>
      <c r="J919" s="98"/>
      <c r="K919" s="98"/>
      <c r="L919" s="98"/>
      <c r="M919" s="98"/>
    </row>
    <row r="920" spans="1:13" s="135" customFormat="1" ht="15.6" customHeight="1">
      <c r="A920" s="98"/>
      <c r="B920" s="98"/>
      <c r="C920" s="98"/>
      <c r="D920" s="98"/>
      <c r="E920" s="98"/>
      <c r="F920" s="98"/>
      <c r="G920" s="98"/>
      <c r="H920" s="98"/>
      <c r="I920" s="98"/>
      <c r="J920" s="98"/>
      <c r="K920" s="98"/>
      <c r="L920" s="98"/>
      <c r="M920" s="98"/>
    </row>
    <row r="921" spans="1:13" s="135" customFormat="1" ht="15.6" customHeight="1">
      <c r="A921" s="98"/>
      <c r="B921" s="98"/>
      <c r="C921" s="98"/>
      <c r="D921" s="98"/>
      <c r="E921" s="98"/>
      <c r="F921" s="98"/>
      <c r="G921" s="98"/>
      <c r="H921" s="98"/>
      <c r="I921" s="98"/>
      <c r="J921" s="98"/>
      <c r="K921" s="98"/>
      <c r="L921" s="98"/>
      <c r="M921" s="98"/>
    </row>
    <row r="922" spans="1:13" s="135" customFormat="1" ht="15.6" customHeight="1">
      <c r="A922" s="98"/>
      <c r="B922" s="98"/>
      <c r="C922" s="98"/>
      <c r="D922" s="98"/>
      <c r="E922" s="98"/>
      <c r="F922" s="98"/>
      <c r="G922" s="98"/>
      <c r="H922" s="98"/>
      <c r="I922" s="98"/>
      <c r="J922" s="98"/>
      <c r="K922" s="98"/>
      <c r="L922" s="98"/>
      <c r="M922" s="98"/>
    </row>
    <row r="923" spans="1:13" s="135" customFormat="1" ht="15.6" customHeight="1">
      <c r="A923" s="98"/>
      <c r="B923" s="98"/>
      <c r="C923" s="98"/>
      <c r="D923" s="98"/>
      <c r="E923" s="98"/>
      <c r="F923" s="98"/>
      <c r="G923" s="98"/>
      <c r="H923" s="98"/>
      <c r="I923" s="98"/>
      <c r="J923" s="98"/>
      <c r="K923" s="98"/>
      <c r="L923" s="98"/>
      <c r="M923" s="98"/>
    </row>
    <row r="924" spans="1:13" s="135" customFormat="1" ht="15.6" customHeight="1">
      <c r="A924" s="98"/>
      <c r="B924" s="98"/>
      <c r="C924" s="98"/>
      <c r="D924" s="98"/>
      <c r="E924" s="98"/>
      <c r="F924" s="98"/>
      <c r="G924" s="98"/>
      <c r="H924" s="98"/>
      <c r="I924" s="98"/>
      <c r="J924" s="98"/>
      <c r="K924" s="98"/>
      <c r="L924" s="98"/>
      <c r="M924" s="98"/>
    </row>
    <row r="925" spans="1:13" s="135" customFormat="1" ht="15.6" customHeight="1">
      <c r="A925" s="98"/>
      <c r="B925" s="98"/>
      <c r="C925" s="98"/>
      <c r="D925" s="98"/>
      <c r="E925" s="98"/>
      <c r="F925" s="98"/>
      <c r="G925" s="98"/>
      <c r="H925" s="98"/>
      <c r="I925" s="98"/>
      <c r="J925" s="98"/>
      <c r="K925" s="98"/>
      <c r="L925" s="98"/>
      <c r="M925" s="98"/>
    </row>
    <row r="926" spans="1:13" s="135" customFormat="1" ht="15.6" customHeight="1">
      <c r="A926" s="98"/>
      <c r="B926" s="98"/>
      <c r="C926" s="98"/>
      <c r="D926" s="98"/>
      <c r="E926" s="98"/>
      <c r="F926" s="98"/>
      <c r="G926" s="98"/>
      <c r="H926" s="98"/>
      <c r="I926" s="98"/>
      <c r="J926" s="98"/>
      <c r="K926" s="98"/>
      <c r="L926" s="98"/>
      <c r="M926" s="98"/>
    </row>
    <row r="927" spans="1:13" s="135" customFormat="1" ht="15.6" customHeight="1">
      <c r="A927" s="98"/>
      <c r="B927" s="98"/>
      <c r="C927" s="98"/>
      <c r="D927" s="98"/>
      <c r="E927" s="98"/>
      <c r="F927" s="98"/>
      <c r="G927" s="98"/>
      <c r="H927" s="98"/>
      <c r="I927" s="98"/>
      <c r="J927" s="98"/>
      <c r="K927" s="98"/>
      <c r="L927" s="98"/>
      <c r="M927" s="98"/>
    </row>
    <row r="928" spans="1:13" s="135" customFormat="1" ht="15.6" customHeight="1">
      <c r="A928" s="98"/>
      <c r="B928" s="98"/>
      <c r="C928" s="98"/>
      <c r="D928" s="98"/>
      <c r="E928" s="98"/>
      <c r="F928" s="98"/>
      <c r="G928" s="98"/>
      <c r="H928" s="98"/>
      <c r="I928" s="98"/>
      <c r="J928" s="98"/>
      <c r="K928" s="98"/>
      <c r="L928" s="98"/>
      <c r="M928" s="98"/>
    </row>
    <row r="929" spans="1:13" s="135" customFormat="1" ht="15.6" customHeight="1">
      <c r="A929" s="98"/>
      <c r="B929" s="98"/>
      <c r="C929" s="98"/>
      <c r="D929" s="98"/>
      <c r="E929" s="98"/>
      <c r="F929" s="98"/>
      <c r="G929" s="98"/>
      <c r="H929" s="98"/>
      <c r="I929" s="98"/>
      <c r="J929" s="98"/>
      <c r="K929" s="98"/>
      <c r="L929" s="98"/>
      <c r="M929" s="98"/>
    </row>
    <row r="930" spans="1:13" s="135" customFormat="1" ht="15.6" customHeight="1">
      <c r="A930" s="98"/>
      <c r="B930" s="98"/>
      <c r="C930" s="98"/>
      <c r="D930" s="98"/>
      <c r="E930" s="98"/>
      <c r="F930" s="98"/>
      <c r="G930" s="98"/>
      <c r="H930" s="98"/>
      <c r="I930" s="98"/>
      <c r="J930" s="98"/>
      <c r="K930" s="98"/>
      <c r="L930" s="98"/>
      <c r="M930" s="98"/>
    </row>
    <row r="931" spans="1:13" s="135" customFormat="1" ht="15.6" customHeight="1">
      <c r="A931" s="98"/>
      <c r="B931" s="98"/>
      <c r="C931" s="98"/>
      <c r="D931" s="98"/>
      <c r="E931" s="98"/>
      <c r="F931" s="98"/>
      <c r="G931" s="98"/>
      <c r="H931" s="98"/>
      <c r="I931" s="98"/>
      <c r="J931" s="98"/>
      <c r="K931" s="98"/>
      <c r="L931" s="98"/>
      <c r="M931" s="98"/>
    </row>
    <row r="932" spans="1:13" s="135" customFormat="1" ht="15.6" customHeight="1">
      <c r="A932" s="98"/>
      <c r="B932" s="98"/>
      <c r="C932" s="98"/>
      <c r="D932" s="98"/>
      <c r="E932" s="98"/>
      <c r="F932" s="98"/>
      <c r="G932" s="98"/>
      <c r="H932" s="98"/>
      <c r="I932" s="98"/>
      <c r="J932" s="98"/>
      <c r="K932" s="98"/>
      <c r="L932" s="98"/>
      <c r="M932" s="98"/>
    </row>
    <row r="933" spans="1:13" s="135" customFormat="1" ht="15.6" customHeight="1">
      <c r="A933" s="98"/>
      <c r="B933" s="98"/>
      <c r="C933" s="98"/>
      <c r="D933" s="98"/>
      <c r="E933" s="98"/>
      <c r="F933" s="98"/>
      <c r="G933" s="98"/>
      <c r="H933" s="98"/>
      <c r="I933" s="98"/>
      <c r="J933" s="98"/>
      <c r="K933" s="98"/>
      <c r="L933" s="98"/>
      <c r="M933" s="98"/>
    </row>
    <row r="934" spans="1:13" s="135" customFormat="1" ht="15.6" customHeight="1">
      <c r="A934" s="98"/>
      <c r="B934" s="98"/>
      <c r="C934" s="98"/>
      <c r="D934" s="98"/>
      <c r="E934" s="98"/>
      <c r="F934" s="98"/>
      <c r="G934" s="98"/>
      <c r="H934" s="98"/>
      <c r="I934" s="98"/>
      <c r="J934" s="98"/>
      <c r="K934" s="98"/>
      <c r="L934" s="98"/>
      <c r="M934" s="98"/>
    </row>
    <row r="935" spans="1:13" s="135" customFormat="1" ht="15.6" customHeight="1">
      <c r="A935" s="98"/>
      <c r="B935" s="98"/>
      <c r="C935" s="98"/>
      <c r="D935" s="98"/>
      <c r="E935" s="98"/>
      <c r="F935" s="98"/>
      <c r="G935" s="98"/>
      <c r="H935" s="98"/>
      <c r="I935" s="98"/>
      <c r="J935" s="98"/>
      <c r="K935" s="98"/>
      <c r="L935" s="98"/>
      <c r="M935" s="98"/>
    </row>
    <row r="936" spans="1:13" s="135" customFormat="1" ht="15.6" customHeight="1">
      <c r="A936" s="98"/>
      <c r="B936" s="98"/>
      <c r="C936" s="98"/>
      <c r="D936" s="98"/>
      <c r="E936" s="98"/>
      <c r="F936" s="98"/>
      <c r="G936" s="98"/>
      <c r="H936" s="98"/>
      <c r="I936" s="98"/>
      <c r="J936" s="98"/>
      <c r="K936" s="98"/>
      <c r="L936" s="98"/>
      <c r="M936" s="98"/>
    </row>
    <row r="937" spans="1:13" s="135" customFormat="1" ht="15.6" customHeight="1">
      <c r="A937" s="98"/>
      <c r="B937" s="98"/>
      <c r="C937" s="98"/>
      <c r="D937" s="98"/>
      <c r="E937" s="98"/>
      <c r="F937" s="98"/>
      <c r="G937" s="98"/>
      <c r="H937" s="98"/>
      <c r="I937" s="98"/>
      <c r="J937" s="98"/>
      <c r="K937" s="98"/>
      <c r="L937" s="98"/>
      <c r="M937" s="98"/>
    </row>
    <row r="938" spans="1:13" s="135" customFormat="1" ht="15.6" customHeight="1">
      <c r="A938" s="98"/>
      <c r="B938" s="98"/>
      <c r="C938" s="98"/>
      <c r="D938" s="98"/>
      <c r="E938" s="98"/>
      <c r="F938" s="98"/>
      <c r="G938" s="98"/>
      <c r="H938" s="98"/>
      <c r="I938" s="98"/>
      <c r="J938" s="98"/>
      <c r="K938" s="98"/>
      <c r="L938" s="98"/>
      <c r="M938" s="98"/>
    </row>
    <row r="939" spans="1:13" s="135" customFormat="1" ht="15.6" customHeight="1">
      <c r="A939" s="98"/>
      <c r="B939" s="98"/>
      <c r="C939" s="98"/>
      <c r="D939" s="98"/>
      <c r="E939" s="98"/>
      <c r="F939" s="98"/>
      <c r="G939" s="98"/>
      <c r="H939" s="98"/>
      <c r="I939" s="98"/>
      <c r="J939" s="98"/>
      <c r="K939" s="98"/>
      <c r="L939" s="98"/>
      <c r="M939" s="98"/>
    </row>
    <row r="940" spans="1:13" s="135" customFormat="1" ht="15.6" customHeight="1">
      <c r="A940" s="98"/>
      <c r="B940" s="98"/>
      <c r="C940" s="98"/>
      <c r="D940" s="98"/>
      <c r="E940" s="98"/>
      <c r="F940" s="98"/>
      <c r="G940" s="98"/>
      <c r="H940" s="98"/>
      <c r="I940" s="98"/>
      <c r="J940" s="98"/>
      <c r="K940" s="98"/>
      <c r="L940" s="98"/>
      <c r="M940" s="98"/>
    </row>
    <row r="941" spans="1:13" s="135" customFormat="1" ht="15.6" customHeight="1">
      <c r="A941" s="98"/>
      <c r="B941" s="98"/>
      <c r="C941" s="98"/>
      <c r="D941" s="98"/>
      <c r="E941" s="98"/>
      <c r="F941" s="98"/>
      <c r="G941" s="98"/>
      <c r="H941" s="98"/>
      <c r="I941" s="98"/>
      <c r="J941" s="98"/>
      <c r="K941" s="98"/>
      <c r="L941" s="98"/>
      <c r="M941" s="98"/>
    </row>
    <row r="942" spans="1:13" s="135" customFormat="1" ht="15.6" customHeight="1">
      <c r="A942" s="98"/>
      <c r="B942" s="98"/>
      <c r="C942" s="98"/>
      <c r="D942" s="98"/>
      <c r="E942" s="98"/>
      <c r="F942" s="98"/>
      <c r="G942" s="98"/>
      <c r="H942" s="98"/>
      <c r="I942" s="98"/>
      <c r="J942" s="98"/>
      <c r="K942" s="98"/>
      <c r="L942" s="98"/>
      <c r="M942" s="98"/>
    </row>
    <row r="943" spans="1:13" s="135" customFormat="1" ht="15.6" customHeight="1">
      <c r="A943" s="98"/>
      <c r="B943" s="98"/>
      <c r="C943" s="98"/>
      <c r="D943" s="98"/>
      <c r="E943" s="98"/>
      <c r="F943" s="98"/>
      <c r="G943" s="98"/>
      <c r="H943" s="98"/>
      <c r="I943" s="98"/>
      <c r="J943" s="98"/>
      <c r="K943" s="98"/>
      <c r="L943" s="98"/>
      <c r="M943" s="98"/>
    </row>
    <row r="944" spans="1:13" s="135" customFormat="1" ht="15.6" customHeight="1">
      <c r="A944" s="98"/>
      <c r="B944" s="98"/>
      <c r="C944" s="98"/>
      <c r="D944" s="98"/>
      <c r="E944" s="98"/>
      <c r="F944" s="98"/>
      <c r="G944" s="98"/>
      <c r="H944" s="98"/>
      <c r="I944" s="98"/>
      <c r="J944" s="98"/>
      <c r="K944" s="98"/>
      <c r="L944" s="98"/>
      <c r="M944" s="98"/>
    </row>
    <row r="945" spans="1:13" s="135" customFormat="1" ht="15.6" customHeight="1">
      <c r="A945" s="98"/>
      <c r="B945" s="98"/>
      <c r="C945" s="98"/>
      <c r="D945" s="98"/>
      <c r="E945" s="98"/>
      <c r="F945" s="98"/>
      <c r="G945" s="98"/>
      <c r="H945" s="98"/>
      <c r="I945" s="98"/>
      <c r="J945" s="98"/>
      <c r="K945" s="98"/>
      <c r="L945" s="98"/>
      <c r="M945" s="98"/>
    </row>
    <row r="946" spans="1:13" s="135" customFormat="1" ht="15.6" customHeight="1">
      <c r="A946" s="98"/>
      <c r="B946" s="98"/>
      <c r="C946" s="98"/>
      <c r="D946" s="98"/>
      <c r="E946" s="98"/>
      <c r="F946" s="98"/>
      <c r="G946" s="98"/>
      <c r="H946" s="98"/>
      <c r="I946" s="98"/>
      <c r="J946" s="98"/>
      <c r="K946" s="98"/>
      <c r="L946" s="98"/>
      <c r="M946" s="98"/>
    </row>
    <row r="947" spans="1:13" s="135" customFormat="1" ht="15.6" customHeight="1">
      <c r="A947" s="98"/>
      <c r="B947" s="98"/>
      <c r="C947" s="98"/>
      <c r="D947" s="98"/>
      <c r="E947" s="98"/>
      <c r="F947" s="98"/>
      <c r="G947" s="98"/>
      <c r="H947" s="98"/>
      <c r="I947" s="98"/>
      <c r="J947" s="98"/>
      <c r="K947" s="98"/>
      <c r="L947" s="98"/>
      <c r="M947" s="98"/>
    </row>
    <row r="948" spans="1:13" s="135" customFormat="1" ht="15.6" customHeight="1">
      <c r="A948" s="98"/>
      <c r="B948" s="98"/>
      <c r="C948" s="98"/>
      <c r="D948" s="98"/>
      <c r="E948" s="98"/>
      <c r="F948" s="98"/>
      <c r="G948" s="98"/>
      <c r="H948" s="98"/>
      <c r="I948" s="98"/>
      <c r="J948" s="98"/>
      <c r="K948" s="98"/>
      <c r="L948" s="98"/>
      <c r="M948" s="98"/>
    </row>
    <row r="949" spans="1:13" s="135" customFormat="1" ht="15.6" customHeight="1">
      <c r="A949" s="98"/>
      <c r="B949" s="98"/>
      <c r="C949" s="98"/>
      <c r="D949" s="98"/>
      <c r="E949" s="98"/>
      <c r="F949" s="98"/>
      <c r="G949" s="98"/>
      <c r="H949" s="98"/>
      <c r="I949" s="98"/>
      <c r="J949" s="98"/>
      <c r="K949" s="98"/>
      <c r="L949" s="98"/>
      <c r="M949" s="98"/>
    </row>
    <row r="950" spans="1:13" s="135" customFormat="1" ht="15.6" customHeight="1">
      <c r="A950" s="98"/>
      <c r="B950" s="98"/>
      <c r="C950" s="98"/>
      <c r="D950" s="98"/>
      <c r="E950" s="98"/>
      <c r="F950" s="98"/>
      <c r="G950" s="98"/>
      <c r="H950" s="98"/>
      <c r="I950" s="98"/>
      <c r="J950" s="98"/>
      <c r="K950" s="98"/>
      <c r="L950" s="98"/>
      <c r="M950" s="98"/>
    </row>
    <row r="951" spans="1:13" s="135" customFormat="1" ht="15.6" customHeight="1">
      <c r="A951" s="98"/>
      <c r="B951" s="98"/>
      <c r="C951" s="98"/>
      <c r="D951" s="98"/>
      <c r="E951" s="98"/>
      <c r="F951" s="98"/>
      <c r="G951" s="98"/>
      <c r="H951" s="98"/>
      <c r="I951" s="98"/>
      <c r="J951" s="98"/>
      <c r="K951" s="98"/>
      <c r="L951" s="98"/>
      <c r="M951" s="98"/>
    </row>
    <row r="952" spans="1:13" s="135" customFormat="1" ht="15.6" customHeight="1">
      <c r="A952" s="98"/>
      <c r="B952" s="98"/>
      <c r="C952" s="98"/>
      <c r="D952" s="98"/>
      <c r="E952" s="98"/>
      <c r="F952" s="98"/>
      <c r="G952" s="98"/>
      <c r="H952" s="98"/>
      <c r="I952" s="98"/>
      <c r="J952" s="98"/>
      <c r="K952" s="98"/>
      <c r="L952" s="98"/>
      <c r="M952" s="98"/>
    </row>
    <row r="953" spans="1:13" s="135" customFormat="1" ht="15.6" customHeight="1">
      <c r="A953" s="98"/>
      <c r="B953" s="98"/>
      <c r="C953" s="98"/>
      <c r="D953" s="98"/>
      <c r="E953" s="98"/>
      <c r="F953" s="98"/>
      <c r="G953" s="98"/>
      <c r="H953" s="98"/>
      <c r="I953" s="98"/>
      <c r="J953" s="98"/>
      <c r="K953" s="98"/>
      <c r="L953" s="98"/>
      <c r="M953" s="98"/>
    </row>
    <row r="954" spans="1:13" s="135" customFormat="1" ht="15.6" customHeight="1">
      <c r="A954" s="98"/>
      <c r="B954" s="98"/>
      <c r="C954" s="98"/>
      <c r="D954" s="98"/>
      <c r="E954" s="98"/>
      <c r="F954" s="98"/>
      <c r="G954" s="98"/>
      <c r="H954" s="98"/>
      <c r="I954" s="98"/>
      <c r="J954" s="98"/>
      <c r="K954" s="98"/>
      <c r="L954" s="98"/>
      <c r="M954" s="98"/>
    </row>
    <row r="955" spans="1:13" s="135" customFormat="1" ht="15.6" customHeight="1">
      <c r="A955" s="98"/>
      <c r="B955" s="98"/>
      <c r="C955" s="98"/>
      <c r="D955" s="98"/>
      <c r="E955" s="98"/>
      <c r="F955" s="98"/>
      <c r="G955" s="98"/>
      <c r="H955" s="98"/>
      <c r="I955" s="98"/>
      <c r="J955" s="98"/>
      <c r="K955" s="98"/>
      <c r="L955" s="98"/>
      <c r="M955" s="98"/>
    </row>
    <row r="956" spans="1:13" s="135" customFormat="1" ht="15.6" customHeight="1">
      <c r="A956" s="98"/>
      <c r="B956" s="98"/>
      <c r="C956" s="98"/>
      <c r="D956" s="98"/>
      <c r="E956" s="98"/>
      <c r="F956" s="98"/>
      <c r="G956" s="98"/>
      <c r="H956" s="98"/>
      <c r="I956" s="98"/>
      <c r="J956" s="98"/>
      <c r="K956" s="98"/>
      <c r="L956" s="98"/>
      <c r="M956" s="98"/>
    </row>
    <row r="957" spans="1:13" s="135" customFormat="1" ht="15.6" customHeight="1">
      <c r="A957" s="98"/>
      <c r="B957" s="98"/>
      <c r="C957" s="98"/>
      <c r="D957" s="98"/>
      <c r="E957" s="98"/>
      <c r="F957" s="98"/>
      <c r="G957" s="98"/>
      <c r="H957" s="98"/>
      <c r="I957" s="98"/>
      <c r="J957" s="98"/>
      <c r="K957" s="98"/>
      <c r="L957" s="98"/>
      <c r="M957" s="98"/>
    </row>
    <row r="958" spans="1:13" s="135" customFormat="1" ht="15.6" customHeight="1">
      <c r="A958" s="98"/>
      <c r="B958" s="98"/>
      <c r="C958" s="98"/>
      <c r="D958" s="98"/>
      <c r="E958" s="98"/>
      <c r="F958" s="98"/>
      <c r="G958" s="98"/>
      <c r="H958" s="98"/>
      <c r="I958" s="98"/>
      <c r="J958" s="98"/>
      <c r="K958" s="98"/>
      <c r="L958" s="98"/>
      <c r="M958" s="98"/>
    </row>
    <row r="959" spans="1:13" s="135" customFormat="1" ht="15.6" customHeight="1">
      <c r="A959" s="98"/>
      <c r="B959" s="98"/>
      <c r="C959" s="98"/>
      <c r="D959" s="98"/>
      <c r="E959" s="98"/>
      <c r="F959" s="98"/>
      <c r="G959" s="98"/>
      <c r="H959" s="98"/>
      <c r="I959" s="98"/>
      <c r="J959" s="98"/>
      <c r="K959" s="98"/>
      <c r="L959" s="98"/>
      <c r="M959" s="98"/>
    </row>
    <row r="960" spans="1:13" s="135" customFormat="1" ht="15.6" customHeight="1">
      <c r="A960" s="98"/>
      <c r="B960" s="98"/>
      <c r="C960" s="98"/>
      <c r="D960" s="98"/>
      <c r="E960" s="98"/>
      <c r="F960" s="98"/>
      <c r="G960" s="98"/>
      <c r="H960" s="98"/>
      <c r="I960" s="98"/>
      <c r="J960" s="98"/>
      <c r="K960" s="98"/>
      <c r="L960" s="98"/>
      <c r="M960" s="98"/>
    </row>
    <row r="961" spans="1:13" s="135" customFormat="1" ht="15.6" customHeight="1">
      <c r="A961" s="98"/>
      <c r="B961" s="98"/>
      <c r="C961" s="98"/>
      <c r="D961" s="98"/>
      <c r="E961" s="98"/>
      <c r="F961" s="98"/>
      <c r="G961" s="98"/>
      <c r="H961" s="98"/>
      <c r="I961" s="98"/>
      <c r="J961" s="98"/>
      <c r="K961" s="98"/>
      <c r="L961" s="98"/>
      <c r="M961" s="98"/>
    </row>
    <row r="962" spans="1:13" s="135" customFormat="1" ht="15.6" customHeight="1">
      <c r="A962" s="98"/>
      <c r="B962" s="98"/>
      <c r="C962" s="98"/>
      <c r="D962" s="98"/>
      <c r="E962" s="98"/>
      <c r="F962" s="98"/>
      <c r="G962" s="98"/>
      <c r="H962" s="98"/>
      <c r="I962" s="98"/>
      <c r="J962" s="98"/>
      <c r="K962" s="98"/>
      <c r="L962" s="98"/>
      <c r="M962" s="98"/>
    </row>
    <row r="963" spans="1:13" s="135" customFormat="1" ht="15.6" customHeight="1">
      <c r="A963" s="98"/>
      <c r="B963" s="98"/>
      <c r="C963" s="98"/>
      <c r="D963" s="98"/>
      <c r="E963" s="98"/>
      <c r="F963" s="98"/>
      <c r="G963" s="98"/>
      <c r="H963" s="98"/>
      <c r="I963" s="98"/>
      <c r="J963" s="98"/>
      <c r="K963" s="98"/>
      <c r="L963" s="98"/>
      <c r="M963" s="98"/>
    </row>
    <row r="964" spans="1:13" s="135" customFormat="1" ht="15.6" customHeight="1">
      <c r="A964" s="98"/>
      <c r="B964" s="98"/>
      <c r="C964" s="98"/>
      <c r="D964" s="98"/>
      <c r="E964" s="98"/>
      <c r="F964" s="98"/>
      <c r="G964" s="98"/>
      <c r="H964" s="98"/>
      <c r="I964" s="98"/>
      <c r="J964" s="98"/>
      <c r="K964" s="98"/>
      <c r="L964" s="98"/>
      <c r="M964" s="98"/>
    </row>
    <row r="965" spans="1:13" s="135" customFormat="1" ht="15.6" customHeight="1">
      <c r="A965" s="98"/>
      <c r="B965" s="98"/>
      <c r="C965" s="98"/>
      <c r="D965" s="98"/>
      <c r="E965" s="98"/>
      <c r="F965" s="98"/>
      <c r="G965" s="98"/>
      <c r="H965" s="98"/>
      <c r="I965" s="98"/>
      <c r="J965" s="98"/>
      <c r="K965" s="98"/>
      <c r="L965" s="98"/>
      <c r="M965" s="98"/>
    </row>
    <row r="966" spans="1:13" s="135" customFormat="1" ht="15.6" customHeight="1">
      <c r="A966" s="98"/>
      <c r="B966" s="98"/>
      <c r="C966" s="98"/>
      <c r="D966" s="98"/>
      <c r="E966" s="98"/>
      <c r="F966" s="98"/>
      <c r="G966" s="98"/>
      <c r="H966" s="98"/>
      <c r="I966" s="98"/>
      <c r="J966" s="98"/>
      <c r="K966" s="98"/>
      <c r="L966" s="98"/>
      <c r="M966" s="98"/>
    </row>
    <row r="967" spans="1:13" s="135" customFormat="1" ht="15.6" customHeight="1">
      <c r="A967" s="98"/>
      <c r="B967" s="98"/>
      <c r="C967" s="98"/>
      <c r="D967" s="98"/>
      <c r="E967" s="98"/>
      <c r="F967" s="98"/>
      <c r="G967" s="98"/>
      <c r="H967" s="98"/>
      <c r="I967" s="98"/>
      <c r="J967" s="98"/>
      <c r="K967" s="98"/>
      <c r="L967" s="98"/>
      <c r="M967" s="98"/>
    </row>
    <row r="968" spans="1:13" s="135" customFormat="1" ht="15.6" customHeight="1">
      <c r="A968" s="98"/>
      <c r="B968" s="98"/>
      <c r="C968" s="98"/>
      <c r="D968" s="98"/>
      <c r="E968" s="98"/>
      <c r="F968" s="98"/>
      <c r="G968" s="98"/>
      <c r="H968" s="98"/>
      <c r="I968" s="98"/>
      <c r="J968" s="98"/>
      <c r="K968" s="98"/>
      <c r="L968" s="98"/>
      <c r="M968" s="98"/>
    </row>
    <row r="969" spans="1:13" s="135" customFormat="1" ht="15.6" customHeight="1">
      <c r="A969" s="98"/>
      <c r="B969" s="98"/>
      <c r="C969" s="98"/>
      <c r="D969" s="98"/>
      <c r="E969" s="98"/>
      <c r="F969" s="98"/>
      <c r="G969" s="98"/>
      <c r="H969" s="98"/>
      <c r="I969" s="98"/>
      <c r="J969" s="98"/>
      <c r="K969" s="98"/>
      <c r="L969" s="98"/>
      <c r="M969" s="98"/>
    </row>
    <row r="970" spans="1:13" s="135" customFormat="1" ht="15.6" customHeight="1">
      <c r="A970" s="98"/>
      <c r="B970" s="98"/>
      <c r="C970" s="98"/>
      <c r="D970" s="98"/>
      <c r="E970" s="98"/>
      <c r="F970" s="98"/>
      <c r="G970" s="98"/>
      <c r="H970" s="98"/>
      <c r="I970" s="98"/>
      <c r="J970" s="98"/>
      <c r="K970" s="98"/>
      <c r="L970" s="98"/>
      <c r="M970" s="98"/>
    </row>
    <row r="971" spans="1:13" s="135" customFormat="1" ht="15.6" customHeight="1">
      <c r="A971" s="98"/>
      <c r="B971" s="98"/>
      <c r="C971" s="98"/>
      <c r="D971" s="98"/>
      <c r="E971" s="98"/>
      <c r="F971" s="98"/>
      <c r="G971" s="98"/>
      <c r="H971" s="98"/>
      <c r="I971" s="98"/>
      <c r="J971" s="98"/>
      <c r="K971" s="98"/>
      <c r="L971" s="98"/>
      <c r="M971" s="98"/>
    </row>
    <row r="972" spans="1:13" s="135" customFormat="1" ht="15.6" customHeight="1">
      <c r="A972" s="98"/>
      <c r="B972" s="98"/>
      <c r="C972" s="98"/>
      <c r="D972" s="98"/>
      <c r="E972" s="98"/>
      <c r="F972" s="98"/>
      <c r="G972" s="98"/>
      <c r="H972" s="98"/>
      <c r="I972" s="98"/>
      <c r="J972" s="98"/>
      <c r="K972" s="98"/>
      <c r="L972" s="98"/>
      <c r="M972" s="98"/>
    </row>
    <row r="973" spans="1:13" s="135" customFormat="1" ht="15.6" customHeight="1">
      <c r="A973" s="98"/>
      <c r="B973" s="98"/>
      <c r="C973" s="98"/>
      <c r="D973" s="98"/>
      <c r="E973" s="98"/>
      <c r="F973" s="98"/>
      <c r="G973" s="98"/>
      <c r="H973" s="98"/>
      <c r="I973" s="98"/>
      <c r="J973" s="98"/>
      <c r="K973" s="98"/>
      <c r="L973" s="98"/>
      <c r="M973" s="98"/>
    </row>
    <row r="974" spans="1:13" s="135" customFormat="1" ht="15.6" customHeight="1">
      <c r="A974" s="98"/>
      <c r="B974" s="98"/>
      <c r="C974" s="98"/>
      <c r="D974" s="98"/>
      <c r="E974" s="98"/>
      <c r="F974" s="98"/>
      <c r="G974" s="98"/>
      <c r="H974" s="98"/>
      <c r="I974" s="98"/>
      <c r="J974" s="98"/>
      <c r="K974" s="98"/>
      <c r="L974" s="98"/>
      <c r="M974" s="98"/>
    </row>
    <row r="975" spans="1:13" s="135" customFormat="1" ht="15.6" customHeight="1">
      <c r="A975" s="98"/>
      <c r="B975" s="98"/>
      <c r="C975" s="98"/>
      <c r="D975" s="98"/>
      <c r="E975" s="98"/>
      <c r="F975" s="98"/>
      <c r="G975" s="98"/>
      <c r="H975" s="98"/>
      <c r="I975" s="98"/>
      <c r="J975" s="98"/>
      <c r="K975" s="98"/>
      <c r="L975" s="98"/>
      <c r="M975" s="98"/>
    </row>
    <row r="976" spans="1:13" s="135" customFormat="1" ht="15.6" customHeight="1">
      <c r="A976" s="98"/>
      <c r="B976" s="98"/>
      <c r="C976" s="98"/>
      <c r="D976" s="98"/>
      <c r="E976" s="98"/>
      <c r="F976" s="98"/>
      <c r="G976" s="98"/>
      <c r="H976" s="98"/>
      <c r="I976" s="98"/>
      <c r="J976" s="98"/>
      <c r="K976" s="98"/>
      <c r="L976" s="98"/>
      <c r="M976" s="98"/>
    </row>
    <row r="977" spans="1:13" s="135" customFormat="1" ht="15.6" customHeight="1">
      <c r="A977" s="98"/>
      <c r="B977" s="98"/>
      <c r="C977" s="98"/>
      <c r="D977" s="98"/>
      <c r="E977" s="98"/>
      <c r="F977" s="98"/>
      <c r="G977" s="98"/>
      <c r="H977" s="98"/>
      <c r="I977" s="98"/>
      <c r="J977" s="98"/>
      <c r="K977" s="98"/>
      <c r="L977" s="98"/>
      <c r="M977" s="98"/>
    </row>
    <row r="978" spans="1:13" s="135" customFormat="1" ht="15.6" customHeight="1">
      <c r="A978" s="98"/>
      <c r="B978" s="98"/>
      <c r="C978" s="98"/>
      <c r="D978" s="98"/>
      <c r="E978" s="98"/>
      <c r="F978" s="98"/>
      <c r="G978" s="98"/>
      <c r="H978" s="98"/>
      <c r="I978" s="98"/>
      <c r="J978" s="98"/>
      <c r="K978" s="98"/>
      <c r="L978" s="98"/>
      <c r="M978" s="98"/>
    </row>
    <row r="979" spans="1:13" s="135" customFormat="1" ht="15.6" customHeight="1">
      <c r="A979" s="98"/>
      <c r="B979" s="98"/>
      <c r="C979" s="98"/>
      <c r="D979" s="98"/>
      <c r="E979" s="98"/>
      <c r="F979" s="98"/>
      <c r="G979" s="98"/>
      <c r="H979" s="98"/>
      <c r="I979" s="98"/>
      <c r="J979" s="98"/>
      <c r="K979" s="98"/>
      <c r="L979" s="98"/>
      <c r="M979" s="98"/>
    </row>
    <row r="980" spans="1:13" s="135" customFormat="1" ht="15.6" customHeight="1">
      <c r="A980" s="98"/>
      <c r="B980" s="98"/>
      <c r="C980" s="98"/>
      <c r="D980" s="98"/>
      <c r="E980" s="98"/>
      <c r="F980" s="98"/>
      <c r="G980" s="98"/>
      <c r="H980" s="98"/>
      <c r="I980" s="98"/>
      <c r="J980" s="98"/>
      <c r="K980" s="98"/>
      <c r="L980" s="98"/>
      <c r="M980" s="98"/>
    </row>
    <row r="981" spans="1:13" s="135" customFormat="1" ht="15.6" customHeight="1">
      <c r="A981" s="98"/>
      <c r="B981" s="98"/>
      <c r="C981" s="98"/>
      <c r="D981" s="98"/>
      <c r="E981" s="98"/>
      <c r="F981" s="98"/>
      <c r="G981" s="98"/>
      <c r="H981" s="98"/>
      <c r="I981" s="98"/>
      <c r="J981" s="98"/>
      <c r="K981" s="98"/>
      <c r="L981" s="98"/>
      <c r="M981" s="98"/>
    </row>
    <row r="982" spans="1:13" s="135" customFormat="1" ht="15.6" customHeight="1">
      <c r="A982" s="98"/>
      <c r="B982" s="98"/>
      <c r="C982" s="98"/>
      <c r="D982" s="98"/>
      <c r="E982" s="98"/>
      <c r="F982" s="98"/>
      <c r="G982" s="98"/>
      <c r="H982" s="98"/>
      <c r="I982" s="98"/>
      <c r="J982" s="98"/>
      <c r="K982" s="98"/>
      <c r="L982" s="98"/>
      <c r="M982" s="98"/>
    </row>
    <row r="983" spans="1:13" s="135" customFormat="1" ht="15.6" customHeight="1">
      <c r="A983" s="98"/>
      <c r="B983" s="98"/>
      <c r="C983" s="98"/>
      <c r="D983" s="98"/>
      <c r="E983" s="98"/>
      <c r="F983" s="98"/>
      <c r="G983" s="98"/>
      <c r="H983" s="98"/>
      <c r="I983" s="98"/>
      <c r="J983" s="98"/>
      <c r="K983" s="98"/>
      <c r="L983" s="98"/>
      <c r="M983" s="98"/>
    </row>
    <row r="984" spans="1:13" s="135" customFormat="1" ht="15.6" customHeight="1">
      <c r="A984" s="98"/>
      <c r="B984" s="98"/>
      <c r="C984" s="98"/>
      <c r="D984" s="98"/>
      <c r="E984" s="98"/>
      <c r="F984" s="98"/>
      <c r="G984" s="98"/>
      <c r="H984" s="98"/>
      <c r="I984" s="98"/>
      <c r="J984" s="98"/>
      <c r="K984" s="98"/>
      <c r="L984" s="98"/>
      <c r="M984" s="98"/>
    </row>
    <row r="985" spans="1:13" s="135" customFormat="1" ht="15.6" customHeight="1">
      <c r="A985" s="98"/>
      <c r="B985" s="98"/>
      <c r="C985" s="98"/>
      <c r="D985" s="98"/>
      <c r="E985" s="98"/>
      <c r="F985" s="98"/>
      <c r="G985" s="98"/>
      <c r="H985" s="98"/>
      <c r="I985" s="98"/>
      <c r="J985" s="98"/>
      <c r="K985" s="98"/>
      <c r="L985" s="98"/>
      <c r="M985" s="98"/>
    </row>
    <row r="986" spans="1:13" s="135" customFormat="1" ht="15.6" customHeight="1">
      <c r="A986" s="98"/>
      <c r="B986" s="98"/>
      <c r="C986" s="98"/>
      <c r="D986" s="98"/>
      <c r="E986" s="98"/>
      <c r="F986" s="98"/>
      <c r="G986" s="98"/>
      <c r="H986" s="98"/>
      <c r="I986" s="98"/>
      <c r="J986" s="98"/>
      <c r="K986" s="98"/>
      <c r="L986" s="98"/>
      <c r="M986" s="98"/>
    </row>
    <row r="987" spans="1:13" s="135" customFormat="1" ht="15.6" customHeight="1">
      <c r="A987" s="98"/>
      <c r="B987" s="98"/>
      <c r="C987" s="98"/>
      <c r="D987" s="98"/>
      <c r="E987" s="98"/>
      <c r="F987" s="98"/>
      <c r="G987" s="98"/>
      <c r="H987" s="98"/>
      <c r="I987" s="98"/>
      <c r="J987" s="98"/>
      <c r="K987" s="98"/>
      <c r="L987" s="98"/>
      <c r="M987" s="98"/>
    </row>
    <row r="988" spans="1:13" s="135" customFormat="1" ht="15.6" customHeight="1">
      <c r="A988" s="98"/>
      <c r="B988" s="98"/>
      <c r="C988" s="98"/>
      <c r="D988" s="98"/>
      <c r="E988" s="98"/>
      <c r="F988" s="98"/>
      <c r="G988" s="98"/>
      <c r="H988" s="98"/>
      <c r="I988" s="98"/>
      <c r="J988" s="98"/>
      <c r="K988" s="98"/>
      <c r="L988" s="98"/>
      <c r="M988" s="98"/>
    </row>
    <row r="989" spans="1:13" s="135" customFormat="1" ht="15.6" customHeight="1">
      <c r="A989" s="98"/>
      <c r="B989" s="98"/>
      <c r="C989" s="98"/>
      <c r="D989" s="98"/>
      <c r="E989" s="98"/>
      <c r="F989" s="98"/>
      <c r="G989" s="98"/>
      <c r="H989" s="98"/>
      <c r="I989" s="98"/>
      <c r="J989" s="98"/>
      <c r="K989" s="98"/>
      <c r="L989" s="98"/>
      <c r="M989" s="98"/>
    </row>
    <row r="990" spans="1:13" s="135" customFormat="1" ht="15.6" customHeight="1">
      <c r="A990" s="98"/>
      <c r="B990" s="98"/>
      <c r="C990" s="98"/>
      <c r="D990" s="98"/>
      <c r="E990" s="98"/>
      <c r="F990" s="98"/>
      <c r="G990" s="98"/>
      <c r="H990" s="98"/>
      <c r="I990" s="98"/>
      <c r="J990" s="98"/>
      <c r="K990" s="98"/>
      <c r="L990" s="98"/>
      <c r="M990" s="98"/>
    </row>
    <row r="991" spans="1:13" s="135" customFormat="1" ht="15.6" customHeight="1">
      <c r="A991" s="98"/>
      <c r="B991" s="98"/>
      <c r="C991" s="98"/>
      <c r="D991" s="98"/>
      <c r="E991" s="98"/>
      <c r="F991" s="98"/>
      <c r="G991" s="98"/>
      <c r="H991" s="98"/>
      <c r="I991" s="98"/>
      <c r="J991" s="98"/>
      <c r="K991" s="98"/>
      <c r="L991" s="98"/>
      <c r="M991" s="98"/>
    </row>
    <row r="992" spans="1:13" s="135" customFormat="1" ht="15.6" customHeight="1">
      <c r="A992" s="98"/>
      <c r="B992" s="98"/>
      <c r="C992" s="98"/>
      <c r="D992" s="98"/>
      <c r="E992" s="98"/>
      <c r="F992" s="98"/>
      <c r="G992" s="98"/>
      <c r="H992" s="98"/>
      <c r="I992" s="98"/>
      <c r="J992" s="98"/>
      <c r="K992" s="98"/>
      <c r="L992" s="98"/>
      <c r="M992" s="98"/>
    </row>
    <row r="993" spans="1:13" s="135" customFormat="1" ht="15.6" customHeight="1">
      <c r="A993" s="98"/>
      <c r="B993" s="98"/>
      <c r="C993" s="98"/>
      <c r="D993" s="98"/>
      <c r="E993" s="98"/>
      <c r="F993" s="98"/>
      <c r="G993" s="98"/>
      <c r="H993" s="98"/>
      <c r="I993" s="98"/>
      <c r="J993" s="98"/>
      <c r="K993" s="98"/>
      <c r="L993" s="98"/>
      <c r="M993" s="98"/>
    </row>
    <row r="994" spans="1:13" s="135" customFormat="1" ht="15.6" customHeight="1">
      <c r="A994" s="98"/>
      <c r="B994" s="98"/>
      <c r="C994" s="98"/>
      <c r="D994" s="98"/>
      <c r="E994" s="98"/>
      <c r="F994" s="98"/>
      <c r="G994" s="98"/>
      <c r="H994" s="98"/>
      <c r="I994" s="98"/>
      <c r="J994" s="98"/>
      <c r="K994" s="98"/>
      <c r="L994" s="98"/>
      <c r="M994" s="98"/>
    </row>
    <row r="995" spans="1:13" s="135" customFormat="1" ht="15.6" customHeight="1">
      <c r="A995" s="98"/>
      <c r="B995" s="98"/>
      <c r="C995" s="98"/>
      <c r="D995" s="98"/>
      <c r="E995" s="98"/>
      <c r="F995" s="98"/>
      <c r="G995" s="98"/>
      <c r="H995" s="98"/>
      <c r="I995" s="98"/>
      <c r="J995" s="98"/>
      <c r="K995" s="98"/>
      <c r="L995" s="98"/>
      <c r="M995" s="98"/>
    </row>
    <row r="996" spans="1:13" s="135" customFormat="1" ht="15.6" customHeight="1">
      <c r="A996" s="98"/>
      <c r="B996" s="98"/>
      <c r="C996" s="98"/>
      <c r="D996" s="98"/>
      <c r="E996" s="98"/>
      <c r="F996" s="98"/>
      <c r="G996" s="98"/>
      <c r="H996" s="98"/>
      <c r="I996" s="98"/>
      <c r="J996" s="98"/>
      <c r="K996" s="98"/>
      <c r="L996" s="98"/>
      <c r="M996" s="98"/>
    </row>
    <row r="997" spans="1:13" s="135" customFormat="1" ht="15.6" customHeight="1">
      <c r="A997" s="98"/>
      <c r="B997" s="98"/>
      <c r="C997" s="98"/>
      <c r="D997" s="98"/>
      <c r="E997" s="98"/>
      <c r="F997" s="98"/>
      <c r="G997" s="98"/>
      <c r="H997" s="98"/>
      <c r="I997" s="98"/>
      <c r="J997" s="98"/>
      <c r="K997" s="98"/>
      <c r="L997" s="98"/>
      <c r="M997" s="98"/>
    </row>
    <row r="998" spans="1:13" s="135" customFormat="1" ht="15.6" customHeight="1">
      <c r="A998" s="98"/>
      <c r="B998" s="98"/>
      <c r="C998" s="98"/>
      <c r="D998" s="98"/>
      <c r="E998" s="98"/>
      <c r="F998" s="98"/>
      <c r="G998" s="98"/>
      <c r="H998" s="98"/>
      <c r="I998" s="98"/>
      <c r="J998" s="98"/>
      <c r="K998" s="98"/>
      <c r="L998" s="98"/>
      <c r="M998" s="98"/>
    </row>
    <row r="999" spans="1:13" s="135" customFormat="1" ht="15.6" customHeight="1">
      <c r="A999" s="98"/>
      <c r="B999" s="98"/>
      <c r="C999" s="98"/>
      <c r="D999" s="98"/>
      <c r="E999" s="98"/>
      <c r="F999" s="98"/>
      <c r="G999" s="98"/>
      <c r="H999" s="98"/>
      <c r="I999" s="98"/>
      <c r="J999" s="98"/>
      <c r="K999" s="98"/>
      <c r="L999" s="98"/>
      <c r="M999" s="98"/>
    </row>
    <row r="1000" spans="1:13" s="135" customFormat="1" ht="15.6" customHeight="1">
      <c r="A1000" s="98"/>
      <c r="B1000" s="98"/>
      <c r="C1000" s="98"/>
      <c r="D1000" s="98"/>
      <c r="E1000" s="98"/>
      <c r="F1000" s="98"/>
      <c r="G1000" s="98"/>
      <c r="H1000" s="98"/>
      <c r="I1000" s="98"/>
      <c r="J1000" s="98"/>
      <c r="K1000" s="98"/>
      <c r="L1000" s="98"/>
      <c r="M1000" s="98"/>
    </row>
    <row r="1001" spans="1:13" s="135" customFormat="1" ht="15.6" customHeight="1">
      <c r="A1001" s="98"/>
      <c r="B1001" s="98"/>
      <c r="C1001" s="98"/>
      <c r="D1001" s="98"/>
      <c r="E1001" s="98"/>
      <c r="F1001" s="98"/>
      <c r="G1001" s="98"/>
      <c r="H1001" s="98"/>
      <c r="I1001" s="98"/>
      <c r="J1001" s="98"/>
      <c r="K1001" s="98"/>
      <c r="L1001" s="98"/>
      <c r="M1001" s="98"/>
    </row>
    <row r="1002" spans="1:13" s="135" customFormat="1" ht="15.6" customHeight="1">
      <c r="A1002" s="98"/>
      <c r="B1002" s="98"/>
      <c r="C1002" s="98"/>
      <c r="D1002" s="98"/>
      <c r="E1002" s="98"/>
      <c r="F1002" s="98"/>
      <c r="G1002" s="98"/>
      <c r="H1002" s="98"/>
      <c r="I1002" s="98"/>
      <c r="J1002" s="98"/>
      <c r="K1002" s="98"/>
      <c r="L1002" s="98"/>
      <c r="M1002" s="98"/>
    </row>
    <row r="1003" spans="1:13" s="135" customFormat="1" ht="15.6" customHeight="1">
      <c r="A1003" s="98"/>
      <c r="B1003" s="98"/>
      <c r="C1003" s="98"/>
      <c r="D1003" s="98"/>
      <c r="E1003" s="98"/>
      <c r="F1003" s="98"/>
      <c r="G1003" s="98"/>
      <c r="H1003" s="98"/>
      <c r="I1003" s="98"/>
      <c r="J1003" s="98"/>
      <c r="K1003" s="98"/>
      <c r="L1003" s="98"/>
      <c r="M1003" s="98"/>
    </row>
    <row r="1004" spans="1:13" s="135" customFormat="1" ht="15.6" customHeight="1">
      <c r="A1004" s="98"/>
      <c r="B1004" s="98"/>
      <c r="C1004" s="98"/>
      <c r="D1004" s="98"/>
      <c r="E1004" s="98"/>
      <c r="F1004" s="98"/>
      <c r="G1004" s="98"/>
      <c r="H1004" s="98"/>
      <c r="I1004" s="98"/>
      <c r="J1004" s="98"/>
      <c r="K1004" s="98"/>
      <c r="L1004" s="98"/>
      <c r="M1004" s="98"/>
    </row>
    <row r="1005" spans="1:13" s="135" customFormat="1" ht="15.6" customHeight="1">
      <c r="A1005" s="98"/>
      <c r="B1005" s="98"/>
      <c r="C1005" s="98"/>
      <c r="D1005" s="98"/>
      <c r="E1005" s="98"/>
      <c r="F1005" s="98"/>
      <c r="G1005" s="98"/>
      <c r="H1005" s="98"/>
      <c r="I1005" s="98"/>
      <c r="J1005" s="98"/>
      <c r="K1005" s="98"/>
      <c r="L1005" s="98"/>
      <c r="M1005" s="98"/>
    </row>
    <row r="1006" spans="1:13" s="135" customFormat="1" ht="15.6" customHeight="1">
      <c r="A1006" s="98"/>
      <c r="B1006" s="98"/>
      <c r="C1006" s="98"/>
      <c r="D1006" s="98"/>
      <c r="E1006" s="98"/>
      <c r="F1006" s="98"/>
      <c r="G1006" s="98"/>
      <c r="H1006" s="98"/>
      <c r="I1006" s="98"/>
      <c r="J1006" s="98"/>
      <c r="K1006" s="98"/>
      <c r="L1006" s="98"/>
      <c r="M1006" s="98"/>
    </row>
    <row r="1007" spans="1:13" s="135" customFormat="1" ht="15.6" customHeight="1">
      <c r="A1007" s="98"/>
      <c r="B1007" s="98"/>
      <c r="C1007" s="98"/>
      <c r="D1007" s="98"/>
      <c r="E1007" s="98"/>
      <c r="F1007" s="98"/>
      <c r="G1007" s="98"/>
      <c r="H1007" s="98"/>
      <c r="I1007" s="98"/>
      <c r="J1007" s="98"/>
      <c r="K1007" s="98"/>
      <c r="L1007" s="98"/>
      <c r="M1007" s="98"/>
    </row>
    <row r="1008" spans="1:13" s="135" customFormat="1" ht="15.6" customHeight="1">
      <c r="A1008" s="98"/>
      <c r="B1008" s="98"/>
      <c r="C1008" s="98"/>
      <c r="D1008" s="98"/>
      <c r="E1008" s="98"/>
      <c r="F1008" s="98"/>
      <c r="G1008" s="98"/>
      <c r="H1008" s="98"/>
      <c r="I1008" s="98"/>
      <c r="J1008" s="98"/>
      <c r="K1008" s="98"/>
      <c r="L1008" s="98"/>
      <c r="M1008" s="98"/>
    </row>
    <row r="1009" spans="1:13" s="135" customFormat="1" ht="15.6" customHeight="1">
      <c r="A1009" s="98"/>
      <c r="B1009" s="98"/>
      <c r="C1009" s="98"/>
      <c r="D1009" s="98"/>
      <c r="E1009" s="98"/>
      <c r="F1009" s="98"/>
      <c r="G1009" s="98"/>
      <c r="H1009" s="98"/>
      <c r="I1009" s="98"/>
      <c r="J1009" s="98"/>
      <c r="K1009" s="98"/>
      <c r="L1009" s="98"/>
      <c r="M1009" s="98"/>
    </row>
    <row r="1010" spans="1:13" s="135" customFormat="1" ht="15.6" customHeight="1">
      <c r="A1010" s="98"/>
      <c r="B1010" s="98"/>
      <c r="C1010" s="98"/>
      <c r="D1010" s="98"/>
      <c r="E1010" s="98"/>
      <c r="F1010" s="98"/>
      <c r="G1010" s="98"/>
      <c r="H1010" s="98"/>
      <c r="I1010" s="98"/>
      <c r="J1010" s="98"/>
      <c r="K1010" s="98"/>
      <c r="L1010" s="98"/>
      <c r="M1010" s="98"/>
    </row>
    <row r="1011" spans="1:13" s="135" customFormat="1" ht="15.6" customHeight="1">
      <c r="A1011" s="98"/>
      <c r="B1011" s="98"/>
      <c r="C1011" s="98"/>
      <c r="D1011" s="98"/>
      <c r="E1011" s="98"/>
      <c r="F1011" s="98"/>
      <c r="G1011" s="98"/>
      <c r="H1011" s="98"/>
      <c r="I1011" s="98"/>
      <c r="J1011" s="98"/>
      <c r="K1011" s="98"/>
      <c r="L1011" s="98"/>
      <c r="M1011" s="98"/>
    </row>
    <row r="1012" spans="1:13" s="135" customFormat="1" ht="15.6" customHeight="1">
      <c r="A1012" s="98"/>
      <c r="B1012" s="98"/>
      <c r="C1012" s="98"/>
      <c r="D1012" s="98"/>
      <c r="E1012" s="98"/>
      <c r="F1012" s="98"/>
      <c r="G1012" s="98"/>
      <c r="H1012" s="98"/>
      <c r="I1012" s="98"/>
      <c r="J1012" s="98"/>
      <c r="K1012" s="98"/>
      <c r="L1012" s="98"/>
      <c r="M1012" s="98"/>
    </row>
    <row r="1013" spans="1:13" s="135" customFormat="1" ht="15.6" customHeight="1">
      <c r="A1013" s="98"/>
      <c r="B1013" s="98"/>
      <c r="C1013" s="98"/>
      <c r="D1013" s="98"/>
      <c r="E1013" s="98"/>
      <c r="F1013" s="98"/>
      <c r="G1013" s="98"/>
      <c r="H1013" s="98"/>
      <c r="I1013" s="98"/>
      <c r="J1013" s="98"/>
      <c r="K1013" s="98"/>
      <c r="L1013" s="98"/>
      <c r="M1013" s="98"/>
    </row>
    <row r="1014" spans="1:13" s="135" customFormat="1" ht="15.6" customHeight="1">
      <c r="A1014" s="98"/>
      <c r="B1014" s="98"/>
      <c r="C1014" s="98"/>
      <c r="D1014" s="98"/>
      <c r="E1014" s="98"/>
      <c r="F1014" s="98"/>
      <c r="G1014" s="98"/>
      <c r="H1014" s="98"/>
      <c r="I1014" s="98"/>
      <c r="J1014" s="98"/>
      <c r="K1014" s="98"/>
      <c r="L1014" s="98"/>
      <c r="M1014" s="98"/>
    </row>
    <row r="1015" spans="1:13" s="135" customFormat="1" ht="15.6" customHeight="1">
      <c r="A1015" s="98"/>
      <c r="B1015" s="98"/>
      <c r="C1015" s="98"/>
      <c r="D1015" s="98"/>
      <c r="E1015" s="98"/>
      <c r="F1015" s="98"/>
      <c r="G1015" s="98"/>
      <c r="H1015" s="98"/>
      <c r="I1015" s="98"/>
      <c r="J1015" s="98"/>
      <c r="K1015" s="98"/>
      <c r="L1015" s="98"/>
      <c r="M1015" s="98"/>
    </row>
    <row r="1016" spans="1:13" s="135" customFormat="1" ht="15.6" customHeight="1">
      <c r="A1016" s="98"/>
      <c r="B1016" s="98"/>
      <c r="C1016" s="98"/>
      <c r="D1016" s="98"/>
      <c r="E1016" s="98"/>
      <c r="F1016" s="98"/>
      <c r="G1016" s="98"/>
      <c r="H1016" s="98"/>
      <c r="I1016" s="98"/>
      <c r="J1016" s="98"/>
      <c r="K1016" s="98"/>
      <c r="L1016" s="98"/>
      <c r="M1016" s="98"/>
    </row>
    <row r="1017" spans="1:13" s="135" customFormat="1" ht="15.6" customHeight="1">
      <c r="A1017" s="98"/>
      <c r="B1017" s="98"/>
      <c r="C1017" s="98"/>
      <c r="D1017" s="98"/>
      <c r="E1017" s="98"/>
      <c r="F1017" s="98"/>
      <c r="G1017" s="98"/>
      <c r="H1017" s="98"/>
      <c r="I1017" s="98"/>
      <c r="J1017" s="98"/>
      <c r="K1017" s="98"/>
      <c r="L1017" s="98"/>
      <c r="M1017" s="98"/>
    </row>
    <row r="1018" spans="1:13" s="135" customFormat="1" ht="15.6" customHeight="1">
      <c r="A1018" s="98"/>
      <c r="B1018" s="98"/>
      <c r="C1018" s="98"/>
      <c r="D1018" s="98"/>
      <c r="E1018" s="98"/>
      <c r="F1018" s="98"/>
      <c r="G1018" s="98"/>
      <c r="H1018" s="98"/>
      <c r="I1018" s="98"/>
      <c r="J1018" s="98"/>
      <c r="K1018" s="98"/>
      <c r="L1018" s="98"/>
      <c r="M1018" s="98"/>
    </row>
    <row r="1019" spans="1:13" s="135" customFormat="1" ht="15.6" customHeight="1">
      <c r="A1019" s="98"/>
      <c r="B1019" s="98"/>
      <c r="C1019" s="98"/>
      <c r="D1019" s="98"/>
      <c r="E1019" s="98"/>
      <c r="F1019" s="98"/>
      <c r="G1019" s="98"/>
      <c r="H1019" s="98"/>
      <c r="I1019" s="98"/>
      <c r="J1019" s="98"/>
      <c r="K1019" s="98"/>
      <c r="L1019" s="98"/>
      <c r="M1019" s="98"/>
    </row>
    <row r="1020" spans="1:13" s="135" customFormat="1" ht="15.6" customHeight="1">
      <c r="A1020" s="98"/>
      <c r="B1020" s="98"/>
      <c r="C1020" s="98"/>
      <c r="D1020" s="98"/>
      <c r="E1020" s="98"/>
      <c r="F1020" s="98"/>
      <c r="G1020" s="98"/>
      <c r="H1020" s="98"/>
      <c r="I1020" s="98"/>
      <c r="J1020" s="98"/>
      <c r="K1020" s="98"/>
      <c r="L1020" s="98"/>
      <c r="M1020" s="98"/>
    </row>
    <row r="1021" spans="1:13" s="135" customFormat="1" ht="15.6" customHeight="1">
      <c r="A1021" s="98"/>
      <c r="B1021" s="98"/>
      <c r="C1021" s="98"/>
      <c r="D1021" s="98"/>
      <c r="E1021" s="98"/>
      <c r="F1021" s="98"/>
      <c r="G1021" s="98"/>
      <c r="H1021" s="98"/>
      <c r="I1021" s="98"/>
      <c r="J1021" s="98"/>
      <c r="K1021" s="98"/>
      <c r="L1021" s="98"/>
      <c r="M1021" s="98"/>
    </row>
    <row r="1022" spans="1:13" s="135" customFormat="1" ht="15.6" customHeight="1">
      <c r="A1022" s="98"/>
      <c r="B1022" s="98"/>
      <c r="C1022" s="98"/>
      <c r="D1022" s="98"/>
      <c r="E1022" s="98"/>
      <c r="F1022" s="98"/>
      <c r="G1022" s="98"/>
      <c r="H1022" s="98"/>
      <c r="I1022" s="98"/>
      <c r="J1022" s="98"/>
      <c r="K1022" s="98"/>
      <c r="L1022" s="98"/>
      <c r="M1022" s="98"/>
    </row>
    <row r="1023" spans="1:13" s="135" customFormat="1" ht="15.6" customHeight="1">
      <c r="A1023" s="98"/>
      <c r="B1023" s="98"/>
      <c r="C1023" s="98"/>
      <c r="D1023" s="98"/>
      <c r="E1023" s="98"/>
      <c r="F1023" s="98"/>
      <c r="G1023" s="98"/>
      <c r="H1023" s="98"/>
      <c r="I1023" s="98"/>
      <c r="J1023" s="98"/>
      <c r="K1023" s="98"/>
      <c r="L1023" s="98"/>
      <c r="M1023" s="98"/>
    </row>
    <row r="1024" spans="1:13" s="135" customFormat="1" ht="15.6" customHeight="1">
      <c r="A1024" s="98"/>
      <c r="B1024" s="98"/>
      <c r="C1024" s="98"/>
      <c r="D1024" s="98"/>
      <c r="E1024" s="98"/>
      <c r="F1024" s="98"/>
      <c r="G1024" s="98"/>
      <c r="H1024" s="98"/>
      <c r="I1024" s="98"/>
      <c r="J1024" s="98"/>
      <c r="K1024" s="98"/>
      <c r="L1024" s="98"/>
      <c r="M1024" s="98"/>
    </row>
    <row r="1025" spans="1:13" s="135" customFormat="1" ht="15.6" customHeight="1">
      <c r="A1025" s="98"/>
      <c r="B1025" s="98"/>
      <c r="C1025" s="98"/>
      <c r="D1025" s="98"/>
      <c r="E1025" s="98"/>
      <c r="F1025" s="98"/>
      <c r="G1025" s="98"/>
      <c r="H1025" s="98"/>
      <c r="I1025" s="98"/>
      <c r="J1025" s="98"/>
      <c r="K1025" s="98"/>
      <c r="L1025" s="98"/>
      <c r="M1025" s="98"/>
    </row>
    <row r="1026" spans="1:13" s="135" customFormat="1" ht="15.6" customHeight="1">
      <c r="A1026" s="98"/>
      <c r="B1026" s="98"/>
      <c r="C1026" s="98"/>
      <c r="D1026" s="98"/>
      <c r="E1026" s="98"/>
      <c r="F1026" s="98"/>
      <c r="G1026" s="98"/>
      <c r="H1026" s="98"/>
      <c r="I1026" s="98"/>
      <c r="J1026" s="98"/>
      <c r="K1026" s="98"/>
      <c r="L1026" s="98"/>
      <c r="M1026" s="98"/>
    </row>
    <row r="1027" spans="1:13" s="135" customFormat="1" ht="15.6" customHeight="1">
      <c r="A1027" s="98"/>
      <c r="B1027" s="98"/>
      <c r="C1027" s="98"/>
      <c r="D1027" s="98"/>
      <c r="E1027" s="98"/>
      <c r="F1027" s="98"/>
      <c r="G1027" s="98"/>
      <c r="H1027" s="98"/>
      <c r="I1027" s="98"/>
      <c r="J1027" s="98"/>
      <c r="K1027" s="98"/>
      <c r="L1027" s="98"/>
      <c r="M1027" s="98"/>
    </row>
    <row r="1028" spans="1:13" s="135" customFormat="1" ht="15.6" customHeight="1">
      <c r="A1028" s="98"/>
      <c r="B1028" s="98"/>
      <c r="C1028" s="98"/>
      <c r="D1028" s="98"/>
      <c r="E1028" s="98"/>
      <c r="F1028" s="98"/>
      <c r="G1028" s="98"/>
      <c r="H1028" s="98"/>
      <c r="I1028" s="98"/>
      <c r="J1028" s="98"/>
      <c r="K1028" s="98"/>
      <c r="L1028" s="98"/>
      <c r="M1028" s="98"/>
    </row>
    <row r="1029" spans="1:13" s="135" customFormat="1" ht="15.6" customHeight="1">
      <c r="A1029" s="98"/>
      <c r="B1029" s="98"/>
      <c r="C1029" s="98"/>
      <c r="D1029" s="98"/>
      <c r="E1029" s="98"/>
      <c r="F1029" s="98"/>
      <c r="G1029" s="98"/>
      <c r="H1029" s="98"/>
      <c r="I1029" s="98"/>
      <c r="J1029" s="98"/>
      <c r="K1029" s="98"/>
      <c r="L1029" s="98"/>
      <c r="M1029" s="98"/>
    </row>
    <row r="1030" spans="1:13" s="135" customFormat="1" ht="15.6" customHeight="1">
      <c r="A1030" s="98"/>
      <c r="B1030" s="98"/>
      <c r="C1030" s="98"/>
      <c r="D1030" s="98"/>
      <c r="E1030" s="98"/>
      <c r="F1030" s="98"/>
      <c r="G1030" s="98"/>
      <c r="H1030" s="98"/>
      <c r="I1030" s="98"/>
      <c r="J1030" s="98"/>
      <c r="K1030" s="98"/>
      <c r="L1030" s="98"/>
      <c r="M1030" s="98"/>
    </row>
    <row r="1031" spans="1:13" s="135" customFormat="1" ht="15.6" customHeight="1">
      <c r="A1031" s="98"/>
      <c r="B1031" s="98"/>
      <c r="C1031" s="98"/>
      <c r="D1031" s="98"/>
      <c r="E1031" s="98"/>
      <c r="F1031" s="98"/>
      <c r="G1031" s="98"/>
      <c r="H1031" s="98"/>
      <c r="I1031" s="98"/>
      <c r="J1031" s="98"/>
      <c r="K1031" s="98"/>
      <c r="L1031" s="98"/>
      <c r="M1031" s="98"/>
    </row>
    <row r="1032" spans="1:13" s="135" customFormat="1" ht="15.6" customHeight="1">
      <c r="A1032" s="98"/>
      <c r="B1032" s="98"/>
      <c r="C1032" s="98"/>
      <c r="D1032" s="98"/>
      <c r="E1032" s="98"/>
      <c r="F1032" s="98"/>
      <c r="G1032" s="98"/>
      <c r="H1032" s="98"/>
      <c r="I1032" s="98"/>
      <c r="J1032" s="98"/>
      <c r="K1032" s="98"/>
      <c r="L1032" s="98"/>
      <c r="M1032" s="98"/>
    </row>
    <row r="1033" spans="1:13" s="135" customFormat="1" ht="15.6" customHeight="1">
      <c r="A1033" s="98"/>
      <c r="B1033" s="98"/>
      <c r="C1033" s="98"/>
      <c r="D1033" s="98"/>
      <c r="E1033" s="98"/>
      <c r="F1033" s="98"/>
      <c r="G1033" s="98"/>
      <c r="H1033" s="98"/>
      <c r="I1033" s="98"/>
      <c r="J1033" s="98"/>
      <c r="K1033" s="98"/>
      <c r="L1033" s="98"/>
      <c r="M1033" s="98"/>
    </row>
    <row r="1034" spans="1:13" s="135" customFormat="1" ht="15.6" customHeight="1">
      <c r="A1034" s="98"/>
      <c r="B1034" s="98"/>
      <c r="C1034" s="98"/>
      <c r="D1034" s="98"/>
      <c r="E1034" s="98"/>
      <c r="F1034" s="98"/>
      <c r="G1034" s="98"/>
      <c r="H1034" s="98"/>
      <c r="I1034" s="98"/>
      <c r="J1034" s="98"/>
      <c r="K1034" s="98"/>
      <c r="L1034" s="98"/>
      <c r="M1034" s="98"/>
    </row>
    <row r="1035" spans="1:13" s="135" customFormat="1" ht="15.6" customHeight="1">
      <c r="A1035" s="98"/>
      <c r="B1035" s="98"/>
      <c r="C1035" s="98"/>
      <c r="D1035" s="98"/>
      <c r="E1035" s="98"/>
      <c r="F1035" s="98"/>
      <c r="G1035" s="98"/>
      <c r="H1035" s="98"/>
      <c r="I1035" s="98"/>
      <c r="J1035" s="98"/>
      <c r="K1035" s="98"/>
      <c r="L1035" s="98"/>
      <c r="M1035" s="98"/>
    </row>
    <row r="1036" spans="1:13" s="135" customFormat="1" ht="15.6" customHeight="1">
      <c r="A1036" s="98"/>
      <c r="B1036" s="98"/>
      <c r="C1036" s="98"/>
      <c r="D1036" s="98"/>
      <c r="E1036" s="98"/>
      <c r="F1036" s="98"/>
      <c r="G1036" s="98"/>
      <c r="H1036" s="98"/>
      <c r="I1036" s="98"/>
      <c r="J1036" s="98"/>
      <c r="K1036" s="98"/>
      <c r="L1036" s="98"/>
      <c r="M1036" s="98"/>
    </row>
    <row r="1037" spans="1:13" s="135" customFormat="1" ht="15.6" customHeight="1">
      <c r="A1037" s="98"/>
      <c r="B1037" s="98"/>
      <c r="C1037" s="98"/>
      <c r="D1037" s="98"/>
      <c r="E1037" s="98"/>
      <c r="F1037" s="98"/>
      <c r="G1037" s="98"/>
      <c r="H1037" s="98"/>
      <c r="I1037" s="98"/>
      <c r="J1037" s="98"/>
      <c r="K1037" s="98"/>
      <c r="L1037" s="98"/>
      <c r="M1037" s="98"/>
    </row>
    <row r="1038" spans="1:13" s="135" customFormat="1" ht="15.6" customHeight="1">
      <c r="A1038" s="98"/>
      <c r="B1038" s="98"/>
      <c r="C1038" s="98"/>
      <c r="D1038" s="98"/>
      <c r="E1038" s="98"/>
      <c r="F1038" s="98"/>
      <c r="G1038" s="98"/>
      <c r="H1038" s="98"/>
      <c r="I1038" s="98"/>
      <c r="J1038" s="98"/>
      <c r="K1038" s="98"/>
      <c r="L1038" s="98"/>
      <c r="M1038" s="98"/>
    </row>
    <row r="1039" spans="1:13" s="135" customFormat="1" ht="15.6" customHeight="1">
      <c r="A1039" s="98"/>
      <c r="B1039" s="98"/>
      <c r="C1039" s="98"/>
      <c r="D1039" s="98"/>
      <c r="E1039" s="98"/>
      <c r="F1039" s="98"/>
      <c r="G1039" s="98"/>
      <c r="H1039" s="98"/>
      <c r="I1039" s="98"/>
      <c r="J1039" s="98"/>
      <c r="K1039" s="98"/>
      <c r="L1039" s="98"/>
      <c r="M1039" s="98"/>
    </row>
    <row r="1040" spans="1:13" s="135" customFormat="1" ht="15.6" customHeight="1">
      <c r="A1040" s="98"/>
      <c r="B1040" s="98"/>
      <c r="C1040" s="98"/>
      <c r="D1040" s="98"/>
      <c r="E1040" s="98"/>
      <c r="F1040" s="98"/>
      <c r="G1040" s="98"/>
      <c r="H1040" s="98"/>
      <c r="I1040" s="98"/>
      <c r="J1040" s="98"/>
      <c r="K1040" s="98"/>
      <c r="L1040" s="98"/>
      <c r="M1040" s="98"/>
    </row>
    <row r="1041" spans="1:13" s="135" customFormat="1" ht="15.6" customHeight="1">
      <c r="A1041" s="98"/>
      <c r="B1041" s="98"/>
      <c r="C1041" s="98"/>
      <c r="D1041" s="98"/>
      <c r="E1041" s="98"/>
      <c r="F1041" s="98"/>
      <c r="G1041" s="98"/>
      <c r="H1041" s="98"/>
      <c r="I1041" s="98"/>
      <c r="J1041" s="98"/>
      <c r="K1041" s="98"/>
      <c r="L1041" s="98"/>
      <c r="M1041" s="98"/>
    </row>
    <row r="1042" spans="1:13" s="135" customFormat="1" ht="15.6" customHeight="1">
      <c r="A1042" s="98"/>
      <c r="B1042" s="98"/>
      <c r="C1042" s="98"/>
      <c r="D1042" s="98"/>
      <c r="E1042" s="98"/>
      <c r="F1042" s="98"/>
      <c r="G1042" s="98"/>
      <c r="H1042" s="98"/>
      <c r="I1042" s="98"/>
      <c r="J1042" s="98"/>
      <c r="K1042" s="98"/>
      <c r="L1042" s="98"/>
      <c r="M1042" s="98"/>
    </row>
    <row r="1043" spans="1:13" s="135" customFormat="1" ht="15.6" customHeight="1">
      <c r="A1043" s="98"/>
      <c r="B1043" s="98"/>
      <c r="C1043" s="98"/>
      <c r="D1043" s="98"/>
      <c r="E1043" s="98"/>
      <c r="F1043" s="98"/>
      <c r="G1043" s="98"/>
      <c r="H1043" s="98"/>
      <c r="I1043" s="98"/>
      <c r="J1043" s="98"/>
      <c r="K1043" s="98"/>
      <c r="L1043" s="98"/>
      <c r="M1043" s="98"/>
    </row>
    <row r="1044" spans="1:13" s="135" customFormat="1" ht="15.6" customHeight="1">
      <c r="A1044" s="98"/>
      <c r="B1044" s="98"/>
      <c r="C1044" s="98"/>
      <c r="D1044" s="98"/>
      <c r="E1044" s="98"/>
      <c r="F1044" s="98"/>
      <c r="G1044" s="98"/>
      <c r="H1044" s="98"/>
      <c r="I1044" s="98"/>
      <c r="J1044" s="98"/>
      <c r="K1044" s="98"/>
      <c r="L1044" s="98"/>
      <c r="M1044" s="98"/>
    </row>
    <row r="1045" spans="1:13" s="135" customFormat="1" ht="15.6" customHeight="1">
      <c r="A1045" s="98"/>
      <c r="B1045" s="98"/>
      <c r="C1045" s="98"/>
      <c r="D1045" s="98"/>
      <c r="E1045" s="98"/>
      <c r="F1045" s="98"/>
      <c r="G1045" s="98"/>
      <c r="H1045" s="98"/>
      <c r="I1045" s="98"/>
      <c r="J1045" s="98"/>
      <c r="K1045" s="98"/>
      <c r="L1045" s="98"/>
      <c r="M1045" s="98"/>
    </row>
    <row r="1046" spans="1:13" s="135" customFormat="1" ht="15.6" customHeight="1">
      <c r="A1046" s="98"/>
      <c r="B1046" s="98"/>
      <c r="C1046" s="98"/>
      <c r="D1046" s="98"/>
      <c r="E1046" s="98"/>
      <c r="F1046" s="98"/>
      <c r="G1046" s="98"/>
      <c r="H1046" s="98"/>
      <c r="I1046" s="98"/>
      <c r="J1046" s="98"/>
      <c r="K1046" s="98"/>
      <c r="L1046" s="98"/>
      <c r="M1046" s="98"/>
    </row>
    <row r="1047" spans="1:13" s="135" customFormat="1" ht="15.6" customHeight="1">
      <c r="A1047" s="98"/>
      <c r="B1047" s="98"/>
      <c r="C1047" s="98"/>
      <c r="D1047" s="98"/>
      <c r="E1047" s="98"/>
      <c r="F1047" s="98"/>
      <c r="G1047" s="98"/>
      <c r="H1047" s="98"/>
      <c r="I1047" s="98"/>
      <c r="J1047" s="98"/>
      <c r="K1047" s="98"/>
      <c r="L1047" s="98"/>
      <c r="M1047" s="98"/>
    </row>
    <row r="1048" spans="1:13" s="135" customFormat="1" ht="15.6" customHeight="1">
      <c r="A1048" s="98"/>
      <c r="B1048" s="98"/>
      <c r="C1048" s="98"/>
      <c r="D1048" s="98"/>
      <c r="E1048" s="98"/>
      <c r="F1048" s="98"/>
      <c r="G1048" s="98"/>
      <c r="H1048" s="98"/>
      <c r="I1048" s="98"/>
      <c r="J1048" s="98"/>
      <c r="K1048" s="98"/>
      <c r="L1048" s="98"/>
      <c r="M1048" s="98"/>
    </row>
    <row r="1049" spans="1:13" s="135" customFormat="1" ht="15.6" customHeight="1">
      <c r="A1049" s="98"/>
      <c r="B1049" s="98"/>
      <c r="C1049" s="98"/>
      <c r="D1049" s="98"/>
      <c r="E1049" s="98"/>
      <c r="F1049" s="98"/>
      <c r="G1049" s="98"/>
      <c r="H1049" s="98"/>
      <c r="I1049" s="98"/>
      <c r="J1049" s="98"/>
      <c r="K1049" s="98"/>
      <c r="L1049" s="98"/>
      <c r="M1049" s="98"/>
    </row>
    <row r="1050" spans="1:13" s="135" customFormat="1" ht="15.6" customHeight="1">
      <c r="A1050" s="98"/>
      <c r="B1050" s="98"/>
      <c r="C1050" s="98"/>
      <c r="D1050" s="98"/>
      <c r="E1050" s="98"/>
      <c r="F1050" s="98"/>
      <c r="G1050" s="98"/>
      <c r="H1050" s="98"/>
      <c r="I1050" s="98"/>
      <c r="J1050" s="98"/>
      <c r="K1050" s="98"/>
      <c r="L1050" s="98"/>
      <c r="M1050" s="98"/>
    </row>
    <row r="1051" spans="1:13" s="135" customFormat="1" ht="15.6" customHeight="1">
      <c r="A1051" s="98"/>
      <c r="B1051" s="98"/>
      <c r="C1051" s="98"/>
      <c r="D1051" s="98"/>
      <c r="E1051" s="98"/>
      <c r="F1051" s="98"/>
      <c r="G1051" s="98"/>
      <c r="H1051" s="98"/>
      <c r="I1051" s="98"/>
      <c r="J1051" s="98"/>
      <c r="K1051" s="98"/>
      <c r="L1051" s="98"/>
      <c r="M1051" s="98"/>
    </row>
    <row r="1052" spans="1:13" s="135" customFormat="1" ht="15.6" customHeight="1">
      <c r="A1052" s="98"/>
      <c r="B1052" s="98"/>
      <c r="C1052" s="98"/>
      <c r="D1052" s="98"/>
      <c r="E1052" s="98"/>
      <c r="F1052" s="98"/>
      <c r="G1052" s="98"/>
      <c r="H1052" s="98"/>
      <c r="I1052" s="98"/>
      <c r="J1052" s="98"/>
      <c r="K1052" s="98"/>
      <c r="L1052" s="98"/>
      <c r="M1052" s="98"/>
    </row>
    <row r="1053" spans="1:13" s="135" customFormat="1" ht="15.6" customHeight="1">
      <c r="A1053" s="98"/>
      <c r="B1053" s="98"/>
      <c r="C1053" s="98"/>
      <c r="D1053" s="98"/>
      <c r="E1053" s="98"/>
      <c r="F1053" s="98"/>
      <c r="G1053" s="98"/>
      <c r="H1053" s="98"/>
      <c r="I1053" s="98"/>
      <c r="J1053" s="98"/>
      <c r="K1053" s="98"/>
      <c r="L1053" s="98"/>
      <c r="M1053" s="98"/>
    </row>
    <row r="1054" spans="1:13" s="135" customFormat="1" ht="15.6" customHeight="1">
      <c r="A1054" s="98"/>
      <c r="B1054" s="98"/>
      <c r="C1054" s="98"/>
      <c r="D1054" s="98"/>
      <c r="E1054" s="98"/>
      <c r="F1054" s="98"/>
      <c r="G1054" s="98"/>
      <c r="H1054" s="98"/>
      <c r="I1054" s="98"/>
      <c r="J1054" s="98"/>
      <c r="K1054" s="98"/>
      <c r="L1054" s="98"/>
      <c r="M1054" s="98"/>
    </row>
    <row r="1055" spans="1:13" s="135" customFormat="1" ht="15.6" customHeight="1">
      <c r="A1055" s="98"/>
      <c r="B1055" s="98"/>
      <c r="C1055" s="98"/>
      <c r="D1055" s="98"/>
      <c r="E1055" s="98"/>
      <c r="F1055" s="98"/>
      <c r="G1055" s="98"/>
      <c r="H1055" s="98"/>
      <c r="I1055" s="98"/>
      <c r="J1055" s="98"/>
      <c r="K1055" s="98"/>
      <c r="L1055" s="98"/>
      <c r="M1055" s="98"/>
    </row>
    <row r="1056" spans="1:13" s="135" customFormat="1" ht="15.6" customHeight="1">
      <c r="A1056" s="98"/>
      <c r="B1056" s="98"/>
      <c r="C1056" s="98"/>
      <c r="D1056" s="98"/>
      <c r="E1056" s="98"/>
      <c r="F1056" s="98"/>
      <c r="G1056" s="98"/>
      <c r="H1056" s="98"/>
      <c r="I1056" s="98"/>
      <c r="J1056" s="98"/>
      <c r="K1056" s="98"/>
      <c r="L1056" s="98"/>
      <c r="M1056" s="98"/>
    </row>
    <row r="1057" spans="1:13" s="135" customFormat="1" ht="15.6" customHeight="1">
      <c r="A1057" s="98"/>
      <c r="B1057" s="98"/>
      <c r="C1057" s="98"/>
      <c r="D1057" s="98"/>
      <c r="E1057" s="98"/>
      <c r="F1057" s="98"/>
      <c r="G1057" s="98"/>
      <c r="H1057" s="98"/>
      <c r="I1057" s="98"/>
      <c r="J1057" s="98"/>
      <c r="K1057" s="98"/>
      <c r="L1057" s="98"/>
      <c r="M1057" s="98"/>
    </row>
    <row r="1058" spans="1:13" s="135" customFormat="1" ht="15.6" customHeight="1">
      <c r="A1058" s="98"/>
      <c r="B1058" s="98"/>
      <c r="C1058" s="98"/>
      <c r="D1058" s="98"/>
      <c r="E1058" s="98"/>
      <c r="F1058" s="98"/>
      <c r="G1058" s="98"/>
      <c r="H1058" s="98"/>
      <c r="I1058" s="98"/>
      <c r="J1058" s="98"/>
      <c r="K1058" s="98"/>
      <c r="L1058" s="98"/>
      <c r="M1058" s="98"/>
    </row>
    <row r="1059" spans="1:13" s="135" customFormat="1" ht="15.6" customHeight="1">
      <c r="A1059" s="98"/>
      <c r="B1059" s="98"/>
      <c r="C1059" s="98"/>
      <c r="D1059" s="98"/>
      <c r="E1059" s="98"/>
      <c r="F1059" s="98"/>
      <c r="G1059" s="98"/>
      <c r="H1059" s="98"/>
      <c r="I1059" s="98"/>
      <c r="J1059" s="98"/>
      <c r="K1059" s="98"/>
      <c r="L1059" s="98"/>
      <c r="M1059" s="98"/>
    </row>
    <row r="1060" spans="1:13" s="135" customFormat="1" ht="15.6" customHeight="1">
      <c r="A1060" s="98"/>
      <c r="B1060" s="98"/>
      <c r="C1060" s="98"/>
      <c r="D1060" s="98"/>
      <c r="E1060" s="98"/>
      <c r="F1060" s="98"/>
      <c r="G1060" s="98"/>
      <c r="H1060" s="98"/>
      <c r="I1060" s="98"/>
      <c r="J1060" s="98"/>
      <c r="K1060" s="98"/>
      <c r="L1060" s="98"/>
      <c r="M1060" s="98"/>
    </row>
    <row r="1061" spans="1:13" s="135" customFormat="1" ht="15.6" customHeight="1">
      <c r="A1061" s="98"/>
      <c r="B1061" s="98"/>
      <c r="C1061" s="98"/>
      <c r="D1061" s="98"/>
      <c r="E1061" s="98"/>
      <c r="F1061" s="98"/>
      <c r="G1061" s="98"/>
      <c r="H1061" s="98"/>
      <c r="I1061" s="98"/>
      <c r="J1061" s="98"/>
      <c r="K1061" s="98"/>
      <c r="L1061" s="98"/>
      <c r="M1061" s="98"/>
    </row>
    <row r="1062" spans="1:13" s="135" customFormat="1" ht="15.6" customHeight="1">
      <c r="A1062" s="98"/>
      <c r="B1062" s="98"/>
      <c r="C1062" s="98"/>
      <c r="D1062" s="98"/>
      <c r="E1062" s="98"/>
      <c r="F1062" s="98"/>
      <c r="G1062" s="98"/>
      <c r="H1062" s="98"/>
      <c r="I1062" s="98"/>
      <c r="J1062" s="98"/>
      <c r="K1062" s="98"/>
      <c r="L1062" s="98"/>
      <c r="M1062" s="98"/>
    </row>
    <row r="1063" spans="1:13" s="135" customFormat="1" ht="15.6" customHeight="1">
      <c r="A1063" s="98"/>
      <c r="B1063" s="98"/>
      <c r="C1063" s="98"/>
      <c r="D1063" s="98"/>
      <c r="E1063" s="98"/>
      <c r="F1063" s="98"/>
      <c r="G1063" s="98"/>
      <c r="H1063" s="98"/>
      <c r="I1063" s="98"/>
      <c r="J1063" s="98"/>
      <c r="K1063" s="98"/>
      <c r="L1063" s="98"/>
      <c r="M1063" s="98"/>
    </row>
    <row r="1064" spans="1:13" s="135" customFormat="1" ht="15.6" customHeight="1">
      <c r="A1064" s="98"/>
      <c r="B1064" s="98"/>
      <c r="C1064" s="98"/>
      <c r="D1064" s="98"/>
      <c r="E1064" s="98"/>
      <c r="F1064" s="98"/>
      <c r="G1064" s="98"/>
      <c r="H1064" s="98"/>
      <c r="I1064" s="98"/>
      <c r="J1064" s="98"/>
      <c r="K1064" s="98"/>
      <c r="L1064" s="98"/>
      <c r="M1064" s="98"/>
    </row>
    <row r="1065" spans="1:13" s="135" customFormat="1" ht="15.6" customHeight="1">
      <c r="A1065" s="98"/>
      <c r="B1065" s="98"/>
      <c r="C1065" s="98"/>
      <c r="D1065" s="98"/>
      <c r="E1065" s="98"/>
      <c r="F1065" s="98"/>
      <c r="G1065" s="98"/>
      <c r="H1065" s="98"/>
      <c r="I1065" s="98"/>
      <c r="J1065" s="98"/>
      <c r="K1065" s="98"/>
      <c r="L1065" s="98"/>
      <c r="M1065" s="98"/>
    </row>
    <row r="1066" spans="1:13" s="135" customFormat="1" ht="15.6" customHeight="1">
      <c r="A1066" s="98"/>
      <c r="B1066" s="98"/>
      <c r="C1066" s="98"/>
      <c r="D1066" s="98"/>
      <c r="E1066" s="98"/>
      <c r="F1066" s="98"/>
      <c r="G1066" s="98"/>
      <c r="H1066" s="98"/>
      <c r="I1066" s="98"/>
      <c r="J1066" s="98"/>
      <c r="K1066" s="98"/>
      <c r="L1066" s="98"/>
      <c r="M1066" s="98"/>
    </row>
    <row r="1067" spans="1:13" s="135" customFormat="1" ht="15.6" customHeight="1">
      <c r="A1067" s="98"/>
      <c r="B1067" s="98"/>
      <c r="C1067" s="98"/>
      <c r="D1067" s="98"/>
      <c r="E1067" s="98"/>
      <c r="F1067" s="98"/>
      <c r="G1067" s="98"/>
      <c r="H1067" s="98"/>
      <c r="I1067" s="98"/>
      <c r="J1067" s="98"/>
      <c r="K1067" s="98"/>
      <c r="L1067" s="98"/>
      <c r="M1067" s="98"/>
    </row>
    <row r="1068" spans="1:13" s="135" customFormat="1" ht="15.6" customHeight="1">
      <c r="A1068" s="98"/>
      <c r="B1068" s="98"/>
      <c r="C1068" s="98"/>
      <c r="D1068" s="98"/>
      <c r="E1068" s="98"/>
      <c r="F1068" s="98"/>
      <c r="G1068" s="98"/>
      <c r="H1068" s="98"/>
      <c r="I1068" s="98"/>
      <c r="J1068" s="98"/>
      <c r="K1068" s="98"/>
      <c r="L1068" s="98"/>
      <c r="M1068" s="98"/>
    </row>
    <row r="1069" spans="1:13" s="135" customFormat="1" ht="15.6" customHeight="1">
      <c r="A1069" s="98"/>
      <c r="B1069" s="98"/>
      <c r="C1069" s="98"/>
      <c r="D1069" s="98"/>
      <c r="E1069" s="98"/>
      <c r="F1069" s="98"/>
      <c r="G1069" s="98"/>
      <c r="H1069" s="98"/>
      <c r="I1069" s="98"/>
      <c r="J1069" s="98"/>
      <c r="K1069" s="98"/>
      <c r="L1069" s="98"/>
      <c r="M1069" s="98"/>
    </row>
    <row r="1070" spans="1:13" s="135" customFormat="1" ht="15.6" customHeight="1">
      <c r="A1070" s="98"/>
      <c r="B1070" s="98"/>
      <c r="C1070" s="98"/>
      <c r="D1070" s="98"/>
      <c r="E1070" s="98"/>
      <c r="F1070" s="98"/>
      <c r="G1070" s="98"/>
      <c r="H1070" s="98"/>
      <c r="I1070" s="98"/>
      <c r="J1070" s="98"/>
      <c r="K1070" s="98"/>
      <c r="L1070" s="98"/>
      <c r="M1070" s="98"/>
    </row>
    <row r="1071" spans="1:13" s="135" customFormat="1" ht="15.6" customHeight="1">
      <c r="A1071" s="98"/>
      <c r="B1071" s="98"/>
      <c r="C1071" s="98"/>
      <c r="D1071" s="98"/>
      <c r="E1071" s="98"/>
      <c r="F1071" s="98"/>
      <c r="G1071" s="98"/>
      <c r="H1071" s="98"/>
      <c r="I1071" s="98"/>
      <c r="J1071" s="98"/>
      <c r="K1071" s="98"/>
      <c r="L1071" s="98"/>
      <c r="M1071" s="98"/>
    </row>
    <row r="1072" spans="1:13" s="135" customFormat="1" ht="15.6" customHeight="1">
      <c r="A1072" s="98"/>
      <c r="B1072" s="98"/>
      <c r="C1072" s="98"/>
      <c r="D1072" s="98"/>
      <c r="E1072" s="98"/>
      <c r="F1072" s="98"/>
      <c r="G1072" s="98"/>
      <c r="H1072" s="98"/>
      <c r="I1072" s="98"/>
      <c r="J1072" s="98"/>
      <c r="K1072" s="98"/>
      <c r="L1072" s="98"/>
      <c r="M1072" s="98"/>
    </row>
    <row r="1073" spans="1:13" s="135" customFormat="1" ht="15.6" customHeight="1">
      <c r="A1073" s="98"/>
      <c r="B1073" s="98"/>
      <c r="C1073" s="98"/>
      <c r="D1073" s="98"/>
      <c r="E1073" s="98"/>
      <c r="F1073" s="98"/>
      <c r="G1073" s="98"/>
      <c r="H1073" s="98"/>
      <c r="I1073" s="98"/>
      <c r="J1073" s="98"/>
      <c r="K1073" s="98"/>
      <c r="L1073" s="98"/>
      <c r="M1073" s="98"/>
    </row>
    <row r="1074" spans="1:13" s="135" customFormat="1" ht="15.6" customHeight="1">
      <c r="A1074" s="98"/>
      <c r="B1074" s="98"/>
      <c r="C1074" s="98"/>
      <c r="D1074" s="98"/>
      <c r="E1074" s="98"/>
      <c r="F1074" s="98"/>
      <c r="G1074" s="98"/>
      <c r="H1074" s="98"/>
      <c r="I1074" s="98"/>
      <c r="J1074" s="98"/>
      <c r="K1074" s="98"/>
      <c r="L1074" s="98"/>
      <c r="M1074" s="98"/>
    </row>
    <row r="1075" spans="1:13" s="135" customFormat="1" ht="15.6" customHeight="1">
      <c r="A1075" s="98"/>
      <c r="B1075" s="98"/>
      <c r="C1075" s="98"/>
      <c r="D1075" s="98"/>
      <c r="E1075" s="98"/>
      <c r="F1075" s="98"/>
      <c r="G1075" s="98"/>
      <c r="H1075" s="98"/>
      <c r="I1075" s="98"/>
      <c r="J1075" s="98"/>
      <c r="K1075" s="98"/>
      <c r="L1075" s="98"/>
      <c r="M1075" s="98"/>
    </row>
    <row r="1076" spans="1:13" s="135" customFormat="1" ht="15.6" customHeight="1">
      <c r="A1076" s="98"/>
      <c r="B1076" s="98"/>
      <c r="C1076" s="98"/>
      <c r="D1076" s="98"/>
      <c r="E1076" s="98"/>
      <c r="F1076" s="98"/>
      <c r="G1076" s="98"/>
      <c r="H1076" s="98"/>
      <c r="I1076" s="98"/>
      <c r="J1076" s="98"/>
      <c r="K1076" s="98"/>
      <c r="L1076" s="98"/>
      <c r="M1076" s="98"/>
    </row>
    <row r="1077" spans="1:13" s="135" customFormat="1" ht="15.6" customHeight="1">
      <c r="A1077" s="98"/>
      <c r="B1077" s="98"/>
      <c r="C1077" s="98"/>
      <c r="D1077" s="98"/>
      <c r="E1077" s="98"/>
      <c r="F1077" s="98"/>
      <c r="G1077" s="98"/>
      <c r="H1077" s="98"/>
      <c r="I1077" s="98"/>
      <c r="J1077" s="98"/>
      <c r="K1077" s="98"/>
      <c r="L1077" s="98"/>
      <c r="M1077" s="98"/>
    </row>
    <row r="1078" spans="1:13" s="135" customFormat="1" ht="15.6" customHeight="1">
      <c r="A1078" s="98"/>
      <c r="B1078" s="98"/>
      <c r="C1078" s="98"/>
      <c r="D1078" s="98"/>
      <c r="E1078" s="98"/>
      <c r="F1078" s="98"/>
      <c r="G1078" s="98"/>
      <c r="H1078" s="98"/>
      <c r="I1078" s="98"/>
      <c r="J1078" s="98"/>
      <c r="K1078" s="98"/>
      <c r="L1078" s="98"/>
      <c r="M1078" s="98"/>
    </row>
    <row r="1079" spans="1:13" s="135" customFormat="1" ht="15.6" customHeight="1">
      <c r="A1079" s="98"/>
      <c r="B1079" s="98"/>
      <c r="C1079" s="98"/>
      <c r="D1079" s="98"/>
      <c r="E1079" s="98"/>
      <c r="F1079" s="98"/>
      <c r="G1079" s="98"/>
      <c r="H1079" s="98"/>
      <c r="I1079" s="98"/>
      <c r="J1079" s="98"/>
      <c r="K1079" s="98"/>
      <c r="L1079" s="98"/>
      <c r="M1079" s="98"/>
    </row>
    <row r="1080" spans="1:13" s="135" customFormat="1" ht="15.6" customHeight="1">
      <c r="A1080" s="98"/>
      <c r="B1080" s="98"/>
      <c r="C1080" s="98"/>
      <c r="D1080" s="98"/>
      <c r="E1080" s="98"/>
      <c r="F1080" s="98"/>
      <c r="G1080" s="98"/>
      <c r="H1080" s="98"/>
      <c r="I1080" s="98"/>
      <c r="J1080" s="98"/>
      <c r="K1080" s="98"/>
      <c r="L1080" s="98"/>
      <c r="M1080" s="98"/>
    </row>
    <row r="1081" spans="1:13" s="135" customFormat="1" ht="15.6" customHeight="1">
      <c r="A1081" s="98"/>
      <c r="B1081" s="98"/>
      <c r="C1081" s="98"/>
      <c r="D1081" s="98"/>
      <c r="E1081" s="98"/>
      <c r="F1081" s="98"/>
      <c r="G1081" s="98"/>
      <c r="H1081" s="98"/>
      <c r="I1081" s="98"/>
      <c r="J1081" s="98"/>
      <c r="K1081" s="98"/>
      <c r="L1081" s="98"/>
      <c r="M1081" s="98"/>
    </row>
    <row r="1082" spans="1:13" s="135" customFormat="1" ht="15.6" customHeight="1">
      <c r="A1082" s="98"/>
      <c r="B1082" s="98"/>
      <c r="C1082" s="98"/>
      <c r="D1082" s="98"/>
      <c r="E1082" s="98"/>
      <c r="F1082" s="98"/>
      <c r="G1082" s="98"/>
      <c r="H1082" s="98"/>
      <c r="I1082" s="98"/>
      <c r="J1082" s="98"/>
      <c r="K1082" s="98"/>
      <c r="L1082" s="98"/>
      <c r="M1082" s="98"/>
    </row>
    <row r="1083" spans="1:13" s="135" customFormat="1" ht="15.6" customHeight="1">
      <c r="A1083" s="98"/>
      <c r="B1083" s="98"/>
      <c r="C1083" s="98"/>
      <c r="D1083" s="98"/>
      <c r="E1083" s="98"/>
      <c r="F1083" s="98"/>
      <c r="G1083" s="98"/>
      <c r="H1083" s="98"/>
      <c r="I1083" s="98"/>
      <c r="J1083" s="98"/>
      <c r="K1083" s="98"/>
      <c r="L1083" s="98"/>
      <c r="M1083" s="98"/>
    </row>
    <row r="1084" spans="1:13" s="135" customFormat="1" ht="15.6" customHeight="1">
      <c r="A1084" s="98"/>
      <c r="B1084" s="98"/>
      <c r="C1084" s="98"/>
      <c r="D1084" s="98"/>
      <c r="E1084" s="98"/>
      <c r="F1084" s="98"/>
      <c r="G1084" s="98"/>
      <c r="H1084" s="98"/>
      <c r="I1084" s="98"/>
      <c r="J1084" s="98"/>
      <c r="K1084" s="98"/>
      <c r="L1084" s="98"/>
      <c r="M1084" s="98"/>
    </row>
    <row r="1085" spans="1:13" s="135" customFormat="1" ht="15.6" customHeight="1">
      <c r="A1085" s="98"/>
      <c r="B1085" s="98"/>
      <c r="C1085" s="98"/>
      <c r="D1085" s="98"/>
      <c r="E1085" s="98"/>
      <c r="F1085" s="98"/>
      <c r="G1085" s="98"/>
      <c r="H1085" s="98"/>
      <c r="I1085" s="98"/>
      <c r="J1085" s="98"/>
      <c r="K1085" s="98"/>
      <c r="L1085" s="98"/>
      <c r="M1085" s="98"/>
    </row>
    <row r="1086" spans="1:13" s="135" customFormat="1" ht="15.6" customHeight="1">
      <c r="A1086" s="98"/>
      <c r="B1086" s="98"/>
      <c r="C1086" s="98"/>
      <c r="D1086" s="98"/>
      <c r="E1086" s="98"/>
      <c r="F1086" s="98"/>
      <c r="G1086" s="98"/>
      <c r="H1086" s="98"/>
      <c r="I1086" s="98"/>
      <c r="J1086" s="98"/>
      <c r="K1086" s="98"/>
      <c r="L1086" s="98"/>
      <c r="M1086" s="98"/>
    </row>
    <row r="1087" spans="1:13" s="135" customFormat="1" ht="15.6" customHeight="1">
      <c r="A1087" s="98"/>
      <c r="B1087" s="98"/>
      <c r="C1087" s="98"/>
      <c r="D1087" s="98"/>
      <c r="E1087" s="98"/>
      <c r="F1087" s="98"/>
      <c r="G1087" s="98"/>
      <c r="H1087" s="98"/>
      <c r="I1087" s="98"/>
      <c r="J1087" s="98"/>
      <c r="K1087" s="98"/>
      <c r="L1087" s="98"/>
      <c r="M1087" s="98"/>
    </row>
    <row r="1088" spans="1:13" s="135" customFormat="1" ht="15.6" customHeight="1">
      <c r="A1088" s="98"/>
      <c r="B1088" s="98"/>
      <c r="C1088" s="98"/>
      <c r="D1088" s="98"/>
      <c r="E1088" s="98"/>
      <c r="F1088" s="98"/>
      <c r="G1088" s="98"/>
      <c r="H1088" s="98"/>
      <c r="I1088" s="98"/>
      <c r="J1088" s="98"/>
      <c r="K1088" s="98"/>
      <c r="L1088" s="98"/>
      <c r="M1088" s="98"/>
    </row>
    <row r="1089" spans="1:13" s="135" customFormat="1" ht="15.6" customHeight="1">
      <c r="A1089" s="98"/>
      <c r="B1089" s="98"/>
      <c r="C1089" s="98"/>
      <c r="D1089" s="98"/>
      <c r="E1089" s="98"/>
      <c r="F1089" s="98"/>
      <c r="G1089" s="98"/>
      <c r="H1089" s="98"/>
      <c r="I1089" s="98"/>
      <c r="J1089" s="98"/>
      <c r="K1089" s="98"/>
      <c r="L1089" s="98"/>
      <c r="M1089" s="98"/>
    </row>
    <row r="1090" spans="1:13" s="135" customFormat="1" ht="15.6" customHeight="1">
      <c r="A1090" s="98"/>
      <c r="B1090" s="98"/>
      <c r="C1090" s="98"/>
      <c r="D1090" s="98"/>
      <c r="E1090" s="98"/>
      <c r="F1090" s="98"/>
      <c r="G1090" s="98"/>
      <c r="H1090" s="98"/>
      <c r="I1090" s="98"/>
      <c r="J1090" s="98"/>
      <c r="K1090" s="98"/>
      <c r="L1090" s="98"/>
      <c r="M1090" s="98"/>
    </row>
    <row r="1091" spans="1:13" s="135" customFormat="1" ht="15.6" customHeight="1">
      <c r="A1091" s="98"/>
      <c r="B1091" s="98"/>
      <c r="C1091" s="98"/>
      <c r="D1091" s="98"/>
      <c r="E1091" s="98"/>
      <c r="F1091" s="98"/>
      <c r="G1091" s="98"/>
      <c r="H1091" s="98"/>
      <c r="I1091" s="98"/>
      <c r="J1091" s="98"/>
      <c r="K1091" s="98"/>
      <c r="L1091" s="98"/>
      <c r="M1091" s="98"/>
    </row>
    <row r="1092" spans="1:13" s="135" customFormat="1" ht="15.6" customHeight="1">
      <c r="A1092" s="98"/>
      <c r="B1092" s="98"/>
      <c r="C1092" s="98"/>
      <c r="D1092" s="98"/>
      <c r="E1092" s="98"/>
      <c r="F1092" s="98"/>
      <c r="G1092" s="98"/>
      <c r="H1092" s="98"/>
      <c r="I1092" s="98"/>
      <c r="J1092" s="98"/>
      <c r="K1092" s="98"/>
      <c r="L1092" s="98"/>
      <c r="M1092" s="98"/>
    </row>
    <row r="1093" spans="1:13" s="135" customFormat="1" ht="15.6" customHeight="1">
      <c r="A1093" s="98"/>
      <c r="B1093" s="98"/>
      <c r="C1093" s="98"/>
      <c r="D1093" s="98"/>
      <c r="E1093" s="98"/>
      <c r="F1093" s="98"/>
      <c r="G1093" s="98"/>
      <c r="H1093" s="98"/>
      <c r="I1093" s="98"/>
      <c r="J1093" s="98"/>
      <c r="K1093" s="98"/>
      <c r="L1093" s="98"/>
      <c r="M1093" s="98"/>
    </row>
    <row r="1094" spans="1:13" s="135" customFormat="1" ht="15.6" customHeight="1">
      <c r="A1094" s="98"/>
      <c r="B1094" s="98"/>
      <c r="C1094" s="98"/>
      <c r="D1094" s="98"/>
      <c r="E1094" s="98"/>
      <c r="F1094" s="98"/>
      <c r="G1094" s="98"/>
      <c r="H1094" s="98"/>
      <c r="I1094" s="98"/>
      <c r="J1094" s="98"/>
      <c r="K1094" s="98"/>
      <c r="L1094" s="98"/>
      <c r="M1094" s="98"/>
    </row>
    <row r="1095" spans="1:13" s="135" customFormat="1" ht="15.6" customHeight="1">
      <c r="A1095" s="98"/>
      <c r="B1095" s="98"/>
      <c r="C1095" s="98"/>
      <c r="D1095" s="98"/>
      <c r="E1095" s="98"/>
      <c r="F1095" s="98"/>
      <c r="G1095" s="98"/>
      <c r="H1095" s="98"/>
      <c r="I1095" s="98"/>
      <c r="J1095" s="98"/>
      <c r="K1095" s="98"/>
      <c r="L1095" s="98"/>
      <c r="M1095" s="98"/>
    </row>
    <row r="1096" spans="1:13" s="135" customFormat="1" ht="15.6" customHeight="1">
      <c r="A1096" s="98"/>
      <c r="B1096" s="98"/>
      <c r="C1096" s="98"/>
      <c r="D1096" s="98"/>
      <c r="E1096" s="98"/>
      <c r="F1096" s="98"/>
      <c r="G1096" s="98"/>
      <c r="H1096" s="98"/>
      <c r="I1096" s="98"/>
      <c r="J1096" s="98"/>
      <c r="K1096" s="98"/>
      <c r="L1096" s="98"/>
      <c r="M1096" s="98"/>
    </row>
    <row r="1097" spans="1:13" s="135" customFormat="1" ht="15.6" customHeight="1">
      <c r="A1097" s="98"/>
      <c r="B1097" s="98"/>
      <c r="C1097" s="98"/>
      <c r="D1097" s="98"/>
      <c r="E1097" s="98"/>
      <c r="F1097" s="98"/>
      <c r="G1097" s="98"/>
      <c r="H1097" s="98"/>
      <c r="I1097" s="98"/>
      <c r="J1097" s="98"/>
      <c r="K1097" s="98"/>
      <c r="L1097" s="98"/>
      <c r="M1097" s="98"/>
    </row>
    <row r="1098" spans="1:13" s="135" customFormat="1" ht="15.6" customHeight="1">
      <c r="A1098" s="98"/>
      <c r="B1098" s="98"/>
      <c r="C1098" s="98"/>
      <c r="D1098" s="98"/>
      <c r="E1098" s="98"/>
      <c r="F1098" s="98"/>
      <c r="G1098" s="98"/>
      <c r="H1098" s="98"/>
      <c r="I1098" s="98"/>
      <c r="J1098" s="98"/>
      <c r="K1098" s="98"/>
      <c r="L1098" s="98"/>
      <c r="M1098" s="98"/>
    </row>
    <row r="1099" spans="1:13" s="135" customFormat="1" ht="15.6" customHeight="1">
      <c r="A1099" s="98"/>
      <c r="B1099" s="98"/>
      <c r="C1099" s="98"/>
      <c r="D1099" s="98"/>
      <c r="E1099" s="98"/>
      <c r="F1099" s="98"/>
      <c r="G1099" s="98"/>
      <c r="H1099" s="98"/>
      <c r="I1099" s="98"/>
      <c r="J1099" s="98"/>
      <c r="K1099" s="98"/>
      <c r="L1099" s="98"/>
      <c r="M1099" s="98"/>
    </row>
    <row r="1100" spans="1:13" s="135" customFormat="1" ht="15.6" customHeight="1">
      <c r="A1100" s="98"/>
      <c r="B1100" s="98"/>
      <c r="C1100" s="98"/>
      <c r="D1100" s="98"/>
      <c r="E1100" s="98"/>
      <c r="F1100" s="98"/>
      <c r="G1100" s="98"/>
      <c r="H1100" s="98"/>
      <c r="I1100" s="98"/>
      <c r="J1100" s="98"/>
      <c r="K1100" s="98"/>
      <c r="L1100" s="98"/>
      <c r="M1100" s="98"/>
    </row>
    <row r="1101" spans="1:13" s="135" customFormat="1" ht="15.6" customHeight="1">
      <c r="A1101" s="98"/>
      <c r="B1101" s="98"/>
      <c r="C1101" s="98"/>
      <c r="D1101" s="98"/>
      <c r="E1101" s="98"/>
      <c r="F1101" s="98"/>
      <c r="G1101" s="98"/>
      <c r="H1101" s="98"/>
      <c r="I1101" s="98"/>
      <c r="J1101" s="98"/>
      <c r="K1101" s="98"/>
      <c r="L1101" s="98"/>
      <c r="M1101" s="98"/>
    </row>
    <row r="1102" spans="1:13" s="135" customFormat="1" ht="15.6" customHeight="1">
      <c r="A1102" s="98"/>
      <c r="B1102" s="98"/>
      <c r="C1102" s="98"/>
      <c r="D1102" s="98"/>
      <c r="E1102" s="98"/>
      <c r="F1102" s="98"/>
      <c r="G1102" s="98"/>
      <c r="H1102" s="98"/>
      <c r="I1102" s="98"/>
      <c r="J1102" s="98"/>
      <c r="K1102" s="98"/>
      <c r="L1102" s="98"/>
      <c r="M1102" s="98"/>
    </row>
    <row r="1103" spans="1:13" s="135" customFormat="1" ht="15.6" customHeight="1">
      <c r="A1103" s="98"/>
      <c r="B1103" s="98"/>
      <c r="C1103" s="98"/>
      <c r="D1103" s="98"/>
      <c r="E1103" s="98"/>
      <c r="F1103" s="98"/>
      <c r="G1103" s="98"/>
      <c r="H1103" s="98"/>
      <c r="I1103" s="98"/>
      <c r="J1103" s="98"/>
      <c r="K1103" s="98"/>
      <c r="L1103" s="98"/>
      <c r="M1103" s="98"/>
    </row>
    <row r="1104" spans="1:13" s="135" customFormat="1" ht="15.6" customHeight="1">
      <c r="A1104" s="98"/>
      <c r="B1104" s="98"/>
      <c r="C1104" s="98"/>
      <c r="D1104" s="98"/>
      <c r="E1104" s="98"/>
      <c r="F1104" s="98"/>
      <c r="G1104" s="98"/>
      <c r="H1104" s="98"/>
      <c r="I1104" s="98"/>
      <c r="J1104" s="98"/>
      <c r="K1104" s="98"/>
      <c r="L1104" s="98"/>
      <c r="M1104" s="98"/>
    </row>
    <row r="1105" spans="1:13" s="135" customFormat="1" ht="15.6" customHeight="1">
      <c r="A1105" s="98"/>
      <c r="B1105" s="98"/>
      <c r="C1105" s="98"/>
      <c r="D1105" s="98"/>
      <c r="E1105" s="98"/>
      <c r="F1105" s="98"/>
      <c r="G1105" s="98"/>
      <c r="H1105" s="98"/>
      <c r="I1105" s="98"/>
      <c r="J1105" s="98"/>
      <c r="K1105" s="98"/>
      <c r="L1105" s="98"/>
      <c r="M1105" s="98"/>
    </row>
    <row r="1106" spans="1:13" s="135" customFormat="1" ht="15.6" customHeight="1">
      <c r="A1106" s="98"/>
      <c r="B1106" s="98"/>
      <c r="C1106" s="98"/>
      <c r="D1106" s="98"/>
      <c r="E1106" s="98"/>
      <c r="F1106" s="98"/>
      <c r="G1106" s="98"/>
      <c r="H1106" s="98"/>
      <c r="I1106" s="98"/>
      <c r="J1106" s="98"/>
      <c r="K1106" s="98"/>
      <c r="L1106" s="98"/>
      <c r="M1106" s="98"/>
    </row>
    <row r="1107" spans="1:13" s="135" customFormat="1" ht="15.6" customHeight="1">
      <c r="A1107" s="98"/>
      <c r="B1107" s="98"/>
      <c r="C1107" s="98"/>
      <c r="D1107" s="98"/>
      <c r="E1107" s="98"/>
      <c r="F1107" s="98"/>
      <c r="G1107" s="98"/>
      <c r="H1107" s="98"/>
      <c r="I1107" s="98"/>
      <c r="J1107" s="98"/>
      <c r="K1107" s="98"/>
      <c r="L1107" s="98"/>
      <c r="M1107" s="98"/>
    </row>
    <row r="1108" spans="1:13" s="135" customFormat="1" ht="15.6" customHeight="1">
      <c r="A1108" s="98"/>
      <c r="B1108" s="98"/>
      <c r="C1108" s="98"/>
      <c r="D1108" s="98"/>
      <c r="E1108" s="98"/>
      <c r="F1108" s="98"/>
      <c r="G1108" s="98"/>
      <c r="H1108" s="98"/>
      <c r="I1108" s="98"/>
      <c r="J1108" s="98"/>
      <c r="K1108" s="98"/>
      <c r="L1108" s="98"/>
      <c r="M1108" s="98"/>
    </row>
    <row r="1109" spans="1:13" s="135" customFormat="1" ht="15.6" customHeight="1">
      <c r="A1109" s="98"/>
      <c r="B1109" s="98"/>
      <c r="C1109" s="98"/>
      <c r="D1109" s="98"/>
      <c r="E1109" s="98"/>
      <c r="F1109" s="98"/>
      <c r="G1109" s="98"/>
      <c r="H1109" s="98"/>
      <c r="I1109" s="98"/>
      <c r="J1109" s="98"/>
      <c r="K1109" s="98"/>
      <c r="L1109" s="98"/>
      <c r="M1109" s="98"/>
    </row>
    <row r="1110" spans="1:13" s="135" customFormat="1" ht="15.6" customHeight="1">
      <c r="A1110" s="98"/>
      <c r="B1110" s="98"/>
      <c r="C1110" s="98"/>
      <c r="D1110" s="98"/>
      <c r="E1110" s="98"/>
      <c r="F1110" s="98"/>
      <c r="G1110" s="98"/>
      <c r="H1110" s="98"/>
      <c r="I1110" s="98"/>
      <c r="J1110" s="98"/>
      <c r="K1110" s="98"/>
      <c r="L1110" s="98"/>
      <c r="M1110" s="98"/>
    </row>
    <row r="1111" spans="1:13" s="135" customFormat="1" ht="15.6" customHeight="1">
      <c r="A1111" s="98"/>
      <c r="B1111" s="98"/>
      <c r="C1111" s="98"/>
      <c r="D1111" s="98"/>
      <c r="E1111" s="98"/>
      <c r="F1111" s="98"/>
      <c r="G1111" s="98"/>
      <c r="H1111" s="98"/>
      <c r="I1111" s="98"/>
      <c r="J1111" s="98"/>
      <c r="K1111" s="98"/>
      <c r="L1111" s="98"/>
      <c r="M1111" s="98"/>
    </row>
    <row r="1112" spans="1:13" s="135" customFormat="1" ht="15.6" customHeight="1">
      <c r="A1112" s="98"/>
      <c r="B1112" s="98"/>
      <c r="C1112" s="98"/>
      <c r="D1112" s="98"/>
      <c r="E1112" s="98"/>
      <c r="F1112" s="98"/>
      <c r="G1112" s="98"/>
      <c r="H1112" s="98"/>
      <c r="I1112" s="98"/>
      <c r="J1112" s="98"/>
      <c r="K1112" s="98"/>
      <c r="L1112" s="98"/>
      <c r="M1112" s="98"/>
    </row>
    <row r="1113" spans="1:13" s="135" customFormat="1" ht="15.6" customHeight="1">
      <c r="A1113" s="98"/>
      <c r="B1113" s="98"/>
      <c r="C1113" s="98"/>
      <c r="D1113" s="98"/>
      <c r="E1113" s="98"/>
      <c r="F1113" s="98"/>
      <c r="G1113" s="98"/>
      <c r="H1113" s="98"/>
      <c r="I1113" s="98"/>
      <c r="J1113" s="98"/>
      <c r="K1113" s="98"/>
      <c r="L1113" s="98"/>
      <c r="M1113" s="98"/>
    </row>
    <row r="1114" spans="1:13" s="135" customFormat="1" ht="15.6" customHeight="1">
      <c r="A1114" s="98"/>
      <c r="B1114" s="98"/>
      <c r="C1114" s="98"/>
      <c r="D1114" s="98"/>
      <c r="E1114" s="98"/>
      <c r="F1114" s="98"/>
      <c r="G1114" s="98"/>
      <c r="H1114" s="98"/>
      <c r="I1114" s="98"/>
      <c r="J1114" s="98"/>
      <c r="K1114" s="98"/>
      <c r="L1114" s="98"/>
      <c r="M1114" s="98"/>
    </row>
    <row r="1115" spans="1:13" s="135" customFormat="1" ht="15.6" customHeight="1">
      <c r="A1115" s="98"/>
      <c r="B1115" s="98"/>
      <c r="C1115" s="98"/>
      <c r="D1115" s="98"/>
      <c r="E1115" s="98"/>
      <c r="F1115" s="98"/>
      <c r="G1115" s="98"/>
      <c r="H1115" s="98"/>
      <c r="I1115" s="98"/>
      <c r="J1115" s="98"/>
      <c r="K1115" s="98"/>
      <c r="L1115" s="98"/>
      <c r="M1115" s="98"/>
    </row>
    <row r="1116" spans="1:13" s="135" customFormat="1" ht="15.6" customHeight="1">
      <c r="A1116" s="98"/>
      <c r="B1116" s="98"/>
      <c r="C1116" s="98"/>
      <c r="D1116" s="98"/>
      <c r="E1116" s="98"/>
      <c r="F1116" s="98"/>
      <c r="G1116" s="98"/>
      <c r="H1116" s="98"/>
      <c r="I1116" s="98"/>
      <c r="J1116" s="98"/>
      <c r="K1116" s="98"/>
      <c r="L1116" s="98"/>
      <c r="M1116" s="98"/>
    </row>
    <row r="1117" spans="1:13" s="135" customFormat="1" ht="15.6" customHeight="1">
      <c r="A1117" s="98"/>
      <c r="B1117" s="98"/>
      <c r="C1117" s="98"/>
      <c r="D1117" s="98"/>
      <c r="E1117" s="98"/>
      <c r="F1117" s="98"/>
      <c r="G1117" s="98"/>
      <c r="H1117" s="98"/>
      <c r="I1117" s="98"/>
      <c r="J1117" s="98"/>
      <c r="K1117" s="98"/>
      <c r="L1117" s="98"/>
      <c r="M1117" s="98"/>
    </row>
    <row r="1118" spans="1:13" s="135" customFormat="1" ht="15.6" customHeight="1">
      <c r="A1118" s="98"/>
      <c r="B1118" s="98"/>
      <c r="C1118" s="98"/>
      <c r="D1118" s="98"/>
      <c r="E1118" s="98"/>
      <c r="F1118" s="98"/>
      <c r="G1118" s="98"/>
      <c r="H1118" s="98"/>
      <c r="I1118" s="98"/>
      <c r="J1118" s="98"/>
      <c r="K1118" s="98"/>
      <c r="L1118" s="98"/>
      <c r="M1118" s="98"/>
    </row>
    <row r="1119" spans="1:13" s="135" customFormat="1" ht="15.6" customHeight="1">
      <c r="A1119" s="98"/>
      <c r="B1119" s="98"/>
      <c r="C1119" s="98"/>
      <c r="D1119" s="98"/>
      <c r="E1119" s="98"/>
      <c r="F1119" s="98"/>
      <c r="G1119" s="98"/>
      <c r="H1119" s="98"/>
      <c r="I1119" s="98"/>
      <c r="J1119" s="98"/>
      <c r="K1119" s="98"/>
      <c r="L1119" s="98"/>
      <c r="M1119" s="98"/>
    </row>
    <row r="1120" spans="1:13" s="135" customFormat="1" ht="15.6" customHeight="1">
      <c r="A1120" s="98"/>
      <c r="B1120" s="98"/>
      <c r="C1120" s="98"/>
      <c r="D1120" s="98"/>
      <c r="E1120" s="98"/>
      <c r="F1120" s="98"/>
      <c r="G1120" s="98"/>
      <c r="H1120" s="98"/>
      <c r="I1120" s="98"/>
      <c r="J1120" s="98"/>
      <c r="K1120" s="98"/>
      <c r="L1120" s="98"/>
      <c r="M1120" s="98"/>
    </row>
    <row r="1121" spans="1:13" s="135" customFormat="1" ht="15.6" customHeight="1">
      <c r="A1121" s="98"/>
      <c r="B1121" s="98"/>
      <c r="C1121" s="98"/>
      <c r="D1121" s="98"/>
      <c r="E1121" s="98"/>
      <c r="F1121" s="98"/>
      <c r="G1121" s="98"/>
      <c r="H1121" s="98"/>
      <c r="I1121" s="98"/>
      <c r="J1121" s="98"/>
      <c r="K1121" s="98"/>
      <c r="L1121" s="98"/>
      <c r="M1121" s="98"/>
    </row>
    <row r="1122" spans="1:13" s="135" customFormat="1" ht="15.6" customHeight="1">
      <c r="A1122" s="98"/>
      <c r="B1122" s="98"/>
      <c r="C1122" s="98"/>
      <c r="D1122" s="98"/>
      <c r="E1122" s="98"/>
      <c r="F1122" s="98"/>
      <c r="G1122" s="98"/>
      <c r="H1122" s="98"/>
      <c r="I1122" s="98"/>
      <c r="J1122" s="98"/>
      <c r="K1122" s="98"/>
      <c r="L1122" s="98"/>
      <c r="M1122" s="98"/>
    </row>
    <row r="1123" spans="1:13" s="135" customFormat="1" ht="15.6" customHeight="1">
      <c r="A1123" s="98"/>
      <c r="B1123" s="98"/>
      <c r="C1123" s="98"/>
      <c r="D1123" s="98"/>
      <c r="E1123" s="98"/>
      <c r="F1123" s="98"/>
      <c r="G1123" s="98"/>
      <c r="H1123" s="98"/>
      <c r="I1123" s="98"/>
      <c r="J1123" s="98"/>
      <c r="K1123" s="98"/>
      <c r="L1123" s="98"/>
      <c r="M1123" s="98"/>
    </row>
    <row r="1124" spans="1:13" s="135" customFormat="1" ht="15.6" customHeight="1">
      <c r="A1124" s="98"/>
      <c r="B1124" s="98"/>
      <c r="C1124" s="98"/>
      <c r="D1124" s="98"/>
      <c r="E1124" s="98"/>
      <c r="F1124" s="98"/>
      <c r="G1124" s="98"/>
      <c r="H1124" s="98"/>
      <c r="I1124" s="98"/>
      <c r="J1124" s="98"/>
      <c r="K1124" s="98"/>
      <c r="L1124" s="98"/>
      <c r="M1124" s="98"/>
    </row>
    <row r="1125" spans="1:13" s="135" customFormat="1" ht="15.6" customHeight="1">
      <c r="A1125" s="98"/>
      <c r="B1125" s="98"/>
      <c r="C1125" s="98"/>
      <c r="D1125" s="98"/>
      <c r="E1125" s="98"/>
      <c r="F1125" s="98"/>
      <c r="G1125" s="98"/>
      <c r="H1125" s="98"/>
      <c r="I1125" s="98"/>
      <c r="J1125" s="98"/>
      <c r="K1125" s="98"/>
      <c r="L1125" s="98"/>
      <c r="M1125" s="98"/>
    </row>
    <row r="1126" spans="1:13" s="135" customFormat="1" ht="15.6" customHeight="1">
      <c r="A1126" s="98"/>
      <c r="B1126" s="98"/>
      <c r="C1126" s="98"/>
      <c r="D1126" s="98"/>
      <c r="E1126" s="98"/>
      <c r="F1126" s="98"/>
      <c r="G1126" s="98"/>
      <c r="H1126" s="98"/>
      <c r="I1126" s="98"/>
      <c r="J1126" s="98"/>
      <c r="K1126" s="98"/>
      <c r="L1126" s="98"/>
      <c r="M1126" s="98"/>
    </row>
    <row r="1127" spans="1:13" s="135" customFormat="1" ht="15.6" customHeight="1">
      <c r="A1127" s="98"/>
      <c r="B1127" s="98"/>
      <c r="C1127" s="98"/>
      <c r="D1127" s="98"/>
      <c r="E1127" s="98"/>
      <c r="F1127" s="98"/>
      <c r="G1127" s="98"/>
      <c r="H1127" s="98"/>
      <c r="I1127" s="98"/>
      <c r="J1127" s="98"/>
      <c r="K1127" s="98"/>
      <c r="L1127" s="98"/>
      <c r="M1127" s="98"/>
    </row>
    <row r="1128" spans="1:13" s="135" customFormat="1" ht="15.6" customHeight="1">
      <c r="A1128" s="98"/>
      <c r="B1128" s="98"/>
      <c r="C1128" s="98"/>
      <c r="D1128" s="98"/>
      <c r="E1128" s="98"/>
      <c r="F1128" s="98"/>
      <c r="G1128" s="98"/>
      <c r="H1128" s="98"/>
      <c r="I1128" s="98"/>
      <c r="J1128" s="98"/>
      <c r="K1128" s="98"/>
      <c r="L1128" s="98"/>
      <c r="M1128" s="98"/>
    </row>
    <row r="1129" spans="1:13" s="135" customFormat="1" ht="15.6" customHeight="1">
      <c r="A1129" s="98"/>
      <c r="B1129" s="98"/>
      <c r="C1129" s="98"/>
      <c r="D1129" s="98"/>
      <c r="E1129" s="98"/>
      <c r="F1129" s="98"/>
      <c r="G1129" s="98"/>
      <c r="H1129" s="98"/>
      <c r="I1129" s="98"/>
      <c r="J1129" s="98"/>
      <c r="K1129" s="98"/>
      <c r="L1129" s="98"/>
      <c r="M1129" s="98"/>
    </row>
    <row r="1130" spans="1:13" s="135" customFormat="1" ht="15.6" customHeight="1">
      <c r="A1130" s="98"/>
      <c r="B1130" s="98"/>
      <c r="C1130" s="98"/>
      <c r="D1130" s="98"/>
      <c r="E1130" s="98"/>
      <c r="F1130" s="98"/>
      <c r="G1130" s="98"/>
      <c r="H1130" s="98"/>
      <c r="I1130" s="98"/>
      <c r="J1130" s="98"/>
      <c r="K1130" s="98"/>
      <c r="L1130" s="98"/>
      <c r="M1130" s="98"/>
    </row>
    <row r="1131" spans="1:13" s="135" customFormat="1" ht="15.6" customHeight="1">
      <c r="A1131" s="98"/>
      <c r="B1131" s="98"/>
      <c r="C1131" s="98"/>
      <c r="D1131" s="98"/>
      <c r="E1131" s="98"/>
      <c r="F1131" s="98"/>
      <c r="G1131" s="98"/>
      <c r="H1131" s="98"/>
      <c r="I1131" s="98"/>
      <c r="J1131" s="98"/>
      <c r="K1131" s="98"/>
      <c r="L1131" s="98"/>
      <c r="M1131" s="98"/>
    </row>
    <row r="1132" spans="1:13" s="135" customFormat="1" ht="15.6" customHeight="1">
      <c r="A1132" s="98"/>
      <c r="B1132" s="98"/>
      <c r="C1132" s="98"/>
      <c r="D1132" s="98"/>
      <c r="E1132" s="98"/>
      <c r="F1132" s="98"/>
      <c r="G1132" s="98"/>
      <c r="H1132" s="98"/>
      <c r="I1132" s="98"/>
      <c r="J1132" s="98"/>
      <c r="K1132" s="98"/>
      <c r="L1132" s="98"/>
      <c r="M1132" s="98"/>
    </row>
    <row r="1133" spans="1:13" s="135" customFormat="1" ht="15.6" customHeight="1">
      <c r="A1133" s="98"/>
      <c r="B1133" s="98"/>
      <c r="C1133" s="98"/>
      <c r="D1133" s="98"/>
      <c r="E1133" s="98"/>
      <c r="F1133" s="98"/>
      <c r="G1133" s="98"/>
      <c r="H1133" s="98"/>
      <c r="I1133" s="98"/>
      <c r="J1133" s="98"/>
      <c r="K1133" s="98"/>
      <c r="L1133" s="98"/>
      <c r="M1133" s="98"/>
    </row>
    <row r="1134" spans="1:13" s="135" customFormat="1" ht="15.6" customHeight="1">
      <c r="A1134" s="98"/>
      <c r="B1134" s="98"/>
      <c r="C1134" s="98"/>
      <c r="D1134" s="98"/>
      <c r="E1134" s="98"/>
      <c r="F1134" s="98"/>
      <c r="G1134" s="98"/>
      <c r="H1134" s="98"/>
      <c r="I1134" s="98"/>
      <c r="J1134" s="98"/>
      <c r="K1134" s="98"/>
      <c r="L1134" s="98"/>
      <c r="M1134" s="98"/>
    </row>
    <row r="1135" spans="1:13" s="135" customFormat="1" ht="15.6" customHeight="1">
      <c r="A1135" s="98"/>
      <c r="B1135" s="98"/>
      <c r="C1135" s="98"/>
      <c r="D1135" s="98"/>
      <c r="E1135" s="98"/>
      <c r="F1135" s="98"/>
      <c r="G1135" s="98"/>
      <c r="H1135" s="98"/>
      <c r="I1135" s="98"/>
      <c r="J1135" s="98"/>
      <c r="K1135" s="98"/>
      <c r="L1135" s="98"/>
      <c r="M1135" s="98"/>
    </row>
    <row r="1136" spans="1:13" s="135" customFormat="1" ht="15.6" customHeight="1">
      <c r="A1136" s="98"/>
      <c r="B1136" s="98"/>
      <c r="C1136" s="98"/>
      <c r="D1136" s="98"/>
      <c r="E1136" s="98"/>
      <c r="F1136" s="98"/>
      <c r="G1136" s="98"/>
      <c r="H1136" s="98"/>
      <c r="I1136" s="98"/>
      <c r="J1136" s="98"/>
      <c r="K1136" s="98"/>
      <c r="L1136" s="98"/>
      <c r="M1136" s="98"/>
    </row>
    <row r="1137" spans="1:13" s="135" customFormat="1" ht="15.6" customHeight="1">
      <c r="A1137" s="98"/>
      <c r="B1137" s="98"/>
      <c r="C1137" s="98"/>
      <c r="D1137" s="98"/>
      <c r="E1137" s="98"/>
      <c r="F1137" s="98"/>
      <c r="G1137" s="98"/>
      <c r="H1137" s="98"/>
      <c r="I1137" s="98"/>
      <c r="J1137" s="98"/>
      <c r="K1137" s="98"/>
      <c r="L1137" s="98"/>
      <c r="M1137" s="98"/>
    </row>
    <row r="1138" spans="1:13" s="135" customFormat="1" ht="15.6" customHeight="1">
      <c r="A1138" s="98"/>
      <c r="B1138" s="98"/>
      <c r="C1138" s="98"/>
      <c r="D1138" s="98"/>
      <c r="E1138" s="98"/>
      <c r="F1138" s="98"/>
      <c r="G1138" s="98"/>
      <c r="H1138" s="98"/>
      <c r="I1138" s="98"/>
      <c r="J1138" s="98"/>
      <c r="K1138" s="98"/>
      <c r="L1138" s="98"/>
      <c r="M1138" s="98"/>
    </row>
    <row r="1139" spans="1:13" s="135" customFormat="1" ht="15.6" customHeight="1">
      <c r="A1139" s="98"/>
      <c r="B1139" s="98"/>
      <c r="C1139" s="98"/>
      <c r="D1139" s="98"/>
      <c r="E1139" s="98"/>
      <c r="F1139" s="98"/>
      <c r="G1139" s="98"/>
      <c r="H1139" s="98"/>
      <c r="I1139" s="98"/>
      <c r="J1139" s="98"/>
      <c r="K1139" s="98"/>
      <c r="L1139" s="98"/>
      <c r="M1139" s="98"/>
    </row>
    <row r="1140" spans="1:13" s="135" customFormat="1" ht="15.6" customHeight="1">
      <c r="A1140" s="98"/>
      <c r="B1140" s="98"/>
      <c r="C1140" s="98"/>
      <c r="D1140" s="98"/>
      <c r="E1140" s="98"/>
      <c r="F1140" s="98"/>
      <c r="G1140" s="98"/>
      <c r="H1140" s="98"/>
      <c r="I1140" s="98"/>
      <c r="J1140" s="98"/>
      <c r="K1140" s="98"/>
      <c r="L1140" s="98"/>
      <c r="M1140" s="98"/>
    </row>
    <row r="1141" spans="1:13" s="135" customFormat="1" ht="15.6" customHeight="1">
      <c r="A1141" s="98"/>
      <c r="B1141" s="98"/>
      <c r="C1141" s="98"/>
      <c r="D1141" s="98"/>
      <c r="E1141" s="98"/>
      <c r="F1141" s="98"/>
      <c r="G1141" s="98"/>
      <c r="H1141" s="98"/>
      <c r="I1141" s="98"/>
      <c r="J1141" s="98"/>
      <c r="K1141" s="98"/>
      <c r="L1141" s="98"/>
      <c r="M1141" s="98"/>
    </row>
    <row r="1142" spans="1:13" s="135" customFormat="1" ht="15.6" customHeight="1">
      <c r="A1142" s="98"/>
      <c r="B1142" s="98"/>
      <c r="C1142" s="98"/>
      <c r="D1142" s="98"/>
      <c r="E1142" s="98"/>
      <c r="F1142" s="98"/>
      <c r="G1142" s="98"/>
      <c r="H1142" s="98"/>
      <c r="I1142" s="98"/>
      <c r="J1142" s="98"/>
      <c r="K1142" s="98"/>
      <c r="L1142" s="98"/>
      <c r="M1142" s="98"/>
    </row>
    <row r="1143" spans="1:13" s="135" customFormat="1" ht="15.6" customHeight="1">
      <c r="A1143" s="98"/>
      <c r="B1143" s="98"/>
      <c r="C1143" s="98"/>
      <c r="D1143" s="98"/>
      <c r="E1143" s="98"/>
      <c r="F1143" s="98"/>
      <c r="G1143" s="98"/>
      <c r="H1143" s="98"/>
      <c r="I1143" s="98"/>
      <c r="J1143" s="98"/>
      <c r="K1143" s="98"/>
      <c r="L1143" s="98"/>
      <c r="M1143" s="98"/>
    </row>
    <row r="1144" spans="1:13" s="135" customFormat="1" ht="15.6" customHeight="1">
      <c r="A1144" s="98"/>
      <c r="B1144" s="98"/>
      <c r="C1144" s="98"/>
      <c r="D1144" s="98"/>
      <c r="E1144" s="98"/>
      <c r="F1144" s="98"/>
      <c r="G1144" s="98"/>
      <c r="H1144" s="98"/>
      <c r="I1144" s="98"/>
      <c r="J1144" s="98"/>
      <c r="K1144" s="98"/>
      <c r="L1144" s="98"/>
      <c r="M1144" s="98"/>
    </row>
    <row r="1145" spans="1:13" s="135" customFormat="1" ht="4.5" customHeight="1">
      <c r="A1145" s="98"/>
      <c r="B1145" s="98"/>
      <c r="C1145" s="98"/>
      <c r="D1145" s="98"/>
      <c r="E1145" s="98"/>
      <c r="F1145" s="98"/>
      <c r="G1145" s="98"/>
      <c r="H1145" s="98"/>
      <c r="I1145" s="98"/>
      <c r="J1145" s="98"/>
      <c r="K1145" s="98"/>
      <c r="L1145" s="98"/>
      <c r="M1145" s="98"/>
    </row>
    <row r="1146" spans="1:13" s="135" customFormat="1" ht="14.1" customHeight="1">
      <c r="A1146" s="98"/>
      <c r="B1146" s="98"/>
      <c r="C1146" s="98"/>
      <c r="D1146" s="98"/>
      <c r="E1146" s="98"/>
      <c r="F1146" s="98"/>
      <c r="G1146" s="98"/>
      <c r="H1146" s="98"/>
      <c r="I1146" s="98"/>
      <c r="J1146" s="98"/>
      <c r="K1146" s="98"/>
      <c r="L1146" s="98"/>
      <c r="M1146" s="98"/>
    </row>
    <row r="1147" spans="1:13" ht="12.95" customHeight="1"/>
    <row r="1148" spans="1:13" ht="12.95" customHeight="1"/>
    <row r="1149" spans="1:13" ht="12.95" customHeight="1"/>
    <row r="1150" spans="1:13" ht="12.95" customHeight="1"/>
    <row r="1151" spans="1:13" ht="12.95" customHeight="1"/>
    <row r="1152" spans="1:13" ht="12.95" customHeight="1"/>
    <row r="1153" ht="12.95" customHeight="1"/>
    <row r="1154" ht="12.95" customHeight="1"/>
    <row r="1155" ht="12.95" customHeight="1"/>
    <row r="1156" ht="12.95" customHeight="1"/>
    <row r="1157" ht="12.95" customHeight="1"/>
    <row r="1158" ht="12.95" customHeight="1"/>
    <row r="1159" ht="12.95" customHeight="1"/>
    <row r="1160" ht="12.95" customHeight="1"/>
    <row r="1161" ht="12.95" customHeight="1"/>
    <row r="1162" ht="12.95" customHeight="1"/>
    <row r="1163" ht="12.95" customHeight="1"/>
    <row r="1164" ht="12.95" customHeight="1"/>
    <row r="1165" ht="12.95" customHeight="1"/>
    <row r="1166" ht="12.95" customHeight="1"/>
    <row r="1167" ht="12.95" customHeight="1"/>
    <row r="1168" ht="12.95" customHeight="1"/>
    <row r="1169" ht="12.95" customHeight="1"/>
    <row r="1170" ht="12.95" customHeight="1"/>
    <row r="1171" ht="12.95" customHeight="1"/>
    <row r="1172" ht="12.95" customHeight="1"/>
    <row r="1173" ht="12.95" customHeight="1"/>
    <row r="1174" ht="12.95" customHeight="1"/>
    <row r="1175" ht="12.95" customHeight="1"/>
    <row r="1176" ht="12.95" customHeight="1"/>
    <row r="1177" ht="12.95" customHeight="1"/>
    <row r="1178" ht="12.95" customHeight="1"/>
    <row r="1179" ht="12.95" customHeight="1"/>
    <row r="1180" ht="12.95" customHeight="1"/>
    <row r="1181" ht="12.95" customHeight="1"/>
    <row r="1182" ht="12.95" customHeight="1"/>
    <row r="1183" ht="12.95" customHeight="1"/>
    <row r="1184" ht="12.95" customHeight="1"/>
    <row r="1185" ht="12.95" customHeight="1"/>
    <row r="1186" ht="12.95" customHeight="1"/>
    <row r="1187" ht="12.95" customHeight="1"/>
    <row r="1188" ht="12.95" customHeight="1"/>
    <row r="1189" ht="12.95" customHeight="1"/>
    <row r="1190" ht="12.95" customHeight="1"/>
    <row r="1191" ht="12.95" customHeight="1"/>
    <row r="1192" ht="12.95" customHeight="1"/>
    <row r="1193" ht="12.95" customHeight="1"/>
    <row r="1194" ht="12.95" customHeight="1"/>
    <row r="1195" ht="12.95" customHeight="1"/>
    <row r="1196" ht="12.95" customHeight="1"/>
    <row r="1197" ht="12.95" customHeight="1"/>
    <row r="1198" ht="12.95" customHeight="1"/>
    <row r="1199" ht="12.95" customHeight="1"/>
    <row r="1200" ht="12.95" customHeight="1"/>
    <row r="1201" ht="12.95" customHeight="1"/>
    <row r="1202" ht="12.95" customHeight="1"/>
    <row r="1203" ht="12.95" customHeight="1"/>
    <row r="1204" ht="12.95" customHeight="1"/>
    <row r="1205" ht="12.95" customHeight="1"/>
    <row r="1206" ht="12.95" customHeight="1"/>
    <row r="1207" ht="12.95" customHeight="1"/>
    <row r="1208" ht="12.95" customHeight="1"/>
    <row r="1209" ht="12.95" customHeight="1"/>
    <row r="1210" ht="12.95" customHeight="1"/>
    <row r="1211" ht="12.95" customHeight="1"/>
    <row r="1212" ht="12.95" customHeight="1"/>
    <row r="1213" ht="12.95" customHeight="1"/>
    <row r="1214" ht="12.95" customHeight="1"/>
    <row r="1215" ht="12.95" customHeight="1"/>
    <row r="1216" ht="12.95" customHeight="1"/>
    <row r="1217" ht="12.95" customHeight="1"/>
    <row r="1218" ht="12.95" customHeight="1"/>
    <row r="1219" ht="12.95" customHeight="1"/>
    <row r="1220" ht="12.95" customHeight="1"/>
    <row r="1221" ht="12.95" customHeight="1"/>
    <row r="1222" ht="12.95" customHeight="1"/>
    <row r="1223" ht="12.95" customHeight="1"/>
    <row r="1224" ht="12.95" customHeight="1"/>
    <row r="1225" ht="12.95" customHeight="1"/>
    <row r="1226" ht="12.95" customHeight="1"/>
    <row r="1227" ht="12.95" customHeight="1"/>
    <row r="1228" ht="12.95" customHeight="1"/>
    <row r="1229" ht="12.95" customHeight="1"/>
    <row r="1230" ht="12.95" customHeight="1"/>
    <row r="1231" ht="12.95" customHeight="1"/>
    <row r="1232" ht="12.95" customHeight="1"/>
    <row r="1233" ht="12.95" customHeight="1"/>
    <row r="1234" ht="12.95" customHeight="1"/>
    <row r="1235" ht="12.95" customHeight="1"/>
    <row r="1236" ht="12.95" customHeight="1"/>
    <row r="1237" ht="12.95" customHeight="1"/>
    <row r="1238" ht="12.95" customHeight="1"/>
    <row r="1239" ht="12.95" customHeight="1"/>
    <row r="1240" ht="12.95" customHeight="1"/>
    <row r="1241" ht="12.95" customHeight="1"/>
    <row r="1242" ht="12.95" customHeight="1"/>
    <row r="1243" ht="12.95" customHeight="1"/>
    <row r="1244" ht="12.95" customHeight="1"/>
    <row r="1245" ht="12.95" customHeight="1"/>
    <row r="1246" ht="12.95" customHeight="1"/>
    <row r="1247" ht="12.95" customHeight="1"/>
    <row r="1248" ht="12.95" customHeight="1"/>
    <row r="1249" ht="12.95" customHeight="1"/>
    <row r="1250" ht="12.95" customHeight="1"/>
    <row r="1251" ht="12.95" customHeight="1"/>
    <row r="1252" ht="12.95" customHeight="1"/>
    <row r="1253" ht="12.95" customHeight="1"/>
    <row r="1254" ht="12.95" customHeight="1"/>
    <row r="1255" ht="12.95" customHeight="1"/>
    <row r="1256" ht="12.95" customHeight="1"/>
    <row r="1257" ht="12.95" customHeight="1"/>
    <row r="1258" ht="12.95" customHeight="1"/>
    <row r="1259" ht="12.95" customHeight="1"/>
    <row r="1260" ht="12.95" customHeight="1"/>
    <row r="1261" ht="12.95" customHeight="1"/>
    <row r="1262" ht="12.95" customHeight="1"/>
    <row r="1263" ht="12.95" customHeight="1"/>
    <row r="1264" ht="12.95" customHeight="1"/>
    <row r="1265" ht="12.95" customHeight="1"/>
    <row r="1266" ht="12.95" customHeight="1"/>
    <row r="1267" ht="12.95" customHeight="1"/>
    <row r="1268" ht="12.95" customHeight="1"/>
    <row r="1269" ht="12.95" customHeight="1"/>
    <row r="1270" ht="12.95" customHeight="1"/>
    <row r="1271" ht="12.95" customHeight="1"/>
    <row r="1272" ht="12.95" customHeight="1"/>
    <row r="1273" ht="12.95" customHeight="1"/>
    <row r="1274" ht="12.95" customHeight="1"/>
    <row r="1275" ht="12.95" customHeight="1"/>
    <row r="1276" ht="12.95" customHeight="1"/>
    <row r="1277" ht="12.95" customHeight="1"/>
    <row r="1278" ht="12.95" customHeight="1"/>
    <row r="1279" ht="12.95" customHeight="1"/>
    <row r="1280" ht="12.95" customHeight="1"/>
    <row r="1281" ht="12.95" customHeight="1"/>
    <row r="1282" ht="12.95" customHeight="1"/>
    <row r="1283" ht="12.95" customHeight="1"/>
    <row r="1284" ht="12.95" customHeight="1"/>
    <row r="1285" ht="12.95" customHeight="1"/>
    <row r="1286" ht="12.95" customHeight="1"/>
    <row r="1287" ht="12.95" customHeight="1"/>
    <row r="1288" ht="12.95" customHeight="1"/>
    <row r="1289" ht="12.95" customHeight="1"/>
    <row r="1290" ht="12.95" customHeight="1"/>
    <row r="1291" ht="12.95" customHeight="1"/>
    <row r="1292" ht="12.95" customHeight="1"/>
    <row r="1293" ht="12.95" customHeight="1"/>
    <row r="1294" ht="12.95" customHeight="1"/>
    <row r="1295" ht="12.95" customHeight="1"/>
    <row r="1296" ht="12.95" customHeight="1"/>
    <row r="1297" ht="12.95" customHeight="1"/>
    <row r="1298" ht="12.95" customHeight="1"/>
    <row r="1299" ht="12.95" customHeight="1"/>
    <row r="1300" ht="12.95" customHeight="1"/>
    <row r="1301" ht="12.95" customHeight="1"/>
    <row r="1302" ht="12.95" customHeight="1"/>
    <row r="1303" ht="12.95" customHeight="1"/>
    <row r="1304" ht="12.95" customHeight="1"/>
    <row r="1305" ht="12.95" customHeight="1"/>
    <row r="1306" ht="12.95" customHeight="1"/>
    <row r="1307" ht="12.95" customHeight="1"/>
    <row r="1308" ht="12.95" customHeight="1"/>
    <row r="1309" ht="12.95" customHeight="1"/>
    <row r="1310" ht="12.95" customHeight="1"/>
    <row r="1311" ht="12.95" customHeight="1"/>
    <row r="1312" ht="12.95" customHeight="1"/>
    <row r="1313" ht="12.95" customHeight="1"/>
    <row r="1314" ht="12.95" customHeight="1"/>
    <row r="1315" ht="12.95" customHeight="1"/>
    <row r="1316" ht="12.95" customHeight="1"/>
    <row r="1317" ht="12.95" customHeight="1"/>
    <row r="1318" ht="12.95" customHeight="1"/>
    <row r="1319" ht="12.95" customHeight="1"/>
    <row r="1320" ht="12.95" customHeight="1"/>
    <row r="1321" ht="12.95" customHeight="1"/>
    <row r="1322" ht="12.95" customHeight="1"/>
    <row r="1323" ht="12.95" customHeight="1"/>
    <row r="1324" ht="12.95" customHeight="1"/>
    <row r="1325" ht="12.95" customHeight="1"/>
    <row r="1326" ht="12.95" customHeight="1"/>
    <row r="1327" ht="12.95" customHeight="1"/>
    <row r="1328" ht="12.95" customHeight="1"/>
    <row r="1329" ht="12.95" customHeight="1"/>
    <row r="1330" ht="12.95" customHeight="1"/>
    <row r="1331" ht="12.95" customHeight="1"/>
    <row r="1332" ht="12.95" customHeight="1"/>
    <row r="1333" ht="12.95" customHeight="1"/>
    <row r="1334" ht="12.95" customHeight="1"/>
    <row r="1335" ht="12.95" customHeight="1"/>
    <row r="1336" ht="12.95" customHeight="1"/>
    <row r="1337" ht="12.95" customHeight="1"/>
    <row r="1338" ht="12.95" customHeight="1"/>
    <row r="1339" ht="12.95" customHeight="1"/>
    <row r="1340" ht="12.95" customHeight="1"/>
    <row r="1341" ht="12.95" customHeight="1"/>
    <row r="1342" ht="12.95" customHeight="1"/>
    <row r="1343" ht="12.95" customHeight="1"/>
    <row r="1344" ht="12.95" customHeight="1"/>
    <row r="1345" ht="12.95" customHeight="1"/>
    <row r="1346" ht="12.95" customHeight="1"/>
    <row r="1347" ht="12.95" customHeight="1"/>
    <row r="1348" ht="12.95" customHeight="1"/>
    <row r="1349" ht="12.95" customHeight="1"/>
    <row r="1350" ht="12.95" customHeight="1"/>
    <row r="1351" ht="12.95" customHeight="1"/>
    <row r="1352" ht="12.95" customHeight="1"/>
    <row r="1353" ht="12.95" customHeight="1"/>
    <row r="1354" ht="12.95" customHeight="1"/>
    <row r="1355" ht="12.95" customHeight="1"/>
    <row r="1356" ht="12.95" customHeight="1"/>
    <row r="1357" ht="12.95" customHeight="1"/>
    <row r="1358" ht="12.95" customHeight="1"/>
    <row r="1359" ht="12.95" customHeight="1"/>
    <row r="1360" ht="12.95" customHeight="1"/>
    <row r="1361" ht="12.95" customHeight="1"/>
    <row r="1362" ht="12.95" customHeight="1"/>
    <row r="1363" ht="12.95" customHeight="1"/>
    <row r="1364" ht="12.95" customHeight="1"/>
    <row r="1365" ht="12.95" customHeight="1"/>
    <row r="1366" ht="12.95" customHeight="1"/>
    <row r="1367" ht="12.95" customHeight="1"/>
    <row r="1368" ht="12.95" customHeight="1"/>
    <row r="1369" ht="12.95" customHeight="1"/>
    <row r="1370" ht="12.95" customHeight="1"/>
    <row r="1371" ht="12.95" customHeight="1"/>
    <row r="1372" ht="12.95" customHeight="1"/>
    <row r="1373" ht="12.95" customHeight="1"/>
    <row r="1374" ht="12.95" customHeight="1"/>
    <row r="1375" ht="12.95" customHeight="1"/>
    <row r="1376" ht="12.95" customHeight="1"/>
    <row r="1377" ht="12.95" customHeight="1"/>
    <row r="1378" ht="12.95" customHeight="1"/>
    <row r="1379" ht="12.95" customHeight="1"/>
    <row r="1380" ht="12.95" customHeight="1"/>
    <row r="1381" ht="12.95" customHeight="1"/>
    <row r="1382" ht="12.95" customHeight="1"/>
    <row r="1383" ht="12.95" customHeight="1"/>
    <row r="1384" ht="12.95" customHeight="1"/>
    <row r="1385" ht="12.95" customHeight="1"/>
    <row r="1386" ht="12.95" customHeight="1"/>
    <row r="1387" ht="12.95" customHeight="1"/>
    <row r="1388" ht="12.95" customHeight="1"/>
    <row r="1389" ht="12.95" customHeight="1"/>
    <row r="1390" ht="12.95" customHeight="1"/>
    <row r="1391" ht="12.95" customHeight="1"/>
    <row r="1392" ht="12.95" customHeight="1"/>
    <row r="1393" ht="12.95" customHeight="1"/>
    <row r="1394" ht="12.95" customHeight="1"/>
    <row r="1395" ht="12.95" customHeight="1"/>
    <row r="1396" ht="12.95" customHeight="1"/>
    <row r="1397" ht="12.95" customHeight="1"/>
    <row r="1398" ht="12.95" customHeight="1"/>
    <row r="1399" ht="12.95" customHeight="1"/>
    <row r="1400" ht="12.95" customHeight="1"/>
    <row r="1401" ht="12.95" customHeight="1"/>
    <row r="1402" ht="12.95" customHeight="1"/>
    <row r="1403" ht="12.95" customHeight="1"/>
    <row r="1404" ht="12.95" customHeight="1"/>
    <row r="1405" ht="12.95" customHeight="1"/>
    <row r="1406" ht="12.95" customHeight="1"/>
    <row r="1407" ht="12.95" customHeight="1"/>
    <row r="1408" ht="12.95" customHeight="1"/>
    <row r="1409" ht="12.95" customHeight="1"/>
    <row r="1410" ht="12.95" customHeight="1"/>
    <row r="1411" ht="12.95" customHeight="1"/>
    <row r="1412" ht="12.95" customHeight="1"/>
    <row r="1413" ht="12.95" customHeight="1"/>
    <row r="1414" ht="12.95" customHeight="1"/>
    <row r="1415" ht="12.95" customHeight="1"/>
    <row r="1416" ht="12.95" customHeight="1"/>
    <row r="1417" ht="12.95" customHeight="1"/>
    <row r="1418" ht="12.95" customHeight="1"/>
    <row r="1419" ht="12.95" customHeight="1"/>
    <row r="1420" ht="12.95" customHeight="1"/>
    <row r="1421" ht="12.95" customHeight="1"/>
    <row r="1422" ht="12.95" customHeight="1"/>
    <row r="1423" ht="12.95" customHeight="1"/>
    <row r="1424" ht="12.95" customHeight="1"/>
    <row r="1425" ht="12.95" customHeight="1"/>
    <row r="1426" ht="12.95" customHeight="1"/>
    <row r="1427" ht="12.95" customHeight="1"/>
    <row r="1428" ht="12.95" customHeight="1"/>
    <row r="1429" ht="12.95" customHeight="1"/>
    <row r="1430" ht="12.95" customHeight="1"/>
    <row r="1431" ht="12.95" customHeight="1"/>
    <row r="1432" ht="12.95" customHeight="1"/>
    <row r="1433" ht="12.95" customHeight="1"/>
    <row r="1434" ht="12.95" customHeight="1"/>
    <row r="1435" ht="12.95" customHeight="1"/>
    <row r="1436" ht="12.95" customHeight="1"/>
    <row r="1437" ht="12.95" customHeight="1"/>
    <row r="1438" ht="12.95" customHeight="1"/>
    <row r="1439" ht="12.95" customHeight="1"/>
    <row r="1440" ht="12.95" customHeight="1"/>
    <row r="1441" ht="12.95" customHeight="1"/>
    <row r="1442" ht="12.95" customHeight="1"/>
    <row r="1443" ht="12.95" customHeight="1"/>
    <row r="1444" ht="12.95" customHeight="1"/>
    <row r="1445" ht="12.95" customHeight="1"/>
    <row r="1446" ht="12.95" customHeight="1"/>
    <row r="1447" ht="12.95" customHeight="1"/>
    <row r="1448" ht="12.95" customHeight="1"/>
    <row r="1449" ht="12.95" customHeight="1"/>
    <row r="1450" ht="12.95" customHeight="1"/>
    <row r="1451" ht="12.95" customHeight="1"/>
    <row r="1452" ht="12.95" customHeight="1"/>
    <row r="1453" ht="12.95" customHeight="1"/>
    <row r="1454" ht="12.95" customHeight="1"/>
    <row r="1455" ht="12.95" customHeight="1"/>
    <row r="1456" ht="12.95" customHeight="1"/>
    <row r="1457" ht="12.95" customHeight="1"/>
    <row r="1458" ht="12.95" customHeight="1"/>
    <row r="1459" ht="12.95" customHeight="1"/>
    <row r="1460" ht="12.95" customHeight="1"/>
    <row r="1461" ht="12.95" customHeight="1"/>
    <row r="1462" ht="12.95" customHeight="1"/>
    <row r="1463" ht="12.95" customHeight="1"/>
    <row r="1464" ht="12.95" customHeight="1"/>
    <row r="1465" ht="12.95" customHeight="1"/>
    <row r="1466" ht="12.95" customHeight="1"/>
    <row r="1467" ht="12.95" customHeight="1"/>
    <row r="1468" ht="12.95" customHeight="1"/>
    <row r="1469" ht="12.95" customHeight="1"/>
    <row r="1470" ht="12.95" customHeight="1"/>
    <row r="1471" ht="12.95" customHeight="1"/>
    <row r="1472" ht="12.95" customHeight="1"/>
    <row r="1473" ht="12.95" customHeight="1"/>
    <row r="1474" ht="12.95" customHeight="1"/>
    <row r="1475" ht="12.95" customHeight="1"/>
    <row r="1476" ht="12.95" customHeight="1"/>
    <row r="1477" ht="12.95" customHeight="1"/>
    <row r="1478" ht="12.95" customHeight="1"/>
    <row r="1479" ht="12.95" customHeight="1"/>
    <row r="1480" ht="12.95" customHeight="1"/>
    <row r="1481" ht="12.95" customHeight="1"/>
    <row r="1482" ht="12.95" customHeight="1"/>
    <row r="1483" ht="12.95" customHeight="1"/>
    <row r="1484" ht="12.95" customHeight="1"/>
    <row r="1485" ht="12.95" customHeight="1"/>
    <row r="1486" ht="12.95" customHeight="1"/>
    <row r="1487" ht="12.95" customHeight="1"/>
    <row r="1488" ht="12.95" customHeight="1"/>
    <row r="1489" ht="12.95" customHeight="1"/>
    <row r="1490" ht="12.95" customHeight="1"/>
    <row r="1491" ht="12.95" customHeight="1"/>
    <row r="1492" ht="12.95" customHeight="1"/>
    <row r="1493" ht="12.95" customHeight="1"/>
  </sheetData>
  <mergeCells count="555">
    <mergeCell ref="L6:M6"/>
    <mergeCell ref="L7:M7"/>
    <mergeCell ref="L8:M8"/>
    <mergeCell ref="A9:B9"/>
    <mergeCell ref="A10:B10"/>
    <mergeCell ref="A11:B11"/>
    <mergeCell ref="A1:L1"/>
    <mergeCell ref="A2:L2"/>
    <mergeCell ref="A3:L3"/>
    <mergeCell ref="A4:B4"/>
    <mergeCell ref="C4:C5"/>
    <mergeCell ref="D4:D5"/>
    <mergeCell ref="E4:I4"/>
    <mergeCell ref="J4:M4"/>
    <mergeCell ref="A5:B5"/>
    <mergeCell ref="L5:M5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26:B126"/>
    <mergeCell ref="A127:B127"/>
    <mergeCell ref="A128:B128"/>
    <mergeCell ref="A129:B129"/>
    <mergeCell ref="A130:B130"/>
    <mergeCell ref="A131:B131"/>
    <mergeCell ref="A120:B120"/>
    <mergeCell ref="A121:B121"/>
    <mergeCell ref="A122:B122"/>
    <mergeCell ref="A123:B123"/>
    <mergeCell ref="A124:B124"/>
    <mergeCell ref="A125:B125"/>
    <mergeCell ref="A138:B138"/>
    <mergeCell ref="A139:B139"/>
    <mergeCell ref="A140:B140"/>
    <mergeCell ref="A141:B141"/>
    <mergeCell ref="A142:B142"/>
    <mergeCell ref="A143:B143"/>
    <mergeCell ref="A132:B132"/>
    <mergeCell ref="A133:B133"/>
    <mergeCell ref="A134:B134"/>
    <mergeCell ref="A135:B135"/>
    <mergeCell ref="A136:B136"/>
    <mergeCell ref="A137:B137"/>
    <mergeCell ref="A150:B150"/>
    <mergeCell ref="A151:B151"/>
    <mergeCell ref="A152:B152"/>
    <mergeCell ref="A153:B153"/>
    <mergeCell ref="A154:B154"/>
    <mergeCell ref="A155:B155"/>
    <mergeCell ref="A144:B144"/>
    <mergeCell ref="A145:B145"/>
    <mergeCell ref="A146:B146"/>
    <mergeCell ref="A147:B147"/>
    <mergeCell ref="A148:B148"/>
    <mergeCell ref="A149:B149"/>
    <mergeCell ref="A162:B162"/>
    <mergeCell ref="A163:B163"/>
    <mergeCell ref="A164:B164"/>
    <mergeCell ref="A165:B165"/>
    <mergeCell ref="A166:B166"/>
    <mergeCell ref="A167:B167"/>
    <mergeCell ref="A156:B156"/>
    <mergeCell ref="A157:B157"/>
    <mergeCell ref="A158:B158"/>
    <mergeCell ref="A159:B159"/>
    <mergeCell ref="A160:B160"/>
    <mergeCell ref="A161:B161"/>
    <mergeCell ref="A174:B174"/>
    <mergeCell ref="A175:B175"/>
    <mergeCell ref="A176:B176"/>
    <mergeCell ref="A177:B177"/>
    <mergeCell ref="A178:B178"/>
    <mergeCell ref="A179:B179"/>
    <mergeCell ref="A168:B168"/>
    <mergeCell ref="A169:B169"/>
    <mergeCell ref="A170:B170"/>
    <mergeCell ref="A171:B171"/>
    <mergeCell ref="A172:B172"/>
    <mergeCell ref="A173:B173"/>
    <mergeCell ref="A186:B186"/>
    <mergeCell ref="A187:B187"/>
    <mergeCell ref="A188:B188"/>
    <mergeCell ref="A189:B189"/>
    <mergeCell ref="A190:B190"/>
    <mergeCell ref="A191:B191"/>
    <mergeCell ref="A180:B180"/>
    <mergeCell ref="A181:B181"/>
    <mergeCell ref="A182:B182"/>
    <mergeCell ref="A183:B183"/>
    <mergeCell ref="A184:B184"/>
    <mergeCell ref="A185:B185"/>
    <mergeCell ref="A198:B198"/>
    <mergeCell ref="A199:B199"/>
    <mergeCell ref="A200:B200"/>
    <mergeCell ref="A201:B201"/>
    <mergeCell ref="A202:B202"/>
    <mergeCell ref="A203:B203"/>
    <mergeCell ref="A192:B192"/>
    <mergeCell ref="A193:B193"/>
    <mergeCell ref="A194:B194"/>
    <mergeCell ref="A195:B195"/>
    <mergeCell ref="A196:B196"/>
    <mergeCell ref="A197:B197"/>
    <mergeCell ref="A210:B210"/>
    <mergeCell ref="A211:B211"/>
    <mergeCell ref="A212:B212"/>
    <mergeCell ref="A213:B213"/>
    <mergeCell ref="A214:B214"/>
    <mergeCell ref="A215:B215"/>
    <mergeCell ref="A204:B204"/>
    <mergeCell ref="A205:B205"/>
    <mergeCell ref="A206:B206"/>
    <mergeCell ref="A207:B207"/>
    <mergeCell ref="A208:B208"/>
    <mergeCell ref="A209:B209"/>
    <mergeCell ref="A222:B222"/>
    <mergeCell ref="A223:B223"/>
    <mergeCell ref="A224:B224"/>
    <mergeCell ref="A225:B225"/>
    <mergeCell ref="A226:B226"/>
    <mergeCell ref="A227:B227"/>
    <mergeCell ref="A216:B216"/>
    <mergeCell ref="A217:B217"/>
    <mergeCell ref="A218:B218"/>
    <mergeCell ref="A219:B219"/>
    <mergeCell ref="A220:B220"/>
    <mergeCell ref="A221:B221"/>
    <mergeCell ref="A234:B234"/>
    <mergeCell ref="A235:B235"/>
    <mergeCell ref="A236:B236"/>
    <mergeCell ref="A237:B237"/>
    <mergeCell ref="A238:B238"/>
    <mergeCell ref="A239:B239"/>
    <mergeCell ref="A228:B228"/>
    <mergeCell ref="A229:B229"/>
    <mergeCell ref="A230:B230"/>
    <mergeCell ref="A231:B231"/>
    <mergeCell ref="A232:B232"/>
    <mergeCell ref="A233:B233"/>
    <mergeCell ref="A246:B246"/>
    <mergeCell ref="A247:B247"/>
    <mergeCell ref="A248:B248"/>
    <mergeCell ref="A249:B249"/>
    <mergeCell ref="A250:B250"/>
    <mergeCell ref="A251:B251"/>
    <mergeCell ref="A240:B240"/>
    <mergeCell ref="A241:B241"/>
    <mergeCell ref="A242:B242"/>
    <mergeCell ref="A243:B243"/>
    <mergeCell ref="A244:B244"/>
    <mergeCell ref="A245:B245"/>
    <mergeCell ref="A258:B258"/>
    <mergeCell ref="A259:B259"/>
    <mergeCell ref="A260:B260"/>
    <mergeCell ref="A261:B261"/>
    <mergeCell ref="A262:B262"/>
    <mergeCell ref="A263:B263"/>
    <mergeCell ref="A252:B252"/>
    <mergeCell ref="A253:B253"/>
    <mergeCell ref="A254:B254"/>
    <mergeCell ref="A255:B255"/>
    <mergeCell ref="A256:B256"/>
    <mergeCell ref="A257:B257"/>
    <mergeCell ref="A270:B270"/>
    <mergeCell ref="A271:B271"/>
    <mergeCell ref="A272:B272"/>
    <mergeCell ref="A273:B273"/>
    <mergeCell ref="A274:B274"/>
    <mergeCell ref="A275:B275"/>
    <mergeCell ref="A264:B264"/>
    <mergeCell ref="A265:B265"/>
    <mergeCell ref="A266:B266"/>
    <mergeCell ref="A267:B267"/>
    <mergeCell ref="A268:B268"/>
    <mergeCell ref="A269:B269"/>
    <mergeCell ref="A282:B282"/>
    <mergeCell ref="A283:B283"/>
    <mergeCell ref="A284:B284"/>
    <mergeCell ref="A285:B285"/>
    <mergeCell ref="A286:B286"/>
    <mergeCell ref="A287:B287"/>
    <mergeCell ref="A276:B276"/>
    <mergeCell ref="A277:B277"/>
    <mergeCell ref="A278:B278"/>
    <mergeCell ref="A279:B279"/>
    <mergeCell ref="A280:B280"/>
    <mergeCell ref="A281:B281"/>
    <mergeCell ref="A294:B294"/>
    <mergeCell ref="A295:B295"/>
    <mergeCell ref="A296:B296"/>
    <mergeCell ref="A297:B297"/>
    <mergeCell ref="A298:B298"/>
    <mergeCell ref="A299:B299"/>
    <mergeCell ref="A288:B288"/>
    <mergeCell ref="A289:B289"/>
    <mergeCell ref="A290:B290"/>
    <mergeCell ref="A291:B291"/>
    <mergeCell ref="A292:B292"/>
    <mergeCell ref="A293:B293"/>
    <mergeCell ref="A306:B306"/>
    <mergeCell ref="A307:B307"/>
    <mergeCell ref="A308:B308"/>
    <mergeCell ref="A309:B309"/>
    <mergeCell ref="A310:B310"/>
    <mergeCell ref="A311:B311"/>
    <mergeCell ref="A300:B300"/>
    <mergeCell ref="A301:B301"/>
    <mergeCell ref="A302:B302"/>
    <mergeCell ref="A303:B303"/>
    <mergeCell ref="A304:B304"/>
    <mergeCell ref="A305:B305"/>
    <mergeCell ref="A318:B318"/>
    <mergeCell ref="A319:B319"/>
    <mergeCell ref="A320:B320"/>
    <mergeCell ref="A321:B321"/>
    <mergeCell ref="A322:B322"/>
    <mergeCell ref="A323:B323"/>
    <mergeCell ref="A312:B312"/>
    <mergeCell ref="A313:B313"/>
    <mergeCell ref="A314:B314"/>
    <mergeCell ref="A315:B315"/>
    <mergeCell ref="A316:B316"/>
    <mergeCell ref="A317:B317"/>
    <mergeCell ref="A330:B330"/>
    <mergeCell ref="A331:B331"/>
    <mergeCell ref="A332:B332"/>
    <mergeCell ref="A333:B333"/>
    <mergeCell ref="A334:B334"/>
    <mergeCell ref="A335:B335"/>
    <mergeCell ref="A324:B324"/>
    <mergeCell ref="A325:B325"/>
    <mergeCell ref="A326:B326"/>
    <mergeCell ref="A327:B327"/>
    <mergeCell ref="A328:B328"/>
    <mergeCell ref="A329:B329"/>
    <mergeCell ref="A342:B342"/>
    <mergeCell ref="A343:B343"/>
    <mergeCell ref="A344:B344"/>
    <mergeCell ref="A345:B345"/>
    <mergeCell ref="A346:B346"/>
    <mergeCell ref="A347:B347"/>
    <mergeCell ref="A336:B336"/>
    <mergeCell ref="A337:B337"/>
    <mergeCell ref="A338:B338"/>
    <mergeCell ref="A339:B339"/>
    <mergeCell ref="A340:B340"/>
    <mergeCell ref="A341:B341"/>
    <mergeCell ref="A354:B354"/>
    <mergeCell ref="A355:B355"/>
    <mergeCell ref="A356:B356"/>
    <mergeCell ref="A357:B357"/>
    <mergeCell ref="A358:B358"/>
    <mergeCell ref="A359:B359"/>
    <mergeCell ref="A348:B348"/>
    <mergeCell ref="A349:B349"/>
    <mergeCell ref="A350:B350"/>
    <mergeCell ref="A351:B351"/>
    <mergeCell ref="A352:B352"/>
    <mergeCell ref="A353:B353"/>
    <mergeCell ref="A366:B366"/>
    <mergeCell ref="A367:B367"/>
    <mergeCell ref="A368:B368"/>
    <mergeCell ref="A369:B369"/>
    <mergeCell ref="A370:B370"/>
    <mergeCell ref="A371:B371"/>
    <mergeCell ref="A360:B360"/>
    <mergeCell ref="A361:B361"/>
    <mergeCell ref="A362:B362"/>
    <mergeCell ref="A363:B363"/>
    <mergeCell ref="A364:B364"/>
    <mergeCell ref="A365:B365"/>
    <mergeCell ref="A378:B378"/>
    <mergeCell ref="A379:B379"/>
    <mergeCell ref="A380:B380"/>
    <mergeCell ref="A381:B381"/>
    <mergeCell ref="A382:B382"/>
    <mergeCell ref="A383:B383"/>
    <mergeCell ref="A372:B372"/>
    <mergeCell ref="A373:B373"/>
    <mergeCell ref="A374:B374"/>
    <mergeCell ref="A375:B375"/>
    <mergeCell ref="A376:B376"/>
    <mergeCell ref="A377:B377"/>
    <mergeCell ref="A390:B390"/>
    <mergeCell ref="A391:B391"/>
    <mergeCell ref="A392:B392"/>
    <mergeCell ref="A393:B393"/>
    <mergeCell ref="A394:B394"/>
    <mergeCell ref="A395:B395"/>
    <mergeCell ref="A384:B384"/>
    <mergeCell ref="A385:B385"/>
    <mergeCell ref="A386:B386"/>
    <mergeCell ref="A387:B387"/>
    <mergeCell ref="A388:B388"/>
    <mergeCell ref="A389:B389"/>
    <mergeCell ref="A402:B402"/>
    <mergeCell ref="A403:B403"/>
    <mergeCell ref="A404:B404"/>
    <mergeCell ref="A405:B405"/>
    <mergeCell ref="A406:B406"/>
    <mergeCell ref="A407:B407"/>
    <mergeCell ref="A396:B396"/>
    <mergeCell ref="A397:B397"/>
    <mergeCell ref="A398:B398"/>
    <mergeCell ref="A399:B399"/>
    <mergeCell ref="A400:B400"/>
    <mergeCell ref="A401:B401"/>
    <mergeCell ref="A414:B414"/>
    <mergeCell ref="A415:B415"/>
    <mergeCell ref="A416:B416"/>
    <mergeCell ref="A417:B417"/>
    <mergeCell ref="A418:B418"/>
    <mergeCell ref="A419:B419"/>
    <mergeCell ref="A408:B408"/>
    <mergeCell ref="A409:B409"/>
    <mergeCell ref="A410:B410"/>
    <mergeCell ref="A411:B411"/>
    <mergeCell ref="A412:B412"/>
    <mergeCell ref="A413:B413"/>
    <mergeCell ref="A426:B426"/>
    <mergeCell ref="A427:B427"/>
    <mergeCell ref="A428:B428"/>
    <mergeCell ref="A429:B429"/>
    <mergeCell ref="A430:B430"/>
    <mergeCell ref="A431:B431"/>
    <mergeCell ref="A420:B420"/>
    <mergeCell ref="A421:B421"/>
    <mergeCell ref="A422:B422"/>
    <mergeCell ref="A423:B423"/>
    <mergeCell ref="A424:B424"/>
    <mergeCell ref="A425:B425"/>
    <mergeCell ref="A438:B438"/>
    <mergeCell ref="A439:B439"/>
    <mergeCell ref="A440:B440"/>
    <mergeCell ref="A441:B441"/>
    <mergeCell ref="A442:B442"/>
    <mergeCell ref="A443:B443"/>
    <mergeCell ref="A432:B432"/>
    <mergeCell ref="A433:B433"/>
    <mergeCell ref="A434:B434"/>
    <mergeCell ref="A435:B435"/>
    <mergeCell ref="A436:B436"/>
    <mergeCell ref="A437:B437"/>
    <mergeCell ref="A450:B450"/>
    <mergeCell ref="A451:B451"/>
    <mergeCell ref="A452:B452"/>
    <mergeCell ref="A453:B453"/>
    <mergeCell ref="A454:B454"/>
    <mergeCell ref="A455:B455"/>
    <mergeCell ref="A444:B444"/>
    <mergeCell ref="A445:B445"/>
    <mergeCell ref="A446:B446"/>
    <mergeCell ref="A447:B447"/>
    <mergeCell ref="A448:B448"/>
    <mergeCell ref="A449:B449"/>
    <mergeCell ref="A462:B462"/>
    <mergeCell ref="A463:B463"/>
    <mergeCell ref="A464:B464"/>
    <mergeCell ref="A465:B465"/>
    <mergeCell ref="A466:B466"/>
    <mergeCell ref="A467:B467"/>
    <mergeCell ref="A456:B456"/>
    <mergeCell ref="A457:B457"/>
    <mergeCell ref="A458:B458"/>
    <mergeCell ref="A459:B459"/>
    <mergeCell ref="A460:B460"/>
    <mergeCell ref="A461:B461"/>
    <mergeCell ref="A474:B474"/>
    <mergeCell ref="A475:B475"/>
    <mergeCell ref="A476:B476"/>
    <mergeCell ref="A477:B477"/>
    <mergeCell ref="A478:B478"/>
    <mergeCell ref="A479:B479"/>
    <mergeCell ref="A468:B468"/>
    <mergeCell ref="A469:B469"/>
    <mergeCell ref="A470:B470"/>
    <mergeCell ref="A471:B471"/>
    <mergeCell ref="A472:B472"/>
    <mergeCell ref="A473:B473"/>
    <mergeCell ref="A486:B486"/>
    <mergeCell ref="A487:B487"/>
    <mergeCell ref="A488:B488"/>
    <mergeCell ref="A489:B489"/>
    <mergeCell ref="A490:B490"/>
    <mergeCell ref="A491:B491"/>
    <mergeCell ref="A480:B480"/>
    <mergeCell ref="A481:B481"/>
    <mergeCell ref="A482:B482"/>
    <mergeCell ref="A483:B483"/>
    <mergeCell ref="A484:B484"/>
    <mergeCell ref="A485:B485"/>
    <mergeCell ref="A498:B498"/>
    <mergeCell ref="A499:B499"/>
    <mergeCell ref="A500:B500"/>
    <mergeCell ref="A501:B501"/>
    <mergeCell ref="A502:B502"/>
    <mergeCell ref="A503:B503"/>
    <mergeCell ref="A492:B492"/>
    <mergeCell ref="A493:B493"/>
    <mergeCell ref="A494:B494"/>
    <mergeCell ref="A495:B495"/>
    <mergeCell ref="A496:B496"/>
    <mergeCell ref="A497:B497"/>
    <mergeCell ref="A510:B510"/>
    <mergeCell ref="A511:B511"/>
    <mergeCell ref="A512:B512"/>
    <mergeCell ref="A513:B513"/>
    <mergeCell ref="A514:B514"/>
    <mergeCell ref="A515:B515"/>
    <mergeCell ref="A504:B504"/>
    <mergeCell ref="A505:B505"/>
    <mergeCell ref="A506:B506"/>
    <mergeCell ref="A507:B507"/>
    <mergeCell ref="A508:B508"/>
    <mergeCell ref="A509:B509"/>
    <mergeCell ref="A522:B522"/>
    <mergeCell ref="A523:B523"/>
    <mergeCell ref="A524:B524"/>
    <mergeCell ref="A525:B525"/>
    <mergeCell ref="A526:B526"/>
    <mergeCell ref="A527:B527"/>
    <mergeCell ref="A516:B516"/>
    <mergeCell ref="A517:B517"/>
    <mergeCell ref="A518:B518"/>
    <mergeCell ref="A519:B519"/>
    <mergeCell ref="A520:B520"/>
    <mergeCell ref="A521:B521"/>
    <mergeCell ref="A534:B534"/>
    <mergeCell ref="A535:B535"/>
    <mergeCell ref="A536:B536"/>
    <mergeCell ref="A537:B537"/>
    <mergeCell ref="A538:B538"/>
    <mergeCell ref="A539:B539"/>
    <mergeCell ref="A528:B528"/>
    <mergeCell ref="A529:B529"/>
    <mergeCell ref="A530:B530"/>
    <mergeCell ref="A531:B531"/>
    <mergeCell ref="A532:B532"/>
    <mergeCell ref="A533:B533"/>
    <mergeCell ref="A548:B548"/>
    <mergeCell ref="L548:M548"/>
    <mergeCell ref="A549:B549"/>
    <mergeCell ref="L549:M549"/>
    <mergeCell ref="A550:M550"/>
    <mergeCell ref="A540:B540"/>
    <mergeCell ref="A541:B541"/>
    <mergeCell ref="A542:B542"/>
    <mergeCell ref="A543:B543"/>
    <mergeCell ref="A544:B544"/>
    <mergeCell ref="A545:B545"/>
  </mergeCells>
  <phoneticPr fontId="54" type="noConversion"/>
  <printOptions horizontalCentered="1"/>
  <pageMargins left="0.47244094488188976" right="0.47244094488188976" top="0.59055118110236215" bottom="0.78740157480314965" header="0.51181102362204722" footer="0.39370078740157483"/>
  <pageSetup paperSize="9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1ABC5-8107-41DE-B4DC-750F1C57B096}">
  <dimension ref="A1:C41"/>
  <sheetViews>
    <sheetView view="pageBreakPreview" zoomScaleSheetLayoutView="100" workbookViewId="0">
      <selection activeCell="B1" sqref="B1:C1"/>
    </sheetView>
  </sheetViews>
  <sheetFormatPr defaultRowHeight="16.5"/>
  <cols>
    <col min="1" max="1" width="4" style="9" customWidth="1"/>
    <col min="2" max="2" width="79.625" style="9" customWidth="1"/>
    <col min="3" max="3" width="4.625" style="9" customWidth="1"/>
    <col min="4" max="256" width="9" style="9"/>
    <col min="257" max="257" width="4" style="9" customWidth="1"/>
    <col min="258" max="258" width="79.625" style="9" customWidth="1"/>
    <col min="259" max="259" width="4.625" style="9" customWidth="1"/>
    <col min="260" max="512" width="9" style="9"/>
    <col min="513" max="513" width="4" style="9" customWidth="1"/>
    <col min="514" max="514" width="79.625" style="9" customWidth="1"/>
    <col min="515" max="515" width="4.625" style="9" customWidth="1"/>
    <col min="516" max="768" width="9" style="9"/>
    <col min="769" max="769" width="4" style="9" customWidth="1"/>
    <col min="770" max="770" width="79.625" style="9" customWidth="1"/>
    <col min="771" max="771" width="4.625" style="9" customWidth="1"/>
    <col min="772" max="1024" width="9" style="9"/>
    <col min="1025" max="1025" width="4" style="9" customWidth="1"/>
    <col min="1026" max="1026" width="79.625" style="9" customWidth="1"/>
    <col min="1027" max="1027" width="4.625" style="9" customWidth="1"/>
    <col min="1028" max="1280" width="9" style="9"/>
    <col min="1281" max="1281" width="4" style="9" customWidth="1"/>
    <col min="1282" max="1282" width="79.625" style="9" customWidth="1"/>
    <col min="1283" max="1283" width="4.625" style="9" customWidth="1"/>
    <col min="1284" max="1536" width="9" style="9"/>
    <col min="1537" max="1537" width="4" style="9" customWidth="1"/>
    <col min="1538" max="1538" width="79.625" style="9" customWidth="1"/>
    <col min="1539" max="1539" width="4.625" style="9" customWidth="1"/>
    <col min="1540" max="1792" width="9" style="9"/>
    <col min="1793" max="1793" width="4" style="9" customWidth="1"/>
    <col min="1794" max="1794" width="79.625" style="9" customWidth="1"/>
    <col min="1795" max="1795" width="4.625" style="9" customWidth="1"/>
    <col min="1796" max="2048" width="9" style="9"/>
    <col min="2049" max="2049" width="4" style="9" customWidth="1"/>
    <col min="2050" max="2050" width="79.625" style="9" customWidth="1"/>
    <col min="2051" max="2051" width="4.625" style="9" customWidth="1"/>
    <col min="2052" max="2304" width="9" style="9"/>
    <col min="2305" max="2305" width="4" style="9" customWidth="1"/>
    <col min="2306" max="2306" width="79.625" style="9" customWidth="1"/>
    <col min="2307" max="2307" width="4.625" style="9" customWidth="1"/>
    <col min="2308" max="2560" width="9" style="9"/>
    <col min="2561" max="2561" width="4" style="9" customWidth="1"/>
    <col min="2562" max="2562" width="79.625" style="9" customWidth="1"/>
    <col min="2563" max="2563" width="4.625" style="9" customWidth="1"/>
    <col min="2564" max="2816" width="9" style="9"/>
    <col min="2817" max="2817" width="4" style="9" customWidth="1"/>
    <col min="2818" max="2818" width="79.625" style="9" customWidth="1"/>
    <col min="2819" max="2819" width="4.625" style="9" customWidth="1"/>
    <col min="2820" max="3072" width="9" style="9"/>
    <col min="3073" max="3073" width="4" style="9" customWidth="1"/>
    <col min="3074" max="3074" width="79.625" style="9" customWidth="1"/>
    <col min="3075" max="3075" width="4.625" style="9" customWidth="1"/>
    <col min="3076" max="3328" width="9" style="9"/>
    <col min="3329" max="3329" width="4" style="9" customWidth="1"/>
    <col min="3330" max="3330" width="79.625" style="9" customWidth="1"/>
    <col min="3331" max="3331" width="4.625" style="9" customWidth="1"/>
    <col min="3332" max="3584" width="9" style="9"/>
    <col min="3585" max="3585" width="4" style="9" customWidth="1"/>
    <col min="3586" max="3586" width="79.625" style="9" customWidth="1"/>
    <col min="3587" max="3587" width="4.625" style="9" customWidth="1"/>
    <col min="3588" max="3840" width="9" style="9"/>
    <col min="3841" max="3841" width="4" style="9" customWidth="1"/>
    <col min="3842" max="3842" width="79.625" style="9" customWidth="1"/>
    <col min="3843" max="3843" width="4.625" style="9" customWidth="1"/>
    <col min="3844" max="4096" width="9" style="9"/>
    <col min="4097" max="4097" width="4" style="9" customWidth="1"/>
    <col min="4098" max="4098" width="79.625" style="9" customWidth="1"/>
    <col min="4099" max="4099" width="4.625" style="9" customWidth="1"/>
    <col min="4100" max="4352" width="9" style="9"/>
    <col min="4353" max="4353" width="4" style="9" customWidth="1"/>
    <col min="4354" max="4354" width="79.625" style="9" customWidth="1"/>
    <col min="4355" max="4355" width="4.625" style="9" customWidth="1"/>
    <col min="4356" max="4608" width="9" style="9"/>
    <col min="4609" max="4609" width="4" style="9" customWidth="1"/>
    <col min="4610" max="4610" width="79.625" style="9" customWidth="1"/>
    <col min="4611" max="4611" width="4.625" style="9" customWidth="1"/>
    <col min="4612" max="4864" width="9" style="9"/>
    <col min="4865" max="4865" width="4" style="9" customWidth="1"/>
    <col min="4866" max="4866" width="79.625" style="9" customWidth="1"/>
    <col min="4867" max="4867" width="4.625" style="9" customWidth="1"/>
    <col min="4868" max="5120" width="9" style="9"/>
    <col min="5121" max="5121" width="4" style="9" customWidth="1"/>
    <col min="5122" max="5122" width="79.625" style="9" customWidth="1"/>
    <col min="5123" max="5123" width="4.625" style="9" customWidth="1"/>
    <col min="5124" max="5376" width="9" style="9"/>
    <col min="5377" max="5377" width="4" style="9" customWidth="1"/>
    <col min="5378" max="5378" width="79.625" style="9" customWidth="1"/>
    <col min="5379" max="5379" width="4.625" style="9" customWidth="1"/>
    <col min="5380" max="5632" width="9" style="9"/>
    <col min="5633" max="5633" width="4" style="9" customWidth="1"/>
    <col min="5634" max="5634" width="79.625" style="9" customWidth="1"/>
    <col min="5635" max="5635" width="4.625" style="9" customWidth="1"/>
    <col min="5636" max="5888" width="9" style="9"/>
    <col min="5889" max="5889" width="4" style="9" customWidth="1"/>
    <col min="5890" max="5890" width="79.625" style="9" customWidth="1"/>
    <col min="5891" max="5891" width="4.625" style="9" customWidth="1"/>
    <col min="5892" max="6144" width="9" style="9"/>
    <col min="6145" max="6145" width="4" style="9" customWidth="1"/>
    <col min="6146" max="6146" width="79.625" style="9" customWidth="1"/>
    <col min="6147" max="6147" width="4.625" style="9" customWidth="1"/>
    <col min="6148" max="6400" width="9" style="9"/>
    <col min="6401" max="6401" width="4" style="9" customWidth="1"/>
    <col min="6402" max="6402" width="79.625" style="9" customWidth="1"/>
    <col min="6403" max="6403" width="4.625" style="9" customWidth="1"/>
    <col min="6404" max="6656" width="9" style="9"/>
    <col min="6657" max="6657" width="4" style="9" customWidth="1"/>
    <col min="6658" max="6658" width="79.625" style="9" customWidth="1"/>
    <col min="6659" max="6659" width="4.625" style="9" customWidth="1"/>
    <col min="6660" max="6912" width="9" style="9"/>
    <col min="6913" max="6913" width="4" style="9" customWidth="1"/>
    <col min="6914" max="6914" width="79.625" style="9" customWidth="1"/>
    <col min="6915" max="6915" width="4.625" style="9" customWidth="1"/>
    <col min="6916" max="7168" width="9" style="9"/>
    <col min="7169" max="7169" width="4" style="9" customWidth="1"/>
    <col min="7170" max="7170" width="79.625" style="9" customWidth="1"/>
    <col min="7171" max="7171" width="4.625" style="9" customWidth="1"/>
    <col min="7172" max="7424" width="9" style="9"/>
    <col min="7425" max="7425" width="4" style="9" customWidth="1"/>
    <col min="7426" max="7426" width="79.625" style="9" customWidth="1"/>
    <col min="7427" max="7427" width="4.625" style="9" customWidth="1"/>
    <col min="7428" max="7680" width="9" style="9"/>
    <col min="7681" max="7681" width="4" style="9" customWidth="1"/>
    <col min="7682" max="7682" width="79.625" style="9" customWidth="1"/>
    <col min="7683" max="7683" width="4.625" style="9" customWidth="1"/>
    <col min="7684" max="7936" width="9" style="9"/>
    <col min="7937" max="7937" width="4" style="9" customWidth="1"/>
    <col min="7938" max="7938" width="79.625" style="9" customWidth="1"/>
    <col min="7939" max="7939" width="4.625" style="9" customWidth="1"/>
    <col min="7940" max="8192" width="9" style="9"/>
    <col min="8193" max="8193" width="4" style="9" customWidth="1"/>
    <col min="8194" max="8194" width="79.625" style="9" customWidth="1"/>
    <col min="8195" max="8195" width="4.625" style="9" customWidth="1"/>
    <col min="8196" max="8448" width="9" style="9"/>
    <col min="8449" max="8449" width="4" style="9" customWidth="1"/>
    <col min="8450" max="8450" width="79.625" style="9" customWidth="1"/>
    <col min="8451" max="8451" width="4.625" style="9" customWidth="1"/>
    <col min="8452" max="8704" width="9" style="9"/>
    <col min="8705" max="8705" width="4" style="9" customWidth="1"/>
    <col min="8706" max="8706" width="79.625" style="9" customWidth="1"/>
    <col min="8707" max="8707" width="4.625" style="9" customWidth="1"/>
    <col min="8708" max="8960" width="9" style="9"/>
    <col min="8961" max="8961" width="4" style="9" customWidth="1"/>
    <col min="8962" max="8962" width="79.625" style="9" customWidth="1"/>
    <col min="8963" max="8963" width="4.625" style="9" customWidth="1"/>
    <col min="8964" max="9216" width="9" style="9"/>
    <col min="9217" max="9217" width="4" style="9" customWidth="1"/>
    <col min="9218" max="9218" width="79.625" style="9" customWidth="1"/>
    <col min="9219" max="9219" width="4.625" style="9" customWidth="1"/>
    <col min="9220" max="9472" width="9" style="9"/>
    <col min="9473" max="9473" width="4" style="9" customWidth="1"/>
    <col min="9474" max="9474" width="79.625" style="9" customWidth="1"/>
    <col min="9475" max="9475" width="4.625" style="9" customWidth="1"/>
    <col min="9476" max="9728" width="9" style="9"/>
    <col min="9729" max="9729" width="4" style="9" customWidth="1"/>
    <col min="9730" max="9730" width="79.625" style="9" customWidth="1"/>
    <col min="9731" max="9731" width="4.625" style="9" customWidth="1"/>
    <col min="9732" max="9984" width="9" style="9"/>
    <col min="9985" max="9985" width="4" style="9" customWidth="1"/>
    <col min="9986" max="9986" width="79.625" style="9" customWidth="1"/>
    <col min="9987" max="9987" width="4.625" style="9" customWidth="1"/>
    <col min="9988" max="10240" width="9" style="9"/>
    <col min="10241" max="10241" width="4" style="9" customWidth="1"/>
    <col min="10242" max="10242" width="79.625" style="9" customWidth="1"/>
    <col min="10243" max="10243" width="4.625" style="9" customWidth="1"/>
    <col min="10244" max="10496" width="9" style="9"/>
    <col min="10497" max="10497" width="4" style="9" customWidth="1"/>
    <col min="10498" max="10498" width="79.625" style="9" customWidth="1"/>
    <col min="10499" max="10499" width="4.625" style="9" customWidth="1"/>
    <col min="10500" max="10752" width="9" style="9"/>
    <col min="10753" max="10753" width="4" style="9" customWidth="1"/>
    <col min="10754" max="10754" width="79.625" style="9" customWidth="1"/>
    <col min="10755" max="10755" width="4.625" style="9" customWidth="1"/>
    <col min="10756" max="11008" width="9" style="9"/>
    <col min="11009" max="11009" width="4" style="9" customWidth="1"/>
    <col min="11010" max="11010" width="79.625" style="9" customWidth="1"/>
    <col min="11011" max="11011" width="4.625" style="9" customWidth="1"/>
    <col min="11012" max="11264" width="9" style="9"/>
    <col min="11265" max="11265" width="4" style="9" customWidth="1"/>
    <col min="11266" max="11266" width="79.625" style="9" customWidth="1"/>
    <col min="11267" max="11267" width="4.625" style="9" customWidth="1"/>
    <col min="11268" max="11520" width="9" style="9"/>
    <col min="11521" max="11521" width="4" style="9" customWidth="1"/>
    <col min="11522" max="11522" width="79.625" style="9" customWidth="1"/>
    <col min="11523" max="11523" width="4.625" style="9" customWidth="1"/>
    <col min="11524" max="11776" width="9" style="9"/>
    <col min="11777" max="11777" width="4" style="9" customWidth="1"/>
    <col min="11778" max="11778" width="79.625" style="9" customWidth="1"/>
    <col min="11779" max="11779" width="4.625" style="9" customWidth="1"/>
    <col min="11780" max="12032" width="9" style="9"/>
    <col min="12033" max="12033" width="4" style="9" customWidth="1"/>
    <col min="12034" max="12034" width="79.625" style="9" customWidth="1"/>
    <col min="12035" max="12035" width="4.625" style="9" customWidth="1"/>
    <col min="12036" max="12288" width="9" style="9"/>
    <col min="12289" max="12289" width="4" style="9" customWidth="1"/>
    <col min="12290" max="12290" width="79.625" style="9" customWidth="1"/>
    <col min="12291" max="12291" width="4.625" style="9" customWidth="1"/>
    <col min="12292" max="12544" width="9" style="9"/>
    <col min="12545" max="12545" width="4" style="9" customWidth="1"/>
    <col min="12546" max="12546" width="79.625" style="9" customWidth="1"/>
    <col min="12547" max="12547" width="4.625" style="9" customWidth="1"/>
    <col min="12548" max="12800" width="9" style="9"/>
    <col min="12801" max="12801" width="4" style="9" customWidth="1"/>
    <col min="12802" max="12802" width="79.625" style="9" customWidth="1"/>
    <col min="12803" max="12803" width="4.625" style="9" customWidth="1"/>
    <col min="12804" max="13056" width="9" style="9"/>
    <col min="13057" max="13057" width="4" style="9" customWidth="1"/>
    <col min="13058" max="13058" width="79.625" style="9" customWidth="1"/>
    <col min="13059" max="13059" width="4.625" style="9" customWidth="1"/>
    <col min="13060" max="13312" width="9" style="9"/>
    <col min="13313" max="13313" width="4" style="9" customWidth="1"/>
    <col min="13314" max="13314" width="79.625" style="9" customWidth="1"/>
    <col min="13315" max="13315" width="4.625" style="9" customWidth="1"/>
    <col min="13316" max="13568" width="9" style="9"/>
    <col min="13569" max="13569" width="4" style="9" customWidth="1"/>
    <col min="13570" max="13570" width="79.625" style="9" customWidth="1"/>
    <col min="13571" max="13571" width="4.625" style="9" customWidth="1"/>
    <col min="13572" max="13824" width="9" style="9"/>
    <col min="13825" max="13825" width="4" style="9" customWidth="1"/>
    <col min="13826" max="13826" width="79.625" style="9" customWidth="1"/>
    <col min="13827" max="13827" width="4.625" style="9" customWidth="1"/>
    <col min="13828" max="14080" width="9" style="9"/>
    <col min="14081" max="14081" width="4" style="9" customWidth="1"/>
    <col min="14082" max="14082" width="79.625" style="9" customWidth="1"/>
    <col min="14083" max="14083" width="4.625" style="9" customWidth="1"/>
    <col min="14084" max="14336" width="9" style="9"/>
    <col min="14337" max="14337" width="4" style="9" customWidth="1"/>
    <col min="14338" max="14338" width="79.625" style="9" customWidth="1"/>
    <col min="14339" max="14339" width="4.625" style="9" customWidth="1"/>
    <col min="14340" max="14592" width="9" style="9"/>
    <col min="14593" max="14593" width="4" style="9" customWidth="1"/>
    <col min="14594" max="14594" width="79.625" style="9" customWidth="1"/>
    <col min="14595" max="14595" width="4.625" style="9" customWidth="1"/>
    <col min="14596" max="14848" width="9" style="9"/>
    <col min="14849" max="14849" width="4" style="9" customWidth="1"/>
    <col min="14850" max="14850" width="79.625" style="9" customWidth="1"/>
    <col min="14851" max="14851" width="4.625" style="9" customWidth="1"/>
    <col min="14852" max="15104" width="9" style="9"/>
    <col min="15105" max="15105" width="4" style="9" customWidth="1"/>
    <col min="15106" max="15106" width="79.625" style="9" customWidth="1"/>
    <col min="15107" max="15107" width="4.625" style="9" customWidth="1"/>
    <col min="15108" max="15360" width="9" style="9"/>
    <col min="15361" max="15361" width="4" style="9" customWidth="1"/>
    <col min="15362" max="15362" width="79.625" style="9" customWidth="1"/>
    <col min="15363" max="15363" width="4.625" style="9" customWidth="1"/>
    <col min="15364" max="15616" width="9" style="9"/>
    <col min="15617" max="15617" width="4" style="9" customWidth="1"/>
    <col min="15618" max="15618" width="79.625" style="9" customWidth="1"/>
    <col min="15619" max="15619" width="4.625" style="9" customWidth="1"/>
    <col min="15620" max="15872" width="9" style="9"/>
    <col min="15873" max="15873" width="4" style="9" customWidth="1"/>
    <col min="15874" max="15874" width="79.625" style="9" customWidth="1"/>
    <col min="15875" max="15875" width="4.625" style="9" customWidth="1"/>
    <col min="15876" max="16128" width="9" style="9"/>
    <col min="16129" max="16129" width="4" style="9" customWidth="1"/>
    <col min="16130" max="16130" width="79.625" style="9" customWidth="1"/>
    <col min="16131" max="16131" width="4.625" style="9" customWidth="1"/>
    <col min="16132" max="16384" width="9" style="9"/>
  </cols>
  <sheetData>
    <row r="1" spans="2:3" ht="27.75">
      <c r="B1" s="333" t="s">
        <v>254</v>
      </c>
      <c r="C1" s="333"/>
    </row>
    <row r="2" spans="2:3" ht="16.5" customHeight="1">
      <c r="B2" s="10"/>
    </row>
    <row r="3" spans="2:3" ht="17.45" customHeight="1">
      <c r="B3" s="10" t="s">
        <v>181</v>
      </c>
      <c r="C3" s="11"/>
    </row>
    <row r="4" spans="2:3" ht="17.45" customHeight="1">
      <c r="B4" s="10" t="s">
        <v>182</v>
      </c>
      <c r="C4" s="11"/>
    </row>
    <row r="5" spans="2:3" ht="17.45" customHeight="1">
      <c r="B5" s="12" t="s">
        <v>213</v>
      </c>
      <c r="C5" s="13">
        <v>1</v>
      </c>
    </row>
    <row r="6" spans="2:3" ht="17.45" customHeight="1">
      <c r="B6" s="12" t="s">
        <v>183</v>
      </c>
      <c r="C6" s="11">
        <v>2</v>
      </c>
    </row>
    <row r="7" spans="2:3" ht="17.45" customHeight="1">
      <c r="B7" s="12" t="s">
        <v>184</v>
      </c>
      <c r="C7" s="11">
        <v>3</v>
      </c>
    </row>
    <row r="8" spans="2:3" ht="17.45" customHeight="1">
      <c r="B8" s="10" t="s">
        <v>185</v>
      </c>
      <c r="C8" s="11"/>
    </row>
    <row r="9" spans="2:3" ht="17.45" customHeight="1">
      <c r="B9" s="12" t="s">
        <v>186</v>
      </c>
      <c r="C9" s="11">
        <v>4</v>
      </c>
    </row>
    <row r="10" spans="2:3" ht="17.45" customHeight="1">
      <c r="B10" s="12" t="s">
        <v>187</v>
      </c>
      <c r="C10" s="11">
        <v>8</v>
      </c>
    </row>
    <row r="11" spans="2:3" ht="17.45" customHeight="1">
      <c r="B11" s="12" t="s">
        <v>188</v>
      </c>
      <c r="C11" s="11">
        <v>9</v>
      </c>
    </row>
    <row r="12" spans="2:3" ht="17.45" customHeight="1">
      <c r="B12" s="12" t="s">
        <v>189</v>
      </c>
      <c r="C12" s="11">
        <v>10</v>
      </c>
    </row>
    <row r="13" spans="2:3" ht="17.45" customHeight="1">
      <c r="B13" s="12" t="s">
        <v>190</v>
      </c>
      <c r="C13" s="11">
        <v>11</v>
      </c>
    </row>
    <row r="14" spans="2:3" ht="17.45" customHeight="1">
      <c r="B14" s="10" t="s">
        <v>191</v>
      </c>
      <c r="C14" s="11"/>
    </row>
    <row r="15" spans="2:3" ht="17.45" customHeight="1">
      <c r="B15" s="12" t="s">
        <v>192</v>
      </c>
      <c r="C15" s="11">
        <v>12</v>
      </c>
    </row>
    <row r="16" spans="2:3" ht="17.45" customHeight="1">
      <c r="B16" s="12" t="s">
        <v>193</v>
      </c>
      <c r="C16" s="11">
        <v>16</v>
      </c>
    </row>
    <row r="17" spans="2:3" ht="17.45" customHeight="1">
      <c r="B17" s="12" t="s">
        <v>194</v>
      </c>
      <c r="C17" s="11">
        <v>17</v>
      </c>
    </row>
    <row r="18" spans="2:3" ht="17.45" customHeight="1">
      <c r="B18" s="12" t="s">
        <v>195</v>
      </c>
      <c r="C18" s="11">
        <v>21</v>
      </c>
    </row>
    <row r="19" spans="2:3" ht="17.45" customHeight="1">
      <c r="B19" s="14" t="s">
        <v>196</v>
      </c>
      <c r="C19" s="334">
        <v>22</v>
      </c>
    </row>
    <row r="20" spans="2:3" ht="17.45" customHeight="1">
      <c r="B20" s="12" t="s">
        <v>215</v>
      </c>
      <c r="C20" s="334"/>
    </row>
    <row r="21" spans="2:3" ht="17.45" customHeight="1">
      <c r="B21" s="12" t="s">
        <v>197</v>
      </c>
      <c r="C21" s="11">
        <v>23</v>
      </c>
    </row>
    <row r="22" spans="2:3" ht="17.45" customHeight="1">
      <c r="B22" s="12" t="s">
        <v>198</v>
      </c>
      <c r="C22" s="11">
        <v>24</v>
      </c>
    </row>
    <row r="23" spans="2:3" ht="16.5" customHeight="1">
      <c r="B23" s="11"/>
      <c r="C23" s="11"/>
    </row>
    <row r="24" spans="2:3" ht="17.45" customHeight="1">
      <c r="B24" s="10" t="s">
        <v>199</v>
      </c>
      <c r="C24" s="11"/>
    </row>
    <row r="25" spans="2:3" ht="17.45" customHeight="1">
      <c r="B25" s="12" t="s">
        <v>200</v>
      </c>
      <c r="C25" s="11">
        <v>25</v>
      </c>
    </row>
    <row r="26" spans="2:3" ht="17.45" customHeight="1">
      <c r="B26" s="12" t="s">
        <v>201</v>
      </c>
      <c r="C26" s="11">
        <v>59</v>
      </c>
    </row>
    <row r="27" spans="2:3" ht="17.45" customHeight="1">
      <c r="B27" s="12" t="s">
        <v>202</v>
      </c>
      <c r="C27" s="11">
        <v>72</v>
      </c>
    </row>
    <row r="28" spans="2:3" ht="16.5" customHeight="1">
      <c r="B28" s="11"/>
      <c r="C28" s="11"/>
    </row>
    <row r="29" spans="2:3" ht="17.45" customHeight="1">
      <c r="B29" s="10" t="s">
        <v>203</v>
      </c>
      <c r="C29" s="11"/>
    </row>
    <row r="30" spans="2:3" ht="17.45" customHeight="1">
      <c r="B30" s="12" t="s">
        <v>204</v>
      </c>
      <c r="C30" s="11">
        <v>97</v>
      </c>
    </row>
    <row r="31" spans="2:3" ht="17.45" customHeight="1">
      <c r="B31" s="12" t="s">
        <v>205</v>
      </c>
      <c r="C31" s="11">
        <v>111</v>
      </c>
    </row>
    <row r="32" spans="2:3" ht="17.45" customHeight="1">
      <c r="B32" s="12" t="s">
        <v>206</v>
      </c>
      <c r="C32" s="11">
        <v>123</v>
      </c>
    </row>
    <row r="33" spans="1:3" ht="17.45" customHeight="1">
      <c r="B33" s="12" t="s">
        <v>207</v>
      </c>
      <c r="C33" s="11">
        <v>132</v>
      </c>
    </row>
    <row r="34" spans="1:3" ht="16.5" customHeight="1">
      <c r="B34" s="11"/>
      <c r="C34" s="11"/>
    </row>
    <row r="35" spans="1:3" ht="17.45" customHeight="1">
      <c r="B35" s="10" t="s">
        <v>208</v>
      </c>
      <c r="C35" s="11"/>
    </row>
    <row r="36" spans="1:3" ht="17.45" customHeight="1">
      <c r="A36" s="15"/>
      <c r="B36" s="16" t="s">
        <v>209</v>
      </c>
      <c r="C36" s="11">
        <v>141</v>
      </c>
    </row>
    <row r="37" spans="1:3" ht="17.45" customHeight="1">
      <c r="A37" s="15"/>
      <c r="B37" s="16" t="s">
        <v>210</v>
      </c>
      <c r="C37" s="11">
        <v>142</v>
      </c>
    </row>
    <row r="38" spans="1:3" ht="17.45" customHeight="1">
      <c r="A38" s="15"/>
      <c r="B38" s="16" t="s">
        <v>211</v>
      </c>
      <c r="C38" s="11">
        <v>143</v>
      </c>
    </row>
    <row r="39" spans="1:3" ht="17.45" customHeight="1">
      <c r="A39" s="15"/>
      <c r="B39" s="16" t="s">
        <v>828</v>
      </c>
      <c r="C39" s="275">
        <v>144</v>
      </c>
    </row>
    <row r="40" spans="1:3" ht="17.45" customHeight="1">
      <c r="B40" s="16" t="s">
        <v>829</v>
      </c>
      <c r="C40" s="275">
        <v>145</v>
      </c>
    </row>
    <row r="41" spans="1:3">
      <c r="B41" s="12" t="s">
        <v>212</v>
      </c>
      <c r="C41" s="11">
        <v>146</v>
      </c>
    </row>
  </sheetData>
  <sheetProtection selectLockedCells="1" selectUnlockedCells="1"/>
  <mergeCells count="2">
    <mergeCell ref="B1:C1"/>
    <mergeCell ref="C19:C20"/>
  </mergeCells>
  <phoneticPr fontId="25" type="noConversion"/>
  <hyperlinks>
    <hyperlink ref="B6" location="'A1-1b'!A1" display="表A1-1b 大專校院港澳生及畢業生人數—按性別、等級別與設立別分…………………………………" xr:uid="{A932D955-26D8-4685-A1BF-96C9C0F3951A}"/>
    <hyperlink ref="B7" location="'A1-2'!A1" display="表A1-2 中等以下各級學校僑生、港澳生及畢業生人數—按性別、等級別與設立別分…………………………" xr:uid="{7305CB73-684E-4E0E-8E8B-8105E74419DE}"/>
    <hyperlink ref="B9" location="'A2-1a'!A1" display="表A2-1a 大專校院僑生及畢業生人數—按等級別、性別與僑居地別分…………………………………" xr:uid="{239943BA-EC46-4A0D-BA22-3CEAA3300E53}"/>
    <hyperlink ref="B10" location="'A2-1b'!A1" display="表A2-1b 大專校院港澳生及畢業生人數—按等級別、性別與僑居地別分…………………………………" xr:uid="{FE6CF070-2DB6-4C71-84DC-4BF217AE975D}"/>
    <hyperlink ref="B11" location="'A2-2'!A1" display="表A2-2 中等以下各級學校在學僑生及港澳生—按等級別、新舊生別與僑居地別分…………………………………" xr:uid="{E80F0B7F-29E8-4058-A11A-0F4F24664F90}"/>
    <hyperlink ref="B12" location="'A2-3'!A1" display="表A2-3 中等以下各級學校在學僑生及港澳生—按等級別、性別與僑居地別分…………………………………" xr:uid="{D02B44BD-89E3-47E5-839F-C11CA6B81C71}"/>
    <hyperlink ref="B13" location="'A2-4'!A1" display="表A2-4 中等以下各級學校畢業僑生及港澳生—按等級別、性別與僑居地別分…………………………………" xr:uid="{EEEAB3FE-0582-4F88-BD6A-4D72793B0961}"/>
    <hyperlink ref="B15" location="'A3-1a'!A1" display="表A3-1a 大專校院在學僑生人數—按設立別、新舊生別與僑居地別分…………………………………" xr:uid="{49459A46-8EAF-4836-9A05-DB14D726057E}"/>
    <hyperlink ref="B16" location="'A3-1b'!A1" display="表A3-1b 大專校院在學港澳生人數—按設立別、新舊生別與僑居地別分…………………………………" xr:uid="{85A0947D-E586-400A-9760-48A9F4468429}"/>
    <hyperlink ref="B17" location="'A3-2a'!A1" display="表A3-2a 大專校院在學僑生人數—按設立別、性別與僑居地別分…………………………………" xr:uid="{6B907088-AF19-46F2-89D4-A1841C196512}"/>
    <hyperlink ref="B18" location="'A3-2b'!A1" display="表A3-2b 大專校院在學港澳生人數—按設立別、性別與僑居地別分…………………………………" xr:uid="{0FF92EB6-B87A-41EA-AF5B-8F3E37C9CE5B}"/>
    <hyperlink ref="B19" location="'A3-3'!A1" display="'A3-3'!A1" xr:uid="{6D86649E-9014-43C8-B88E-536BE43C19F3}"/>
    <hyperlink ref="B21" location="'A3-4'!A1" display="表A3-4 國民中學在學僑生及港澳生—按設立別、新舊生別與僑居地別分…………………………………" xr:uid="{8C95C7C7-3EF0-4051-8153-63D1AD7B0D27}"/>
    <hyperlink ref="B22" location="'A3-5'!A1" display="表A3-5 國民小學在學僑生及港澳生—按設立別、新舊生別與僑居地別分…………………………………" xr:uid="{06A1DD0F-76AE-48F4-B062-2C49665EBF67}"/>
    <hyperlink ref="B25" location="'B1-1a'!A1" display="表B1-1a 大專校院僑生及畢業生人數—按性別、校別與僑居地別分…………………………………" xr:uid="{E5811FFA-28E8-4843-923B-F4933787B9DC}"/>
    <hyperlink ref="B26" location="'B1-1b'!A1" display="表B1-1b 大專校院港澳生及畢業生人數—按性別、校別與僑居地別分…………………………………" xr:uid="{396245B9-0FD6-4BCF-9180-06C9216FE958}"/>
    <hyperlink ref="B27" location="'B1-2'!A1" display="表B1-2 中等以下各級學校僑生、港澳生及畢業生人數—按性別、校別與僑居地別分…………………………………" xr:uid="{A431CE7A-0C98-42B8-B857-104D0C527D1B}"/>
    <hyperlink ref="B30" location="'C1-1a'!A1" display="表C1-1a 大專校院在學僑生人數—按研習類別、等級別與校別分…………………………………" xr:uid="{47E2781B-C075-4C0E-BF54-5253150D7107}"/>
    <hyperlink ref="B31" location="'C1-1b'!A1" display="表C1-1b 大專校院在學港澳生人數—按研習類別、等級別與校別分…………………………………" xr:uid="{F4B868A9-3200-469E-AFC4-4653F0082ADE}"/>
    <hyperlink ref="B32" location="'C1-2a'!A1" display="表C1-2a 大專校院畢業僑生人數—按研習類別、等級別與校別分…………………………………" xr:uid="{1452628A-4276-4FFB-9CB8-DBA49D810339}"/>
    <hyperlink ref="B33" location="'C1-2b'!A1" display="表C1-2b 大專校院畢業港澳生人數—按研習類別、等級別與校別分…………………………………" xr:uid="{E9444161-9D28-4294-B509-CCF064DBFD50}"/>
    <hyperlink ref="B36" location="附錄1!A1" display="附錄1. 各級學校僑生及港澳生分發入學人數—按僑居地別分…………………………………" xr:uid="{73DC029A-5155-4554-B6A7-1D4336BE960A}"/>
    <hyperlink ref="B37" location="附錄2!A1" display="附錄2. 國防醫學院僑生及港澳生人數—按僑居地別分…………………………………………" xr:uid="{13809C89-2A3B-4258-A394-6FFCF99C5B1D}"/>
    <hyperlink ref="B38" location="附錄3!A1" display="附錄3. 國立臺灣師範大學僑生先修部—按僑居地別分…………………………………………" xr:uid="{E5929C6A-EF8F-427F-AF75-2BDF7757351C}"/>
    <hyperlink ref="B41" location="附錄5!A1" display="附錄5. 中等以下各級學校僑生、港澳生及畢業生人數—按等級別與縣市別分…………………………………" xr:uid="{C1F185D7-CCFC-4E2A-83EA-B0EF3ECBEA85}"/>
    <hyperlink ref="B5" location="'A1-1a'!A1" display="表A1-1a 大專校院僑生及畢業生人數—按性別、等級別與設立別分……………………………" xr:uid="{CDE02797-DFA2-4A31-A7D7-6AC1FD7B8241}"/>
    <hyperlink ref="B39" location="附錄4.a!A1" display="附錄4a.海外青年就學輔導技術研習班一年級學生人數－按僑居地別分……………………………………………" xr:uid="{582036F2-34C9-49EF-A021-C6A9EA8135FA}"/>
    <hyperlink ref="B40" location="附錄4.b!A1" display="附錄4b.海外青年就學輔導技術研習班學生人數－按僑居地別與年度分……………………………………………" xr:uid="{5EC0241D-841B-48F3-B755-67A24D977FDC}"/>
  </hyperlinks>
  <printOptions horizontalCentered="1"/>
  <pageMargins left="0.47244094488188981" right="0.47244094488188981" top="0.59055118110236227" bottom="0.78740157480314965" header="0.51181102362204722" footer="0.39370078740157483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D01B-B0EA-4AC8-B6AA-EE2EE38ECF21}">
  <sheetPr>
    <tabColor rgb="FF969696"/>
  </sheetPr>
  <dimension ref="A1:IV1048"/>
  <sheetViews>
    <sheetView showGridLines="0" view="pageBreakPreview" workbookViewId="0">
      <pane xSplit="2" ySplit="5" topLeftCell="C6" activePane="bottomRight" state="frozen"/>
      <selection sqref="A1:AH1"/>
      <selection pane="topRight" sqref="A1:AH1"/>
      <selection pane="bottomLeft" sqref="A1:AH1"/>
      <selection pane="bottomRight" sqref="A1:L1"/>
    </sheetView>
  </sheetViews>
  <sheetFormatPr defaultColWidth="9" defaultRowHeight="14.25" customHeight="1"/>
  <cols>
    <col min="1" max="1" width="25.625" style="18" customWidth="1"/>
    <col min="2" max="2" width="2.125" style="18" customWidth="1"/>
    <col min="3" max="3" width="11.125" style="36" customWidth="1"/>
    <col min="4" max="4" width="10.125" style="36" customWidth="1"/>
    <col min="5" max="7" width="5.625" style="18" customWidth="1"/>
    <col min="8" max="11" width="5.375" style="18" customWidth="1"/>
    <col min="12" max="12" width="5.625" style="18" customWidth="1"/>
    <col min="13" max="13" width="9" style="18" hidden="1" customWidth="1"/>
    <col min="14" max="256" width="9" style="18" customWidth="1"/>
    <col min="257" max="16384" width="9" style="17"/>
  </cols>
  <sheetData>
    <row r="1" spans="1:13" s="23" customFormat="1" ht="20.100000000000001" customHeight="1">
      <c r="A1" s="385" t="s">
        <v>73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</row>
    <row r="2" spans="1:13" s="23" customFormat="1" ht="20.100000000000001" customHeight="1">
      <c r="A2" s="386" t="s">
        <v>526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</row>
    <row r="3" spans="1:13" s="23" customFormat="1" ht="15" customHeight="1">
      <c r="A3" s="409" t="s">
        <v>7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</row>
    <row r="4" spans="1:13" ht="18" customHeight="1">
      <c r="A4" s="22"/>
      <c r="B4" s="46"/>
      <c r="C4" s="45" t="s">
        <v>74</v>
      </c>
      <c r="D4" s="44" t="s">
        <v>75</v>
      </c>
      <c r="E4" s="362" t="s">
        <v>0</v>
      </c>
      <c r="F4" s="362"/>
      <c r="G4" s="362"/>
      <c r="H4" s="362"/>
      <c r="I4" s="362"/>
      <c r="J4" s="363" t="s">
        <v>1</v>
      </c>
      <c r="K4" s="363"/>
      <c r="L4" s="363"/>
      <c r="M4" s="363"/>
    </row>
    <row r="5" spans="1:13" ht="18" customHeight="1">
      <c r="A5" s="21"/>
      <c r="B5" s="21"/>
      <c r="C5" s="43"/>
      <c r="D5" s="42"/>
      <c r="E5" s="48" t="s">
        <v>2</v>
      </c>
      <c r="F5" s="48" t="s">
        <v>3</v>
      </c>
      <c r="G5" s="20" t="s">
        <v>4</v>
      </c>
      <c r="H5" s="19" t="s">
        <v>5</v>
      </c>
      <c r="I5" s="48" t="s">
        <v>6</v>
      </c>
      <c r="J5" s="48" t="s">
        <v>2</v>
      </c>
      <c r="K5" s="48" t="s">
        <v>3</v>
      </c>
      <c r="L5" s="363" t="s">
        <v>4</v>
      </c>
      <c r="M5" s="363"/>
    </row>
    <row r="6" spans="1:13" s="18" customFormat="1" ht="16.5" customHeight="1">
      <c r="A6" s="40" t="s">
        <v>2</v>
      </c>
      <c r="B6" s="39"/>
      <c r="C6" s="38"/>
      <c r="D6" s="36"/>
      <c r="E6" s="285">
        <v>15786</v>
      </c>
      <c r="F6" s="285">
        <v>8099</v>
      </c>
      <c r="G6" s="285">
        <v>7687</v>
      </c>
      <c r="H6" s="285">
        <v>5971</v>
      </c>
      <c r="I6" s="285">
        <v>9815</v>
      </c>
      <c r="J6" s="285">
        <v>2219</v>
      </c>
      <c r="K6" s="285">
        <v>1074</v>
      </c>
      <c r="L6" s="285">
        <v>1145</v>
      </c>
    </row>
    <row r="7" spans="1:13" s="18" customFormat="1" ht="16.5" customHeight="1">
      <c r="A7" s="41" t="s">
        <v>76</v>
      </c>
      <c r="B7" s="39" t="s">
        <v>8</v>
      </c>
      <c r="C7" s="38"/>
      <c r="D7" s="36"/>
      <c r="E7" s="285">
        <v>433</v>
      </c>
      <c r="F7" s="285">
        <v>219</v>
      </c>
      <c r="G7" s="285">
        <v>214</v>
      </c>
      <c r="H7" s="285">
        <v>203</v>
      </c>
      <c r="I7" s="285">
        <v>230</v>
      </c>
      <c r="J7" s="285">
        <v>86</v>
      </c>
      <c r="K7" s="285">
        <v>37</v>
      </c>
      <c r="L7" s="285">
        <v>49</v>
      </c>
    </row>
    <row r="8" spans="1:13" s="18" customFormat="1" ht="16.5" customHeight="1">
      <c r="A8" s="40"/>
      <c r="B8" s="39"/>
      <c r="C8" s="38" t="s">
        <v>13</v>
      </c>
      <c r="D8" s="36" t="s">
        <v>21</v>
      </c>
      <c r="E8" s="285">
        <v>168</v>
      </c>
      <c r="F8" s="285">
        <v>87</v>
      </c>
      <c r="G8" s="285">
        <v>81</v>
      </c>
      <c r="H8" s="285">
        <v>99</v>
      </c>
      <c r="I8" s="285">
        <v>69</v>
      </c>
      <c r="J8" s="285">
        <v>14</v>
      </c>
      <c r="K8" s="285">
        <v>11</v>
      </c>
      <c r="L8" s="285">
        <v>3</v>
      </c>
    </row>
    <row r="9" spans="1:13" s="18" customFormat="1" ht="16.5" customHeight="1">
      <c r="A9" s="40"/>
      <c r="B9" s="39"/>
      <c r="C9" s="38"/>
      <c r="D9" s="36" t="s">
        <v>24</v>
      </c>
      <c r="E9" s="285">
        <v>148</v>
      </c>
      <c r="F9" s="285">
        <v>68</v>
      </c>
      <c r="G9" s="285">
        <v>80</v>
      </c>
      <c r="H9" s="285">
        <v>63</v>
      </c>
      <c r="I9" s="285">
        <v>85</v>
      </c>
      <c r="J9" s="285">
        <v>44</v>
      </c>
      <c r="K9" s="285">
        <v>13</v>
      </c>
      <c r="L9" s="285">
        <v>31</v>
      </c>
    </row>
    <row r="10" spans="1:13" s="18" customFormat="1" ht="16.5" customHeight="1">
      <c r="A10" s="40"/>
      <c r="B10" s="39"/>
      <c r="C10" s="38"/>
      <c r="D10" s="36" t="s">
        <v>25</v>
      </c>
      <c r="E10" s="285">
        <v>6</v>
      </c>
      <c r="F10" s="285">
        <v>3</v>
      </c>
      <c r="G10" s="285">
        <v>3</v>
      </c>
      <c r="H10" s="285">
        <v>3</v>
      </c>
      <c r="I10" s="285">
        <v>3</v>
      </c>
      <c r="J10" s="285">
        <v>1</v>
      </c>
      <c r="K10" s="285">
        <v>0</v>
      </c>
      <c r="L10" s="285">
        <v>1</v>
      </c>
    </row>
    <row r="11" spans="1:13" s="18" customFormat="1" ht="16.5" customHeight="1">
      <c r="A11" s="40"/>
      <c r="B11" s="39"/>
      <c r="C11" s="38"/>
      <c r="D11" s="36" t="s">
        <v>525</v>
      </c>
      <c r="E11" s="285">
        <v>1</v>
      </c>
      <c r="F11" s="285">
        <v>0</v>
      </c>
      <c r="G11" s="285">
        <v>1</v>
      </c>
      <c r="H11" s="285">
        <v>0</v>
      </c>
      <c r="I11" s="285">
        <v>1</v>
      </c>
      <c r="J11" s="285">
        <v>0</v>
      </c>
      <c r="K11" s="285">
        <v>0</v>
      </c>
      <c r="L11" s="285">
        <v>0</v>
      </c>
    </row>
    <row r="12" spans="1:13" s="18" customFormat="1" ht="16.5" customHeight="1">
      <c r="A12" s="40"/>
      <c r="B12" s="39"/>
      <c r="C12" s="38"/>
      <c r="D12" s="36" t="s">
        <v>29</v>
      </c>
      <c r="E12" s="285">
        <v>4</v>
      </c>
      <c r="F12" s="285">
        <v>1</v>
      </c>
      <c r="G12" s="285">
        <v>3</v>
      </c>
      <c r="H12" s="285">
        <v>3</v>
      </c>
      <c r="I12" s="285">
        <v>1</v>
      </c>
      <c r="J12" s="285">
        <v>1</v>
      </c>
      <c r="K12" s="285">
        <v>0</v>
      </c>
      <c r="L12" s="285">
        <v>1</v>
      </c>
    </row>
    <row r="13" spans="1:13" s="18" customFormat="1" ht="16.5" customHeight="1">
      <c r="A13" s="40"/>
      <c r="B13" s="39"/>
      <c r="C13" s="38"/>
      <c r="D13" s="36" t="s">
        <v>32</v>
      </c>
      <c r="E13" s="285">
        <v>24</v>
      </c>
      <c r="F13" s="285">
        <v>14</v>
      </c>
      <c r="G13" s="285">
        <v>10</v>
      </c>
      <c r="H13" s="285">
        <v>9</v>
      </c>
      <c r="I13" s="285">
        <v>15</v>
      </c>
      <c r="J13" s="285">
        <v>4</v>
      </c>
      <c r="K13" s="285">
        <v>2</v>
      </c>
      <c r="L13" s="285">
        <v>2</v>
      </c>
    </row>
    <row r="14" spans="1:13" s="18" customFormat="1" ht="16.5" customHeight="1">
      <c r="A14" s="40"/>
      <c r="B14" s="39"/>
      <c r="C14" s="38"/>
      <c r="D14" s="36" t="s">
        <v>33</v>
      </c>
      <c r="E14" s="285">
        <v>19</v>
      </c>
      <c r="F14" s="285">
        <v>9</v>
      </c>
      <c r="G14" s="285">
        <v>10</v>
      </c>
      <c r="H14" s="285">
        <v>11</v>
      </c>
      <c r="I14" s="285">
        <v>8</v>
      </c>
      <c r="J14" s="285">
        <v>3</v>
      </c>
      <c r="K14" s="285">
        <v>0</v>
      </c>
      <c r="L14" s="285">
        <v>3</v>
      </c>
    </row>
    <row r="15" spans="1:13" s="18" customFormat="1" ht="16.5" customHeight="1">
      <c r="A15" s="40"/>
      <c r="B15" s="39"/>
      <c r="C15" s="38"/>
      <c r="D15" s="36" t="s">
        <v>77</v>
      </c>
      <c r="E15" s="285">
        <v>0</v>
      </c>
      <c r="F15" s="285">
        <v>0</v>
      </c>
      <c r="G15" s="285">
        <v>0</v>
      </c>
      <c r="H15" s="285">
        <v>0</v>
      </c>
      <c r="I15" s="285">
        <v>0</v>
      </c>
      <c r="J15" s="285">
        <v>2</v>
      </c>
      <c r="K15" s="285">
        <v>1</v>
      </c>
      <c r="L15" s="285">
        <v>1</v>
      </c>
    </row>
    <row r="16" spans="1:13" s="18" customFormat="1" ht="16.5" customHeight="1">
      <c r="A16" s="40"/>
      <c r="B16" s="39"/>
      <c r="C16" s="38"/>
      <c r="D16" s="36" t="s">
        <v>34</v>
      </c>
      <c r="E16" s="285">
        <v>1</v>
      </c>
      <c r="F16" s="285">
        <v>1</v>
      </c>
      <c r="G16" s="285">
        <v>0</v>
      </c>
      <c r="H16" s="285">
        <v>0</v>
      </c>
      <c r="I16" s="285">
        <v>1</v>
      </c>
      <c r="J16" s="285">
        <v>0</v>
      </c>
      <c r="K16" s="285">
        <v>0</v>
      </c>
      <c r="L16" s="285">
        <v>0</v>
      </c>
    </row>
    <row r="17" spans="1:12" s="18" customFormat="1" ht="16.5" customHeight="1">
      <c r="A17" s="40"/>
      <c r="B17" s="39"/>
      <c r="C17" s="38"/>
      <c r="D17" s="36" t="s">
        <v>524</v>
      </c>
      <c r="E17" s="285">
        <v>1</v>
      </c>
      <c r="F17" s="285">
        <v>0</v>
      </c>
      <c r="G17" s="285">
        <v>1</v>
      </c>
      <c r="H17" s="285">
        <v>1</v>
      </c>
      <c r="I17" s="285">
        <v>0</v>
      </c>
      <c r="J17" s="285">
        <v>0</v>
      </c>
      <c r="K17" s="285">
        <v>0</v>
      </c>
      <c r="L17" s="285">
        <v>0</v>
      </c>
    </row>
    <row r="18" spans="1:12" s="18" customFormat="1" ht="16.5" customHeight="1">
      <c r="A18" s="40"/>
      <c r="B18" s="39"/>
      <c r="C18" s="38"/>
      <c r="D18" s="36" t="s">
        <v>39</v>
      </c>
      <c r="E18" s="285">
        <v>0</v>
      </c>
      <c r="F18" s="285">
        <v>0</v>
      </c>
      <c r="G18" s="285">
        <v>0</v>
      </c>
      <c r="H18" s="285">
        <v>0</v>
      </c>
      <c r="I18" s="285">
        <v>0</v>
      </c>
      <c r="J18" s="285">
        <v>2</v>
      </c>
      <c r="K18" s="285">
        <v>2</v>
      </c>
      <c r="L18" s="285">
        <v>0</v>
      </c>
    </row>
    <row r="19" spans="1:12" s="18" customFormat="1" ht="16.5" customHeight="1">
      <c r="A19" s="40"/>
      <c r="B19" s="39"/>
      <c r="C19" s="38"/>
      <c r="D19" s="36" t="s">
        <v>40</v>
      </c>
      <c r="E19" s="285">
        <v>2</v>
      </c>
      <c r="F19" s="285">
        <v>1</v>
      </c>
      <c r="G19" s="285">
        <v>1</v>
      </c>
      <c r="H19" s="285">
        <v>0</v>
      </c>
      <c r="I19" s="285">
        <v>2</v>
      </c>
      <c r="J19" s="285">
        <v>0</v>
      </c>
      <c r="K19" s="285">
        <v>0</v>
      </c>
      <c r="L19" s="285">
        <v>0</v>
      </c>
    </row>
    <row r="20" spans="1:12" s="18" customFormat="1" ht="16.5" customHeight="1">
      <c r="A20" s="40"/>
      <c r="B20" s="39"/>
      <c r="C20" s="38"/>
      <c r="D20" s="36" t="s">
        <v>44</v>
      </c>
      <c r="E20" s="285">
        <v>1</v>
      </c>
      <c r="F20" s="285">
        <v>0</v>
      </c>
      <c r="G20" s="285">
        <v>1</v>
      </c>
      <c r="H20" s="285">
        <v>0</v>
      </c>
      <c r="I20" s="285">
        <v>1</v>
      </c>
      <c r="J20" s="285">
        <v>0</v>
      </c>
      <c r="K20" s="285">
        <v>0</v>
      </c>
      <c r="L20" s="285">
        <v>0</v>
      </c>
    </row>
    <row r="21" spans="1:12" s="18" customFormat="1" ht="16.5" customHeight="1">
      <c r="A21" s="40"/>
      <c r="B21" s="39"/>
      <c r="C21" s="38" t="s">
        <v>78</v>
      </c>
      <c r="D21" s="36" t="s">
        <v>21</v>
      </c>
      <c r="E21" s="285">
        <v>9</v>
      </c>
      <c r="F21" s="285">
        <v>6</v>
      </c>
      <c r="G21" s="285">
        <v>3</v>
      </c>
      <c r="H21" s="285">
        <v>0</v>
      </c>
      <c r="I21" s="285">
        <v>9</v>
      </c>
      <c r="J21" s="285">
        <v>4</v>
      </c>
      <c r="K21" s="285">
        <v>3</v>
      </c>
      <c r="L21" s="285">
        <v>1</v>
      </c>
    </row>
    <row r="22" spans="1:12" s="18" customFormat="1" ht="16.5" customHeight="1">
      <c r="A22" s="40"/>
      <c r="B22" s="39"/>
      <c r="C22" s="38"/>
      <c r="D22" s="36" t="s">
        <v>24</v>
      </c>
      <c r="E22" s="285">
        <v>18</v>
      </c>
      <c r="F22" s="285">
        <v>12</v>
      </c>
      <c r="G22" s="285">
        <v>6</v>
      </c>
      <c r="H22" s="285">
        <v>8</v>
      </c>
      <c r="I22" s="285">
        <v>10</v>
      </c>
      <c r="J22" s="285">
        <v>4</v>
      </c>
      <c r="K22" s="285">
        <v>1</v>
      </c>
      <c r="L22" s="285">
        <v>3</v>
      </c>
    </row>
    <row r="23" spans="1:12" s="18" customFormat="1" ht="16.5" customHeight="1">
      <c r="A23" s="40"/>
      <c r="B23" s="39"/>
      <c r="C23" s="38"/>
      <c r="D23" s="36" t="s">
        <v>25</v>
      </c>
      <c r="E23" s="285">
        <v>5</v>
      </c>
      <c r="F23" s="285">
        <v>3</v>
      </c>
      <c r="G23" s="285">
        <v>2</v>
      </c>
      <c r="H23" s="285">
        <v>2</v>
      </c>
      <c r="I23" s="285">
        <v>3</v>
      </c>
      <c r="J23" s="285">
        <v>2</v>
      </c>
      <c r="K23" s="285">
        <v>1</v>
      </c>
      <c r="L23" s="285">
        <v>1</v>
      </c>
    </row>
    <row r="24" spans="1:12" s="18" customFormat="1" ht="16.5" customHeight="1">
      <c r="A24" s="40"/>
      <c r="B24" s="39"/>
      <c r="C24" s="38"/>
      <c r="D24" s="36" t="s">
        <v>26</v>
      </c>
      <c r="E24" s="285">
        <v>1</v>
      </c>
      <c r="F24" s="285">
        <v>1</v>
      </c>
      <c r="G24" s="285">
        <v>0</v>
      </c>
      <c r="H24" s="285">
        <v>0</v>
      </c>
      <c r="I24" s="285">
        <v>1</v>
      </c>
      <c r="J24" s="285">
        <v>0</v>
      </c>
      <c r="K24" s="285">
        <v>0</v>
      </c>
      <c r="L24" s="285">
        <v>0</v>
      </c>
    </row>
    <row r="25" spans="1:12" s="18" customFormat="1" ht="16.5" customHeight="1">
      <c r="A25" s="40"/>
      <c r="B25" s="39"/>
      <c r="C25" s="38"/>
      <c r="D25" s="36" t="s">
        <v>29</v>
      </c>
      <c r="E25" s="285">
        <v>1</v>
      </c>
      <c r="F25" s="285">
        <v>1</v>
      </c>
      <c r="G25" s="285">
        <v>0</v>
      </c>
      <c r="H25" s="285">
        <v>1</v>
      </c>
      <c r="I25" s="285">
        <v>0</v>
      </c>
      <c r="J25" s="285">
        <v>1</v>
      </c>
      <c r="K25" s="285">
        <v>1</v>
      </c>
      <c r="L25" s="285">
        <v>0</v>
      </c>
    </row>
    <row r="26" spans="1:12" s="18" customFormat="1" ht="16.5" customHeight="1">
      <c r="A26" s="40"/>
      <c r="B26" s="39"/>
      <c r="C26" s="38"/>
      <c r="D26" s="36" t="s">
        <v>32</v>
      </c>
      <c r="E26" s="285">
        <v>16</v>
      </c>
      <c r="F26" s="285">
        <v>9</v>
      </c>
      <c r="G26" s="285">
        <v>7</v>
      </c>
      <c r="H26" s="285">
        <v>2</v>
      </c>
      <c r="I26" s="285">
        <v>14</v>
      </c>
      <c r="J26" s="285">
        <v>3</v>
      </c>
      <c r="K26" s="285">
        <v>1</v>
      </c>
      <c r="L26" s="285">
        <v>2</v>
      </c>
    </row>
    <row r="27" spans="1:12" s="18" customFormat="1" ht="16.5" customHeight="1">
      <c r="A27" s="40"/>
      <c r="B27" s="39"/>
      <c r="C27" s="38"/>
      <c r="D27" s="36" t="s">
        <v>33</v>
      </c>
      <c r="E27" s="285">
        <v>6</v>
      </c>
      <c r="F27" s="285">
        <v>2</v>
      </c>
      <c r="G27" s="285">
        <v>4</v>
      </c>
      <c r="H27" s="285">
        <v>1</v>
      </c>
      <c r="I27" s="285">
        <v>5</v>
      </c>
      <c r="J27" s="285">
        <v>1</v>
      </c>
      <c r="K27" s="285">
        <v>1</v>
      </c>
      <c r="L27" s="285">
        <v>0</v>
      </c>
    </row>
    <row r="28" spans="1:12" s="18" customFormat="1" ht="16.5" customHeight="1">
      <c r="A28" s="40"/>
      <c r="B28" s="39"/>
      <c r="C28" s="38"/>
      <c r="D28" s="36" t="s">
        <v>35</v>
      </c>
      <c r="E28" s="285">
        <v>1</v>
      </c>
      <c r="F28" s="285">
        <v>1</v>
      </c>
      <c r="G28" s="285">
        <v>0</v>
      </c>
      <c r="H28" s="285">
        <v>0</v>
      </c>
      <c r="I28" s="285">
        <v>1</v>
      </c>
      <c r="J28" s="285">
        <v>0</v>
      </c>
      <c r="K28" s="285">
        <v>0</v>
      </c>
      <c r="L28" s="285">
        <v>0</v>
      </c>
    </row>
    <row r="29" spans="1:12" s="18" customFormat="1" ht="16.5" customHeight="1">
      <c r="A29" s="40"/>
      <c r="B29" s="39"/>
      <c r="C29" s="38"/>
      <c r="D29" s="36" t="s">
        <v>40</v>
      </c>
      <c r="E29" s="285">
        <v>1</v>
      </c>
      <c r="F29" s="285">
        <v>0</v>
      </c>
      <c r="G29" s="285">
        <v>1</v>
      </c>
      <c r="H29" s="285">
        <v>0</v>
      </c>
      <c r="I29" s="285">
        <v>1</v>
      </c>
      <c r="J29" s="285">
        <v>0</v>
      </c>
      <c r="K29" s="285">
        <v>0</v>
      </c>
      <c r="L29" s="285">
        <v>0</v>
      </c>
    </row>
    <row r="30" spans="1:12" s="18" customFormat="1" ht="16.5" customHeight="1">
      <c r="A30" s="41" t="s">
        <v>80</v>
      </c>
      <c r="B30" s="39" t="s">
        <v>8</v>
      </c>
      <c r="C30" s="38"/>
      <c r="D30" s="36"/>
      <c r="E30" s="285">
        <v>7</v>
      </c>
      <c r="F30" s="285">
        <v>4</v>
      </c>
      <c r="G30" s="285">
        <v>3</v>
      </c>
      <c r="H30" s="285">
        <v>2</v>
      </c>
      <c r="I30" s="285">
        <v>5</v>
      </c>
      <c r="J30" s="285">
        <v>1</v>
      </c>
      <c r="K30" s="285">
        <v>0</v>
      </c>
      <c r="L30" s="285">
        <v>1</v>
      </c>
    </row>
    <row r="31" spans="1:12" s="18" customFormat="1" ht="16.5" customHeight="1">
      <c r="A31" s="40"/>
      <c r="B31" s="39"/>
      <c r="C31" s="38" t="s">
        <v>13</v>
      </c>
      <c r="D31" s="36" t="s">
        <v>26</v>
      </c>
      <c r="E31" s="285">
        <v>1</v>
      </c>
      <c r="F31" s="285">
        <v>1</v>
      </c>
      <c r="G31" s="285">
        <v>0</v>
      </c>
      <c r="H31" s="285">
        <v>1</v>
      </c>
      <c r="I31" s="285">
        <v>0</v>
      </c>
      <c r="J31" s="285">
        <v>0</v>
      </c>
      <c r="K31" s="285">
        <v>0</v>
      </c>
      <c r="L31" s="285">
        <v>0</v>
      </c>
    </row>
    <row r="32" spans="1:12" s="18" customFormat="1" ht="16.5" customHeight="1">
      <c r="A32" s="40"/>
      <c r="B32" s="39"/>
      <c r="C32" s="38"/>
      <c r="D32" s="36" t="s">
        <v>33</v>
      </c>
      <c r="E32" s="285">
        <v>1</v>
      </c>
      <c r="F32" s="285">
        <v>0</v>
      </c>
      <c r="G32" s="285">
        <v>1</v>
      </c>
      <c r="H32" s="285">
        <v>0</v>
      </c>
      <c r="I32" s="285">
        <v>1</v>
      </c>
      <c r="J32" s="285">
        <v>0</v>
      </c>
      <c r="K32" s="285">
        <v>0</v>
      </c>
      <c r="L32" s="285">
        <v>0</v>
      </c>
    </row>
    <row r="33" spans="1:12" s="18" customFormat="1" ht="16.5" customHeight="1">
      <c r="A33" s="40"/>
      <c r="B33" s="39"/>
      <c r="C33" s="38"/>
      <c r="D33" s="36" t="s">
        <v>77</v>
      </c>
      <c r="E33" s="285">
        <v>5</v>
      </c>
      <c r="F33" s="285">
        <v>3</v>
      </c>
      <c r="G33" s="285">
        <v>2</v>
      </c>
      <c r="H33" s="285">
        <v>1</v>
      </c>
      <c r="I33" s="285">
        <v>4</v>
      </c>
      <c r="J33" s="285">
        <v>1</v>
      </c>
      <c r="K33" s="285">
        <v>0</v>
      </c>
      <c r="L33" s="285">
        <v>1</v>
      </c>
    </row>
    <row r="34" spans="1:12" s="18" customFormat="1" ht="16.5" customHeight="1">
      <c r="A34" s="41" t="s">
        <v>82</v>
      </c>
      <c r="B34" s="39" t="s">
        <v>8</v>
      </c>
      <c r="C34" s="38"/>
      <c r="D34" s="36"/>
      <c r="E34" s="285">
        <v>2</v>
      </c>
      <c r="F34" s="285">
        <v>1</v>
      </c>
      <c r="G34" s="285">
        <v>1</v>
      </c>
      <c r="H34" s="285">
        <v>1</v>
      </c>
      <c r="I34" s="285">
        <v>1</v>
      </c>
      <c r="J34" s="285">
        <v>1</v>
      </c>
      <c r="K34" s="285">
        <v>1</v>
      </c>
      <c r="L34" s="285">
        <v>0</v>
      </c>
    </row>
    <row r="35" spans="1:12" s="18" customFormat="1" ht="16.5" customHeight="1">
      <c r="A35" s="40"/>
      <c r="B35" s="39"/>
      <c r="C35" s="38" t="s">
        <v>13</v>
      </c>
      <c r="D35" s="36" t="s">
        <v>25</v>
      </c>
      <c r="E35" s="285">
        <v>1</v>
      </c>
      <c r="F35" s="285">
        <v>1</v>
      </c>
      <c r="G35" s="285">
        <v>0</v>
      </c>
      <c r="H35" s="285">
        <v>1</v>
      </c>
      <c r="I35" s="285">
        <v>0</v>
      </c>
      <c r="J35" s="285">
        <v>0</v>
      </c>
      <c r="K35" s="285">
        <v>0</v>
      </c>
      <c r="L35" s="285">
        <v>0</v>
      </c>
    </row>
    <row r="36" spans="1:12" s="18" customFormat="1" ht="16.5" customHeight="1">
      <c r="A36" s="40"/>
      <c r="B36" s="39"/>
      <c r="C36" s="38" t="s">
        <v>78</v>
      </c>
      <c r="D36" s="36" t="s">
        <v>25</v>
      </c>
      <c r="E36" s="285">
        <v>0</v>
      </c>
      <c r="F36" s="285">
        <v>0</v>
      </c>
      <c r="G36" s="285">
        <v>0</v>
      </c>
      <c r="H36" s="285">
        <v>0</v>
      </c>
      <c r="I36" s="285">
        <v>0</v>
      </c>
      <c r="J36" s="285">
        <v>1</v>
      </c>
      <c r="K36" s="285">
        <v>1</v>
      </c>
      <c r="L36" s="285">
        <v>0</v>
      </c>
    </row>
    <row r="37" spans="1:12" s="18" customFormat="1" ht="16.5" customHeight="1">
      <c r="A37" s="40"/>
      <c r="B37" s="39"/>
      <c r="C37" s="38"/>
      <c r="D37" s="36" t="s">
        <v>37</v>
      </c>
      <c r="E37" s="285">
        <v>1</v>
      </c>
      <c r="F37" s="285">
        <v>0</v>
      </c>
      <c r="G37" s="285">
        <v>1</v>
      </c>
      <c r="H37" s="285">
        <v>0</v>
      </c>
      <c r="I37" s="285">
        <v>1</v>
      </c>
      <c r="J37" s="285">
        <v>0</v>
      </c>
      <c r="K37" s="285">
        <v>0</v>
      </c>
      <c r="L37" s="285">
        <v>0</v>
      </c>
    </row>
    <row r="38" spans="1:12" s="18" customFormat="1" ht="16.5" customHeight="1">
      <c r="A38" s="41" t="s">
        <v>83</v>
      </c>
      <c r="B38" s="39" t="s">
        <v>8</v>
      </c>
      <c r="C38" s="38"/>
      <c r="D38" s="36"/>
      <c r="E38" s="285">
        <v>1</v>
      </c>
      <c r="F38" s="285">
        <v>0</v>
      </c>
      <c r="G38" s="285">
        <v>1</v>
      </c>
      <c r="H38" s="285">
        <v>1</v>
      </c>
      <c r="I38" s="285">
        <v>0</v>
      </c>
      <c r="J38" s="285">
        <v>0</v>
      </c>
      <c r="K38" s="285">
        <v>0</v>
      </c>
      <c r="L38" s="285">
        <v>0</v>
      </c>
    </row>
    <row r="39" spans="1:12" s="18" customFormat="1" ht="16.5" customHeight="1">
      <c r="A39" s="40"/>
      <c r="B39" s="39"/>
      <c r="C39" s="38" t="s">
        <v>78</v>
      </c>
      <c r="D39" s="36" t="s">
        <v>77</v>
      </c>
      <c r="E39" s="285">
        <v>1</v>
      </c>
      <c r="F39" s="285">
        <v>0</v>
      </c>
      <c r="G39" s="285">
        <v>1</v>
      </c>
      <c r="H39" s="285">
        <v>1</v>
      </c>
      <c r="I39" s="285">
        <v>0</v>
      </c>
      <c r="J39" s="285">
        <v>0</v>
      </c>
      <c r="K39" s="285">
        <v>0</v>
      </c>
      <c r="L39" s="285">
        <v>0</v>
      </c>
    </row>
    <row r="40" spans="1:12" s="18" customFormat="1" ht="16.5" customHeight="1">
      <c r="A40" s="41" t="s">
        <v>85</v>
      </c>
      <c r="B40" s="39" t="s">
        <v>8</v>
      </c>
      <c r="C40" s="38"/>
      <c r="D40" s="36"/>
      <c r="E40" s="285">
        <v>2</v>
      </c>
      <c r="F40" s="285">
        <v>2</v>
      </c>
      <c r="G40" s="285">
        <v>0</v>
      </c>
      <c r="H40" s="285">
        <v>0</v>
      </c>
      <c r="I40" s="285">
        <v>2</v>
      </c>
      <c r="J40" s="285">
        <v>0</v>
      </c>
      <c r="K40" s="285">
        <v>0</v>
      </c>
      <c r="L40" s="285">
        <v>0</v>
      </c>
    </row>
    <row r="41" spans="1:12" s="18" customFormat="1" ht="16.5" customHeight="1">
      <c r="A41" s="40"/>
      <c r="B41" s="39"/>
      <c r="C41" s="38" t="s">
        <v>78</v>
      </c>
      <c r="D41" s="36" t="s">
        <v>28</v>
      </c>
      <c r="E41" s="285">
        <v>1</v>
      </c>
      <c r="F41" s="285">
        <v>1</v>
      </c>
      <c r="G41" s="285">
        <v>0</v>
      </c>
      <c r="H41" s="285">
        <v>0</v>
      </c>
      <c r="I41" s="285">
        <v>1</v>
      </c>
      <c r="J41" s="285">
        <v>0</v>
      </c>
      <c r="K41" s="285">
        <v>0</v>
      </c>
      <c r="L41" s="285">
        <v>0</v>
      </c>
    </row>
    <row r="42" spans="1:12" s="18" customFormat="1" ht="16.5" customHeight="1">
      <c r="A42" s="40"/>
      <c r="B42" s="39"/>
      <c r="C42" s="38"/>
      <c r="D42" s="36" t="s">
        <v>77</v>
      </c>
      <c r="E42" s="285">
        <v>1</v>
      </c>
      <c r="F42" s="285">
        <v>1</v>
      </c>
      <c r="G42" s="285">
        <v>0</v>
      </c>
      <c r="H42" s="285">
        <v>0</v>
      </c>
      <c r="I42" s="285">
        <v>1</v>
      </c>
      <c r="J42" s="285">
        <v>0</v>
      </c>
      <c r="K42" s="285">
        <v>0</v>
      </c>
      <c r="L42" s="285">
        <v>0</v>
      </c>
    </row>
    <row r="43" spans="1:12" s="18" customFormat="1" ht="16.5" customHeight="1">
      <c r="A43" s="41" t="s">
        <v>253</v>
      </c>
      <c r="B43" s="39" t="s">
        <v>8</v>
      </c>
      <c r="C43" s="38"/>
      <c r="D43" s="36"/>
      <c r="E43" s="285">
        <v>0</v>
      </c>
      <c r="F43" s="285">
        <v>0</v>
      </c>
      <c r="G43" s="285">
        <v>0</v>
      </c>
      <c r="H43" s="285">
        <v>0</v>
      </c>
      <c r="I43" s="285">
        <v>0</v>
      </c>
      <c r="J43" s="285">
        <v>1</v>
      </c>
      <c r="K43" s="285">
        <v>0</v>
      </c>
      <c r="L43" s="285">
        <v>1</v>
      </c>
    </row>
    <row r="44" spans="1:12" s="18" customFormat="1" ht="16.5" customHeight="1">
      <c r="A44" s="40"/>
      <c r="B44" s="39"/>
      <c r="C44" s="38" t="s">
        <v>13</v>
      </c>
      <c r="D44" s="36" t="s">
        <v>77</v>
      </c>
      <c r="E44" s="285">
        <v>0</v>
      </c>
      <c r="F44" s="285">
        <v>0</v>
      </c>
      <c r="G44" s="285">
        <v>0</v>
      </c>
      <c r="H44" s="285">
        <v>0</v>
      </c>
      <c r="I44" s="285">
        <v>0</v>
      </c>
      <c r="J44" s="285">
        <v>1</v>
      </c>
      <c r="K44" s="285">
        <v>0</v>
      </c>
      <c r="L44" s="285">
        <v>1</v>
      </c>
    </row>
    <row r="45" spans="1:12" s="18" customFormat="1" ht="16.5" customHeight="1">
      <c r="A45" s="41" t="s">
        <v>523</v>
      </c>
      <c r="B45" s="39" t="s">
        <v>8</v>
      </c>
      <c r="C45" s="38"/>
      <c r="D45" s="36"/>
      <c r="E45" s="285">
        <v>1</v>
      </c>
      <c r="F45" s="285">
        <v>1</v>
      </c>
      <c r="G45" s="285">
        <v>0</v>
      </c>
      <c r="H45" s="285">
        <v>0</v>
      </c>
      <c r="I45" s="285">
        <v>1</v>
      </c>
      <c r="J45" s="285">
        <v>0</v>
      </c>
      <c r="K45" s="285">
        <v>0</v>
      </c>
      <c r="L45" s="285">
        <v>0</v>
      </c>
    </row>
    <row r="46" spans="1:12" s="18" customFormat="1" ht="16.5" customHeight="1">
      <c r="A46" s="40"/>
      <c r="B46" s="39"/>
      <c r="C46" s="38" t="s">
        <v>13</v>
      </c>
      <c r="D46" s="36" t="s">
        <v>21</v>
      </c>
      <c r="E46" s="285">
        <v>1</v>
      </c>
      <c r="F46" s="285">
        <v>1</v>
      </c>
      <c r="G46" s="285">
        <v>0</v>
      </c>
      <c r="H46" s="285">
        <v>0</v>
      </c>
      <c r="I46" s="285">
        <v>1</v>
      </c>
      <c r="J46" s="285">
        <v>0</v>
      </c>
      <c r="K46" s="285">
        <v>0</v>
      </c>
      <c r="L46" s="285">
        <v>0</v>
      </c>
    </row>
    <row r="47" spans="1:12" s="18" customFormat="1" ht="16.5" customHeight="1">
      <c r="A47" s="41" t="s">
        <v>522</v>
      </c>
      <c r="B47" s="39" t="s">
        <v>8</v>
      </c>
      <c r="C47" s="38"/>
      <c r="D47" s="36"/>
      <c r="E47" s="285">
        <v>1</v>
      </c>
      <c r="F47" s="285">
        <v>0</v>
      </c>
      <c r="G47" s="285">
        <v>1</v>
      </c>
      <c r="H47" s="285">
        <v>1</v>
      </c>
      <c r="I47" s="285">
        <v>0</v>
      </c>
      <c r="J47" s="285">
        <v>0</v>
      </c>
      <c r="K47" s="285">
        <v>0</v>
      </c>
      <c r="L47" s="285">
        <v>0</v>
      </c>
    </row>
    <row r="48" spans="1:12" s="18" customFormat="1" ht="16.5" customHeight="1">
      <c r="A48" s="40"/>
      <c r="B48" s="39"/>
      <c r="C48" s="38" t="s">
        <v>81</v>
      </c>
      <c r="D48" s="36" t="s">
        <v>28</v>
      </c>
      <c r="E48" s="285">
        <v>1</v>
      </c>
      <c r="F48" s="285">
        <v>0</v>
      </c>
      <c r="G48" s="285">
        <v>1</v>
      </c>
      <c r="H48" s="285">
        <v>1</v>
      </c>
      <c r="I48" s="285">
        <v>0</v>
      </c>
      <c r="J48" s="285">
        <v>0</v>
      </c>
      <c r="K48" s="285">
        <v>0</v>
      </c>
      <c r="L48" s="285">
        <v>0</v>
      </c>
    </row>
    <row r="49" spans="1:12" s="18" customFormat="1" ht="16.5" customHeight="1">
      <c r="A49" s="41" t="s">
        <v>86</v>
      </c>
      <c r="B49" s="39" t="s">
        <v>8</v>
      </c>
      <c r="C49" s="38"/>
      <c r="D49" s="36"/>
      <c r="E49" s="285">
        <v>1</v>
      </c>
      <c r="F49" s="285">
        <v>1</v>
      </c>
      <c r="G49" s="285">
        <v>0</v>
      </c>
      <c r="H49" s="285">
        <v>0</v>
      </c>
      <c r="I49" s="285">
        <v>1</v>
      </c>
      <c r="J49" s="285">
        <v>1</v>
      </c>
      <c r="K49" s="285">
        <v>1</v>
      </c>
      <c r="L49" s="285">
        <v>0</v>
      </c>
    </row>
    <row r="50" spans="1:12" s="18" customFormat="1" ht="16.5" customHeight="1">
      <c r="A50" s="40"/>
      <c r="B50" s="39"/>
      <c r="C50" s="38" t="s">
        <v>13</v>
      </c>
      <c r="D50" s="36" t="s">
        <v>21</v>
      </c>
      <c r="E50" s="285">
        <v>0</v>
      </c>
      <c r="F50" s="285">
        <v>0</v>
      </c>
      <c r="G50" s="285">
        <v>0</v>
      </c>
      <c r="H50" s="285">
        <v>0</v>
      </c>
      <c r="I50" s="285">
        <v>0</v>
      </c>
      <c r="J50" s="285">
        <v>1</v>
      </c>
      <c r="K50" s="285">
        <v>1</v>
      </c>
      <c r="L50" s="285">
        <v>0</v>
      </c>
    </row>
    <row r="51" spans="1:12" s="18" customFormat="1" ht="16.5" customHeight="1">
      <c r="A51" s="40"/>
      <c r="B51" s="39"/>
      <c r="C51" s="38" t="s">
        <v>78</v>
      </c>
      <c r="D51" s="36" t="s">
        <v>77</v>
      </c>
      <c r="E51" s="285">
        <v>1</v>
      </c>
      <c r="F51" s="285">
        <v>1</v>
      </c>
      <c r="G51" s="285">
        <v>0</v>
      </c>
      <c r="H51" s="285">
        <v>0</v>
      </c>
      <c r="I51" s="285">
        <v>1</v>
      </c>
      <c r="J51" s="285">
        <v>0</v>
      </c>
      <c r="K51" s="285">
        <v>0</v>
      </c>
      <c r="L51" s="285">
        <v>0</v>
      </c>
    </row>
    <row r="52" spans="1:12" s="18" customFormat="1" ht="16.5" customHeight="1">
      <c r="A52" s="41" t="s">
        <v>411</v>
      </c>
      <c r="B52" s="39" t="s">
        <v>8</v>
      </c>
      <c r="C52" s="38"/>
      <c r="D52" s="36"/>
      <c r="E52" s="285">
        <v>0</v>
      </c>
      <c r="F52" s="285">
        <v>0</v>
      </c>
      <c r="G52" s="285">
        <v>0</v>
      </c>
      <c r="H52" s="285">
        <v>0</v>
      </c>
      <c r="I52" s="285">
        <v>0</v>
      </c>
      <c r="J52" s="285">
        <v>1</v>
      </c>
      <c r="K52" s="285">
        <v>0</v>
      </c>
      <c r="L52" s="285">
        <v>1</v>
      </c>
    </row>
    <row r="53" spans="1:12" s="18" customFormat="1" ht="16.5" customHeight="1">
      <c r="A53" s="40"/>
      <c r="B53" s="39"/>
      <c r="C53" s="38" t="s">
        <v>13</v>
      </c>
      <c r="D53" s="36" t="s">
        <v>77</v>
      </c>
      <c r="E53" s="285">
        <v>0</v>
      </c>
      <c r="F53" s="285">
        <v>0</v>
      </c>
      <c r="G53" s="285">
        <v>0</v>
      </c>
      <c r="H53" s="285">
        <v>0</v>
      </c>
      <c r="I53" s="285">
        <v>0</v>
      </c>
      <c r="J53" s="285">
        <v>1</v>
      </c>
      <c r="K53" s="285">
        <v>0</v>
      </c>
      <c r="L53" s="285">
        <v>1</v>
      </c>
    </row>
    <row r="54" spans="1:12" s="18" customFormat="1" ht="16.5" customHeight="1">
      <c r="A54" s="41" t="s">
        <v>87</v>
      </c>
      <c r="B54" s="39" t="s">
        <v>8</v>
      </c>
      <c r="C54" s="38"/>
      <c r="D54" s="36"/>
      <c r="E54" s="285">
        <v>10</v>
      </c>
      <c r="F54" s="285">
        <v>4</v>
      </c>
      <c r="G54" s="285">
        <v>6</v>
      </c>
      <c r="H54" s="285">
        <v>7</v>
      </c>
      <c r="I54" s="285">
        <v>3</v>
      </c>
      <c r="J54" s="285">
        <v>7</v>
      </c>
      <c r="K54" s="285">
        <v>4</v>
      </c>
      <c r="L54" s="285">
        <v>3</v>
      </c>
    </row>
    <row r="55" spans="1:12" s="18" customFormat="1" ht="16.5" customHeight="1">
      <c r="A55" s="40"/>
      <c r="B55" s="39"/>
      <c r="C55" s="38" t="s">
        <v>13</v>
      </c>
      <c r="D55" s="36" t="s">
        <v>77</v>
      </c>
      <c r="E55" s="285">
        <v>4</v>
      </c>
      <c r="F55" s="285">
        <v>1</v>
      </c>
      <c r="G55" s="285">
        <v>3</v>
      </c>
      <c r="H55" s="285">
        <v>3</v>
      </c>
      <c r="I55" s="285">
        <v>1</v>
      </c>
      <c r="J55" s="285">
        <v>4</v>
      </c>
      <c r="K55" s="285">
        <v>3</v>
      </c>
      <c r="L55" s="285">
        <v>1</v>
      </c>
    </row>
    <row r="56" spans="1:12" s="18" customFormat="1" ht="16.5" customHeight="1">
      <c r="A56" s="40"/>
      <c r="B56" s="39"/>
      <c r="C56" s="38" t="s">
        <v>78</v>
      </c>
      <c r="D56" s="36" t="s">
        <v>77</v>
      </c>
      <c r="E56" s="285">
        <v>3</v>
      </c>
      <c r="F56" s="285">
        <v>2</v>
      </c>
      <c r="G56" s="285">
        <v>1</v>
      </c>
      <c r="H56" s="285">
        <v>3</v>
      </c>
      <c r="I56" s="285">
        <v>0</v>
      </c>
      <c r="J56" s="285">
        <v>3</v>
      </c>
      <c r="K56" s="285">
        <v>1</v>
      </c>
      <c r="L56" s="285">
        <v>2</v>
      </c>
    </row>
    <row r="57" spans="1:12" s="18" customFormat="1" ht="16.5" customHeight="1">
      <c r="A57" s="40"/>
      <c r="B57" s="39"/>
      <c r="C57" s="38" t="s">
        <v>81</v>
      </c>
      <c r="D57" s="36" t="s">
        <v>77</v>
      </c>
      <c r="E57" s="285">
        <v>3</v>
      </c>
      <c r="F57" s="285">
        <v>1</v>
      </c>
      <c r="G57" s="285">
        <v>2</v>
      </c>
      <c r="H57" s="285">
        <v>1</v>
      </c>
      <c r="I57" s="285">
        <v>2</v>
      </c>
      <c r="J57" s="285">
        <v>0</v>
      </c>
      <c r="K57" s="285">
        <v>0</v>
      </c>
      <c r="L57" s="285">
        <v>0</v>
      </c>
    </row>
    <row r="58" spans="1:12" s="18" customFormat="1" ht="16.5" customHeight="1">
      <c r="A58" s="41" t="s">
        <v>252</v>
      </c>
      <c r="B58" s="39" t="s">
        <v>8</v>
      </c>
      <c r="C58" s="38"/>
      <c r="D58" s="36"/>
      <c r="E58" s="285">
        <v>1</v>
      </c>
      <c r="F58" s="285">
        <v>0</v>
      </c>
      <c r="G58" s="285">
        <v>1</v>
      </c>
      <c r="H58" s="285">
        <v>0</v>
      </c>
      <c r="I58" s="285">
        <v>1</v>
      </c>
      <c r="J58" s="285">
        <v>1</v>
      </c>
      <c r="K58" s="285">
        <v>1</v>
      </c>
      <c r="L58" s="285">
        <v>0</v>
      </c>
    </row>
    <row r="59" spans="1:12" s="18" customFormat="1" ht="16.5" customHeight="1">
      <c r="A59" s="40"/>
      <c r="B59" s="39"/>
      <c r="C59" s="38" t="s">
        <v>13</v>
      </c>
      <c r="D59" s="36" t="s">
        <v>21</v>
      </c>
      <c r="E59" s="285">
        <v>0</v>
      </c>
      <c r="F59" s="285">
        <v>0</v>
      </c>
      <c r="G59" s="285">
        <v>0</v>
      </c>
      <c r="H59" s="285">
        <v>0</v>
      </c>
      <c r="I59" s="285">
        <v>0</v>
      </c>
      <c r="J59" s="285">
        <v>1</v>
      </c>
      <c r="K59" s="285">
        <v>1</v>
      </c>
      <c r="L59" s="285">
        <v>0</v>
      </c>
    </row>
    <row r="60" spans="1:12" s="18" customFormat="1" ht="16.5" customHeight="1">
      <c r="A60" s="40"/>
      <c r="B60" s="39"/>
      <c r="C60" s="38"/>
      <c r="D60" s="36" t="s">
        <v>32</v>
      </c>
      <c r="E60" s="285">
        <v>1</v>
      </c>
      <c r="F60" s="285">
        <v>0</v>
      </c>
      <c r="G60" s="285">
        <v>1</v>
      </c>
      <c r="H60" s="285">
        <v>0</v>
      </c>
      <c r="I60" s="285">
        <v>1</v>
      </c>
      <c r="J60" s="285">
        <v>0</v>
      </c>
      <c r="K60" s="285">
        <v>0</v>
      </c>
      <c r="L60" s="285">
        <v>0</v>
      </c>
    </row>
    <row r="61" spans="1:12" s="18" customFormat="1" ht="16.5" customHeight="1">
      <c r="A61" s="41" t="s">
        <v>521</v>
      </c>
      <c r="B61" s="39" t="s">
        <v>8</v>
      </c>
      <c r="C61" s="38"/>
      <c r="D61" s="36"/>
      <c r="E61" s="285">
        <v>2</v>
      </c>
      <c r="F61" s="285">
        <v>2</v>
      </c>
      <c r="G61" s="285">
        <v>0</v>
      </c>
      <c r="H61" s="285">
        <v>2</v>
      </c>
      <c r="I61" s="285">
        <v>0</v>
      </c>
      <c r="J61" s="285">
        <v>0</v>
      </c>
      <c r="K61" s="285">
        <v>0</v>
      </c>
      <c r="L61" s="285">
        <v>0</v>
      </c>
    </row>
    <row r="62" spans="1:12" s="18" customFormat="1" ht="16.5" customHeight="1">
      <c r="A62" s="40"/>
      <c r="B62" s="39"/>
      <c r="C62" s="38" t="s">
        <v>13</v>
      </c>
      <c r="D62" s="36" t="s">
        <v>77</v>
      </c>
      <c r="E62" s="285">
        <v>2</v>
      </c>
      <c r="F62" s="285">
        <v>2</v>
      </c>
      <c r="G62" s="285">
        <v>0</v>
      </c>
      <c r="H62" s="285">
        <v>2</v>
      </c>
      <c r="I62" s="285">
        <v>0</v>
      </c>
      <c r="J62" s="285">
        <v>0</v>
      </c>
      <c r="K62" s="285">
        <v>0</v>
      </c>
      <c r="L62" s="285">
        <v>0</v>
      </c>
    </row>
    <row r="63" spans="1:12" s="18" customFormat="1" ht="16.5" customHeight="1">
      <c r="A63" s="41" t="s">
        <v>88</v>
      </c>
      <c r="B63" s="39" t="s">
        <v>8</v>
      </c>
      <c r="C63" s="38"/>
      <c r="D63" s="36"/>
      <c r="E63" s="285">
        <v>0</v>
      </c>
      <c r="F63" s="285">
        <v>0</v>
      </c>
      <c r="G63" s="285">
        <v>0</v>
      </c>
      <c r="H63" s="285">
        <v>0</v>
      </c>
      <c r="I63" s="285">
        <v>0</v>
      </c>
      <c r="J63" s="285">
        <v>1</v>
      </c>
      <c r="K63" s="285">
        <v>0</v>
      </c>
      <c r="L63" s="285">
        <v>1</v>
      </c>
    </row>
    <row r="64" spans="1:12" s="18" customFormat="1" ht="16.5" customHeight="1">
      <c r="A64" s="40"/>
      <c r="B64" s="39"/>
      <c r="C64" s="38" t="s">
        <v>78</v>
      </c>
      <c r="D64" s="36" t="s">
        <v>77</v>
      </c>
      <c r="E64" s="285">
        <v>0</v>
      </c>
      <c r="F64" s="285">
        <v>0</v>
      </c>
      <c r="G64" s="285">
        <v>0</v>
      </c>
      <c r="H64" s="285">
        <v>0</v>
      </c>
      <c r="I64" s="285">
        <v>0</v>
      </c>
      <c r="J64" s="285">
        <v>1</v>
      </c>
      <c r="K64" s="285">
        <v>0</v>
      </c>
      <c r="L64" s="285">
        <v>1</v>
      </c>
    </row>
    <row r="65" spans="1:12" s="18" customFormat="1" ht="16.5" customHeight="1">
      <c r="A65" s="41" t="s">
        <v>251</v>
      </c>
      <c r="B65" s="39" t="s">
        <v>8</v>
      </c>
      <c r="C65" s="38"/>
      <c r="D65" s="36"/>
      <c r="E65" s="285">
        <v>3</v>
      </c>
      <c r="F65" s="285">
        <v>1</v>
      </c>
      <c r="G65" s="285">
        <v>2</v>
      </c>
      <c r="H65" s="285">
        <v>1</v>
      </c>
      <c r="I65" s="285">
        <v>2</v>
      </c>
      <c r="J65" s="285">
        <v>0</v>
      </c>
      <c r="K65" s="285">
        <v>0</v>
      </c>
      <c r="L65" s="285">
        <v>0</v>
      </c>
    </row>
    <row r="66" spans="1:12" s="18" customFormat="1" ht="16.5" customHeight="1">
      <c r="A66" s="40"/>
      <c r="B66" s="39"/>
      <c r="C66" s="38" t="s">
        <v>13</v>
      </c>
      <c r="D66" s="36" t="s">
        <v>21</v>
      </c>
      <c r="E66" s="285">
        <v>1</v>
      </c>
      <c r="F66" s="285">
        <v>0</v>
      </c>
      <c r="G66" s="285">
        <v>1</v>
      </c>
      <c r="H66" s="285">
        <v>0</v>
      </c>
      <c r="I66" s="285">
        <v>1</v>
      </c>
      <c r="J66" s="285">
        <v>0</v>
      </c>
      <c r="K66" s="285">
        <v>0</v>
      </c>
      <c r="L66" s="285">
        <v>0</v>
      </c>
    </row>
    <row r="67" spans="1:12" s="18" customFormat="1" ht="16.5" customHeight="1">
      <c r="A67" s="40"/>
      <c r="B67" s="39"/>
      <c r="C67" s="38"/>
      <c r="D67" s="36" t="s">
        <v>33</v>
      </c>
      <c r="E67" s="285">
        <v>1</v>
      </c>
      <c r="F67" s="285">
        <v>0</v>
      </c>
      <c r="G67" s="285">
        <v>1</v>
      </c>
      <c r="H67" s="285">
        <v>1</v>
      </c>
      <c r="I67" s="285">
        <v>0</v>
      </c>
      <c r="J67" s="285">
        <v>0</v>
      </c>
      <c r="K67" s="285">
        <v>0</v>
      </c>
      <c r="L67" s="285">
        <v>0</v>
      </c>
    </row>
    <row r="68" spans="1:12" s="18" customFormat="1" ht="16.5" customHeight="1">
      <c r="A68" s="40"/>
      <c r="B68" s="39"/>
      <c r="C68" s="38" t="s">
        <v>78</v>
      </c>
      <c r="D68" s="36" t="s">
        <v>84</v>
      </c>
      <c r="E68" s="285">
        <v>1</v>
      </c>
      <c r="F68" s="285">
        <v>1</v>
      </c>
      <c r="G68" s="285">
        <v>0</v>
      </c>
      <c r="H68" s="285">
        <v>0</v>
      </c>
      <c r="I68" s="285">
        <v>1</v>
      </c>
      <c r="J68" s="285">
        <v>0</v>
      </c>
      <c r="K68" s="285">
        <v>0</v>
      </c>
      <c r="L68" s="285">
        <v>0</v>
      </c>
    </row>
    <row r="69" spans="1:12" s="18" customFormat="1" ht="16.5" customHeight="1">
      <c r="A69" s="41" t="s">
        <v>255</v>
      </c>
      <c r="B69" s="39" t="s">
        <v>8</v>
      </c>
      <c r="C69" s="38"/>
      <c r="D69" s="36"/>
      <c r="E69" s="285">
        <v>3</v>
      </c>
      <c r="F69" s="285">
        <v>1</v>
      </c>
      <c r="G69" s="285">
        <v>2</v>
      </c>
      <c r="H69" s="285">
        <v>0</v>
      </c>
      <c r="I69" s="285">
        <v>3</v>
      </c>
      <c r="J69" s="285">
        <v>0</v>
      </c>
      <c r="K69" s="285">
        <v>0</v>
      </c>
      <c r="L69" s="285">
        <v>0</v>
      </c>
    </row>
    <row r="70" spans="1:12" s="18" customFormat="1" ht="16.5" customHeight="1">
      <c r="A70" s="40"/>
      <c r="B70" s="39"/>
      <c r="C70" s="38" t="s">
        <v>13</v>
      </c>
      <c r="D70" s="36" t="s">
        <v>32</v>
      </c>
      <c r="E70" s="285">
        <v>1</v>
      </c>
      <c r="F70" s="285">
        <v>0</v>
      </c>
      <c r="G70" s="285">
        <v>1</v>
      </c>
      <c r="H70" s="285">
        <v>0</v>
      </c>
      <c r="I70" s="285">
        <v>1</v>
      </c>
      <c r="J70" s="285">
        <v>0</v>
      </c>
      <c r="K70" s="285">
        <v>0</v>
      </c>
      <c r="L70" s="285">
        <v>0</v>
      </c>
    </row>
    <row r="71" spans="1:12" s="18" customFormat="1" ht="16.5" customHeight="1">
      <c r="A71" s="40"/>
      <c r="B71" s="39"/>
      <c r="C71" s="38"/>
      <c r="D71" s="36" t="s">
        <v>33</v>
      </c>
      <c r="E71" s="285">
        <v>1</v>
      </c>
      <c r="F71" s="285">
        <v>0</v>
      </c>
      <c r="G71" s="285">
        <v>1</v>
      </c>
      <c r="H71" s="285">
        <v>0</v>
      </c>
      <c r="I71" s="285">
        <v>1</v>
      </c>
      <c r="J71" s="285">
        <v>0</v>
      </c>
      <c r="K71" s="285">
        <v>0</v>
      </c>
      <c r="L71" s="285">
        <v>0</v>
      </c>
    </row>
    <row r="72" spans="1:12" s="18" customFormat="1" ht="16.5" customHeight="1">
      <c r="A72" s="40"/>
      <c r="B72" s="39"/>
      <c r="C72" s="38"/>
      <c r="D72" s="36" t="s">
        <v>77</v>
      </c>
      <c r="E72" s="285">
        <v>1</v>
      </c>
      <c r="F72" s="285">
        <v>1</v>
      </c>
      <c r="G72" s="285">
        <v>0</v>
      </c>
      <c r="H72" s="285">
        <v>0</v>
      </c>
      <c r="I72" s="285">
        <v>1</v>
      </c>
      <c r="J72" s="285">
        <v>0</v>
      </c>
      <c r="K72" s="285">
        <v>0</v>
      </c>
      <c r="L72" s="285">
        <v>0</v>
      </c>
    </row>
    <row r="73" spans="1:12" s="18" customFormat="1" ht="16.5" customHeight="1">
      <c r="A73" s="41" t="s">
        <v>520</v>
      </c>
      <c r="B73" s="39" t="s">
        <v>8</v>
      </c>
      <c r="C73" s="38"/>
      <c r="D73" s="36"/>
      <c r="E73" s="285">
        <v>1</v>
      </c>
      <c r="F73" s="285">
        <v>0</v>
      </c>
      <c r="G73" s="285">
        <v>1</v>
      </c>
      <c r="H73" s="285">
        <v>1</v>
      </c>
      <c r="I73" s="285">
        <v>0</v>
      </c>
      <c r="J73" s="285">
        <v>0</v>
      </c>
      <c r="K73" s="285">
        <v>0</v>
      </c>
      <c r="L73" s="285">
        <v>0</v>
      </c>
    </row>
    <row r="74" spans="1:12" s="18" customFormat="1" ht="16.5" customHeight="1">
      <c r="A74" s="40"/>
      <c r="B74" s="39"/>
      <c r="C74" s="38" t="s">
        <v>13</v>
      </c>
      <c r="D74" s="36" t="s">
        <v>28</v>
      </c>
      <c r="E74" s="285">
        <v>1</v>
      </c>
      <c r="F74" s="285">
        <v>0</v>
      </c>
      <c r="G74" s="285">
        <v>1</v>
      </c>
      <c r="H74" s="285">
        <v>1</v>
      </c>
      <c r="I74" s="285">
        <v>0</v>
      </c>
      <c r="J74" s="285">
        <v>0</v>
      </c>
      <c r="K74" s="285">
        <v>0</v>
      </c>
      <c r="L74" s="285">
        <v>0</v>
      </c>
    </row>
    <row r="75" spans="1:12" s="18" customFormat="1" ht="16.5" customHeight="1">
      <c r="A75" s="41" t="s">
        <v>250</v>
      </c>
      <c r="B75" s="39" t="s">
        <v>8</v>
      </c>
      <c r="C75" s="38"/>
      <c r="D75" s="36"/>
      <c r="E75" s="285">
        <v>1</v>
      </c>
      <c r="F75" s="285">
        <v>0</v>
      </c>
      <c r="G75" s="285">
        <v>1</v>
      </c>
      <c r="H75" s="285">
        <v>0</v>
      </c>
      <c r="I75" s="285">
        <v>1</v>
      </c>
      <c r="J75" s="285">
        <v>1</v>
      </c>
      <c r="K75" s="285">
        <v>1</v>
      </c>
      <c r="L75" s="285">
        <v>0</v>
      </c>
    </row>
    <row r="76" spans="1:12" s="18" customFormat="1" ht="16.5" customHeight="1">
      <c r="A76" s="40"/>
      <c r="B76" s="39"/>
      <c r="C76" s="38" t="s">
        <v>78</v>
      </c>
      <c r="D76" s="36" t="s">
        <v>77</v>
      </c>
      <c r="E76" s="285">
        <v>1</v>
      </c>
      <c r="F76" s="285">
        <v>0</v>
      </c>
      <c r="G76" s="285">
        <v>1</v>
      </c>
      <c r="H76" s="285">
        <v>0</v>
      </c>
      <c r="I76" s="285">
        <v>1</v>
      </c>
      <c r="J76" s="285">
        <v>1</v>
      </c>
      <c r="K76" s="285">
        <v>1</v>
      </c>
      <c r="L76" s="285">
        <v>0</v>
      </c>
    </row>
    <row r="77" spans="1:12" s="18" customFormat="1" ht="16.5" customHeight="1">
      <c r="A77" s="41" t="s">
        <v>249</v>
      </c>
      <c r="B77" s="39" t="s">
        <v>8</v>
      </c>
      <c r="C77" s="38"/>
      <c r="D77" s="36"/>
      <c r="E77" s="285">
        <v>2</v>
      </c>
      <c r="F77" s="285">
        <v>0</v>
      </c>
      <c r="G77" s="285">
        <v>2</v>
      </c>
      <c r="H77" s="285">
        <v>1</v>
      </c>
      <c r="I77" s="285">
        <v>1</v>
      </c>
      <c r="J77" s="285">
        <v>1</v>
      </c>
      <c r="K77" s="285">
        <v>0</v>
      </c>
      <c r="L77" s="285">
        <v>1</v>
      </c>
    </row>
    <row r="78" spans="1:12" s="18" customFormat="1" ht="16.5" customHeight="1">
      <c r="A78" s="40"/>
      <c r="B78" s="39"/>
      <c r="C78" s="38" t="s">
        <v>13</v>
      </c>
      <c r="D78" s="36" t="s">
        <v>77</v>
      </c>
      <c r="E78" s="285">
        <v>1</v>
      </c>
      <c r="F78" s="285">
        <v>0</v>
      </c>
      <c r="G78" s="285">
        <v>1</v>
      </c>
      <c r="H78" s="285">
        <v>1</v>
      </c>
      <c r="I78" s="285">
        <v>0</v>
      </c>
      <c r="J78" s="285">
        <v>0</v>
      </c>
      <c r="K78" s="285">
        <v>0</v>
      </c>
      <c r="L78" s="285">
        <v>0</v>
      </c>
    </row>
    <row r="79" spans="1:12" s="18" customFormat="1" ht="16.5" customHeight="1">
      <c r="A79" s="40"/>
      <c r="B79" s="39"/>
      <c r="C79" s="38" t="s">
        <v>78</v>
      </c>
      <c r="D79" s="36" t="s">
        <v>25</v>
      </c>
      <c r="E79" s="285">
        <v>1</v>
      </c>
      <c r="F79" s="285">
        <v>0</v>
      </c>
      <c r="G79" s="285">
        <v>1</v>
      </c>
      <c r="H79" s="285">
        <v>0</v>
      </c>
      <c r="I79" s="285">
        <v>1</v>
      </c>
      <c r="J79" s="285">
        <v>0</v>
      </c>
      <c r="K79" s="285">
        <v>0</v>
      </c>
      <c r="L79" s="285">
        <v>0</v>
      </c>
    </row>
    <row r="80" spans="1:12" s="18" customFormat="1" ht="16.5" customHeight="1">
      <c r="A80" s="40"/>
      <c r="B80" s="39"/>
      <c r="C80" s="38"/>
      <c r="D80" s="36" t="s">
        <v>77</v>
      </c>
      <c r="E80" s="285">
        <v>0</v>
      </c>
      <c r="F80" s="285">
        <v>0</v>
      </c>
      <c r="G80" s="285">
        <v>0</v>
      </c>
      <c r="H80" s="285">
        <v>0</v>
      </c>
      <c r="I80" s="285">
        <v>0</v>
      </c>
      <c r="J80" s="285">
        <v>1</v>
      </c>
      <c r="K80" s="285">
        <v>0</v>
      </c>
      <c r="L80" s="285">
        <v>1</v>
      </c>
    </row>
    <row r="81" spans="1:12" s="18" customFormat="1" ht="16.5" customHeight="1">
      <c r="A81" s="41" t="s">
        <v>89</v>
      </c>
      <c r="B81" s="39" t="s">
        <v>8</v>
      </c>
      <c r="C81" s="38"/>
      <c r="D81" s="36"/>
      <c r="E81" s="285">
        <v>2</v>
      </c>
      <c r="F81" s="285">
        <v>1</v>
      </c>
      <c r="G81" s="285">
        <v>1</v>
      </c>
      <c r="H81" s="285">
        <v>0</v>
      </c>
      <c r="I81" s="285">
        <v>2</v>
      </c>
      <c r="J81" s="285">
        <v>0</v>
      </c>
      <c r="K81" s="285">
        <v>0</v>
      </c>
      <c r="L81" s="285">
        <v>0</v>
      </c>
    </row>
    <row r="82" spans="1:12" s="18" customFormat="1" ht="16.5" customHeight="1">
      <c r="A82" s="40"/>
      <c r="B82" s="39"/>
      <c r="C82" s="38" t="s">
        <v>13</v>
      </c>
      <c r="D82" s="36" t="s">
        <v>29</v>
      </c>
      <c r="E82" s="285">
        <v>1</v>
      </c>
      <c r="F82" s="285">
        <v>1</v>
      </c>
      <c r="G82" s="285">
        <v>0</v>
      </c>
      <c r="H82" s="285">
        <v>0</v>
      </c>
      <c r="I82" s="285">
        <v>1</v>
      </c>
      <c r="J82" s="285">
        <v>0</v>
      </c>
      <c r="K82" s="285">
        <v>0</v>
      </c>
      <c r="L82" s="285">
        <v>0</v>
      </c>
    </row>
    <row r="83" spans="1:12" s="18" customFormat="1" ht="16.5" customHeight="1">
      <c r="A83" s="40"/>
      <c r="B83" s="39"/>
      <c r="C83" s="38"/>
      <c r="D83" s="36" t="s">
        <v>33</v>
      </c>
      <c r="E83" s="285">
        <v>1</v>
      </c>
      <c r="F83" s="285">
        <v>0</v>
      </c>
      <c r="G83" s="285">
        <v>1</v>
      </c>
      <c r="H83" s="285">
        <v>0</v>
      </c>
      <c r="I83" s="285">
        <v>1</v>
      </c>
      <c r="J83" s="285">
        <v>0</v>
      </c>
      <c r="K83" s="285">
        <v>0</v>
      </c>
      <c r="L83" s="285">
        <v>0</v>
      </c>
    </row>
    <row r="84" spans="1:12" s="18" customFormat="1" ht="16.5" customHeight="1">
      <c r="A84" s="41" t="s">
        <v>248</v>
      </c>
      <c r="B84" s="39" t="s">
        <v>8</v>
      </c>
      <c r="C84" s="38"/>
      <c r="D84" s="36"/>
      <c r="E84" s="285">
        <v>319</v>
      </c>
      <c r="F84" s="285">
        <v>149</v>
      </c>
      <c r="G84" s="285">
        <v>170</v>
      </c>
      <c r="H84" s="285">
        <v>125</v>
      </c>
      <c r="I84" s="285">
        <v>194</v>
      </c>
      <c r="J84" s="285">
        <v>19</v>
      </c>
      <c r="K84" s="285">
        <v>11</v>
      </c>
      <c r="L84" s="285">
        <v>8</v>
      </c>
    </row>
    <row r="85" spans="1:12" s="18" customFormat="1" ht="16.5" customHeight="1">
      <c r="A85" s="40"/>
      <c r="B85" s="39"/>
      <c r="C85" s="38" t="s">
        <v>13</v>
      </c>
      <c r="D85" s="36" t="s">
        <v>21</v>
      </c>
      <c r="E85" s="285">
        <v>3</v>
      </c>
      <c r="F85" s="285">
        <v>3</v>
      </c>
      <c r="G85" s="285">
        <v>0</v>
      </c>
      <c r="H85" s="285">
        <v>1</v>
      </c>
      <c r="I85" s="285">
        <v>2</v>
      </c>
      <c r="J85" s="285">
        <v>0</v>
      </c>
      <c r="K85" s="285">
        <v>0</v>
      </c>
      <c r="L85" s="285">
        <v>0</v>
      </c>
    </row>
    <row r="86" spans="1:12" s="18" customFormat="1" ht="16.5" customHeight="1">
      <c r="A86" s="40"/>
      <c r="B86" s="39"/>
      <c r="C86" s="38"/>
      <c r="D86" s="36" t="s">
        <v>22</v>
      </c>
      <c r="E86" s="285">
        <v>13</v>
      </c>
      <c r="F86" s="285">
        <v>5</v>
      </c>
      <c r="G86" s="285">
        <v>8</v>
      </c>
      <c r="H86" s="285">
        <v>7</v>
      </c>
      <c r="I86" s="285">
        <v>6</v>
      </c>
      <c r="J86" s="285">
        <v>0</v>
      </c>
      <c r="K86" s="285">
        <v>0</v>
      </c>
      <c r="L86" s="285">
        <v>0</v>
      </c>
    </row>
    <row r="87" spans="1:12" s="18" customFormat="1" ht="16.5" customHeight="1">
      <c r="A87" s="40"/>
      <c r="B87" s="39"/>
      <c r="C87" s="38"/>
      <c r="D87" s="36" t="s">
        <v>24</v>
      </c>
      <c r="E87" s="285">
        <v>146</v>
      </c>
      <c r="F87" s="285">
        <v>80</v>
      </c>
      <c r="G87" s="285">
        <v>66</v>
      </c>
      <c r="H87" s="285">
        <v>38</v>
      </c>
      <c r="I87" s="285">
        <v>108</v>
      </c>
      <c r="J87" s="285">
        <v>19</v>
      </c>
      <c r="K87" s="285">
        <v>11</v>
      </c>
      <c r="L87" s="285">
        <v>8</v>
      </c>
    </row>
    <row r="88" spans="1:12" s="18" customFormat="1" ht="16.5" customHeight="1">
      <c r="A88" s="40"/>
      <c r="B88" s="39"/>
      <c r="C88" s="38"/>
      <c r="D88" s="36" t="s">
        <v>28</v>
      </c>
      <c r="E88" s="285">
        <v>1</v>
      </c>
      <c r="F88" s="285">
        <v>1</v>
      </c>
      <c r="G88" s="285">
        <v>0</v>
      </c>
      <c r="H88" s="285">
        <v>1</v>
      </c>
      <c r="I88" s="285">
        <v>0</v>
      </c>
      <c r="J88" s="285">
        <v>0</v>
      </c>
      <c r="K88" s="285">
        <v>0</v>
      </c>
      <c r="L88" s="285">
        <v>0</v>
      </c>
    </row>
    <row r="89" spans="1:12" s="18" customFormat="1" ht="16.5" customHeight="1">
      <c r="A89" s="40"/>
      <c r="B89" s="39"/>
      <c r="C89" s="38"/>
      <c r="D89" s="36" t="s">
        <v>29</v>
      </c>
      <c r="E89" s="285">
        <v>88</v>
      </c>
      <c r="F89" s="285">
        <v>27</v>
      </c>
      <c r="G89" s="285">
        <v>61</v>
      </c>
      <c r="H89" s="285">
        <v>52</v>
      </c>
      <c r="I89" s="285">
        <v>36</v>
      </c>
      <c r="J89" s="285">
        <v>0</v>
      </c>
      <c r="K89" s="285">
        <v>0</v>
      </c>
      <c r="L89" s="285">
        <v>0</v>
      </c>
    </row>
    <row r="90" spans="1:12" s="18" customFormat="1" ht="16.5" customHeight="1">
      <c r="A90" s="40"/>
      <c r="B90" s="39"/>
      <c r="C90" s="38"/>
      <c r="D90" s="36" t="s">
        <v>32</v>
      </c>
      <c r="E90" s="285">
        <v>1</v>
      </c>
      <c r="F90" s="285">
        <v>1</v>
      </c>
      <c r="G90" s="285">
        <v>0</v>
      </c>
      <c r="H90" s="285">
        <v>1</v>
      </c>
      <c r="I90" s="285">
        <v>0</v>
      </c>
      <c r="J90" s="285">
        <v>0</v>
      </c>
      <c r="K90" s="285">
        <v>0</v>
      </c>
      <c r="L90" s="285">
        <v>0</v>
      </c>
    </row>
    <row r="91" spans="1:12" s="18" customFormat="1" ht="16.5" customHeight="1">
      <c r="A91" s="40"/>
      <c r="B91" s="39"/>
      <c r="C91" s="38"/>
      <c r="D91" s="36" t="s">
        <v>33</v>
      </c>
      <c r="E91" s="285">
        <v>67</v>
      </c>
      <c r="F91" s="285">
        <v>32</v>
      </c>
      <c r="G91" s="285">
        <v>35</v>
      </c>
      <c r="H91" s="285">
        <v>25</v>
      </c>
      <c r="I91" s="285">
        <v>42</v>
      </c>
      <c r="J91" s="285">
        <v>0</v>
      </c>
      <c r="K91" s="285">
        <v>0</v>
      </c>
      <c r="L91" s="285">
        <v>0</v>
      </c>
    </row>
    <row r="92" spans="1:12" s="18" customFormat="1" ht="16.5" customHeight="1">
      <c r="A92" s="41" t="s">
        <v>90</v>
      </c>
      <c r="B92" s="39" t="s">
        <v>8</v>
      </c>
      <c r="C92" s="38"/>
      <c r="D92" s="36"/>
      <c r="E92" s="285">
        <v>399</v>
      </c>
      <c r="F92" s="285">
        <v>182</v>
      </c>
      <c r="G92" s="285">
        <v>217</v>
      </c>
      <c r="H92" s="285">
        <v>188</v>
      </c>
      <c r="I92" s="285">
        <v>211</v>
      </c>
      <c r="J92" s="285">
        <v>0</v>
      </c>
      <c r="K92" s="285">
        <v>0</v>
      </c>
      <c r="L92" s="285">
        <v>0</v>
      </c>
    </row>
    <row r="93" spans="1:12" s="18" customFormat="1" ht="16.5" customHeight="1">
      <c r="A93" s="40"/>
      <c r="B93" s="39"/>
      <c r="C93" s="38" t="s">
        <v>13</v>
      </c>
      <c r="D93" s="36" t="s">
        <v>21</v>
      </c>
      <c r="E93" s="285">
        <v>59</v>
      </c>
      <c r="F93" s="285">
        <v>16</v>
      </c>
      <c r="G93" s="285">
        <v>43</v>
      </c>
      <c r="H93" s="285">
        <v>46</v>
      </c>
      <c r="I93" s="285">
        <v>13</v>
      </c>
      <c r="J93" s="285">
        <v>0</v>
      </c>
      <c r="K93" s="285">
        <v>0</v>
      </c>
      <c r="L93" s="285">
        <v>0</v>
      </c>
    </row>
    <row r="94" spans="1:12" s="18" customFormat="1" ht="16.5" customHeight="1">
      <c r="A94" s="40"/>
      <c r="B94" s="39"/>
      <c r="C94" s="38"/>
      <c r="D94" s="36" t="s">
        <v>24</v>
      </c>
      <c r="E94" s="285">
        <v>9</v>
      </c>
      <c r="F94" s="285">
        <v>2</v>
      </c>
      <c r="G94" s="285">
        <v>7</v>
      </c>
      <c r="H94" s="285">
        <v>2</v>
      </c>
      <c r="I94" s="285">
        <v>7</v>
      </c>
      <c r="J94" s="285">
        <v>0</v>
      </c>
      <c r="K94" s="285">
        <v>0</v>
      </c>
      <c r="L94" s="285">
        <v>0</v>
      </c>
    </row>
    <row r="95" spans="1:12" s="18" customFormat="1" ht="16.5" customHeight="1">
      <c r="A95" s="40"/>
      <c r="B95" s="39"/>
      <c r="C95" s="38"/>
      <c r="D95" s="36" t="s">
        <v>32</v>
      </c>
      <c r="E95" s="285">
        <v>1</v>
      </c>
      <c r="F95" s="285">
        <v>0</v>
      </c>
      <c r="G95" s="285">
        <v>1</v>
      </c>
      <c r="H95" s="285">
        <v>1</v>
      </c>
      <c r="I95" s="285">
        <v>0</v>
      </c>
      <c r="J95" s="285">
        <v>0</v>
      </c>
      <c r="K95" s="285">
        <v>0</v>
      </c>
      <c r="L95" s="285">
        <v>0</v>
      </c>
    </row>
    <row r="96" spans="1:12" s="18" customFormat="1" ht="16.5" customHeight="1">
      <c r="A96" s="40"/>
      <c r="B96" s="39"/>
      <c r="C96" s="38"/>
      <c r="D96" s="36" t="s">
        <v>33</v>
      </c>
      <c r="E96" s="285">
        <v>329</v>
      </c>
      <c r="F96" s="285">
        <v>163</v>
      </c>
      <c r="G96" s="285">
        <v>166</v>
      </c>
      <c r="H96" s="285">
        <v>139</v>
      </c>
      <c r="I96" s="285">
        <v>190</v>
      </c>
      <c r="J96" s="285">
        <v>0</v>
      </c>
      <c r="K96" s="285">
        <v>0</v>
      </c>
      <c r="L96" s="285">
        <v>0</v>
      </c>
    </row>
    <row r="97" spans="1:12" s="18" customFormat="1" ht="16.5" customHeight="1">
      <c r="A97" s="40"/>
      <c r="B97" s="39"/>
      <c r="C97" s="38"/>
      <c r="D97" s="36" t="s">
        <v>77</v>
      </c>
      <c r="E97" s="285">
        <v>1</v>
      </c>
      <c r="F97" s="285">
        <v>1</v>
      </c>
      <c r="G97" s="285">
        <v>0</v>
      </c>
      <c r="H97" s="285">
        <v>0</v>
      </c>
      <c r="I97" s="285">
        <v>1</v>
      </c>
      <c r="J97" s="285">
        <v>0</v>
      </c>
      <c r="K97" s="285">
        <v>0</v>
      </c>
      <c r="L97" s="285">
        <v>0</v>
      </c>
    </row>
    <row r="98" spans="1:12" s="18" customFormat="1" ht="16.5" customHeight="1">
      <c r="A98" s="41" t="s">
        <v>256</v>
      </c>
      <c r="B98" s="39" t="s">
        <v>8</v>
      </c>
      <c r="C98" s="38"/>
      <c r="D98" s="36"/>
      <c r="E98" s="285">
        <v>2</v>
      </c>
      <c r="F98" s="285">
        <v>1</v>
      </c>
      <c r="G98" s="285">
        <v>1</v>
      </c>
      <c r="H98" s="285">
        <v>1</v>
      </c>
      <c r="I98" s="285">
        <v>1</v>
      </c>
      <c r="J98" s="285">
        <v>0</v>
      </c>
      <c r="K98" s="285">
        <v>0</v>
      </c>
      <c r="L98" s="285">
        <v>0</v>
      </c>
    </row>
    <row r="99" spans="1:12" s="18" customFormat="1" ht="16.5" customHeight="1">
      <c r="A99" s="40"/>
      <c r="B99" s="39"/>
      <c r="C99" s="38" t="s">
        <v>78</v>
      </c>
      <c r="D99" s="36" t="s">
        <v>77</v>
      </c>
      <c r="E99" s="285">
        <v>1</v>
      </c>
      <c r="F99" s="285">
        <v>0</v>
      </c>
      <c r="G99" s="285">
        <v>1</v>
      </c>
      <c r="H99" s="285">
        <v>1</v>
      </c>
      <c r="I99" s="285">
        <v>0</v>
      </c>
      <c r="J99" s="285">
        <v>0</v>
      </c>
      <c r="K99" s="285">
        <v>0</v>
      </c>
      <c r="L99" s="285">
        <v>0</v>
      </c>
    </row>
    <row r="100" spans="1:12" s="18" customFormat="1" ht="16.5" customHeight="1">
      <c r="A100" s="40"/>
      <c r="B100" s="39"/>
      <c r="C100" s="38" t="s">
        <v>81</v>
      </c>
      <c r="D100" s="36" t="s">
        <v>77</v>
      </c>
      <c r="E100" s="285">
        <v>1</v>
      </c>
      <c r="F100" s="285">
        <v>1</v>
      </c>
      <c r="G100" s="285">
        <v>0</v>
      </c>
      <c r="H100" s="285">
        <v>0</v>
      </c>
      <c r="I100" s="285">
        <v>1</v>
      </c>
      <c r="J100" s="285">
        <v>0</v>
      </c>
      <c r="K100" s="285">
        <v>0</v>
      </c>
      <c r="L100" s="285">
        <v>0</v>
      </c>
    </row>
    <row r="101" spans="1:12" s="18" customFormat="1" ht="16.5" customHeight="1">
      <c r="A101" s="41" t="s">
        <v>91</v>
      </c>
      <c r="B101" s="39" t="s">
        <v>8</v>
      </c>
      <c r="C101" s="38"/>
      <c r="D101" s="36"/>
      <c r="E101" s="285">
        <v>1</v>
      </c>
      <c r="F101" s="285">
        <v>1</v>
      </c>
      <c r="G101" s="285">
        <v>0</v>
      </c>
      <c r="H101" s="285">
        <v>1</v>
      </c>
      <c r="I101" s="285">
        <v>0</v>
      </c>
      <c r="J101" s="285">
        <v>1</v>
      </c>
      <c r="K101" s="285">
        <v>1</v>
      </c>
      <c r="L101" s="285">
        <v>0</v>
      </c>
    </row>
    <row r="102" spans="1:12" s="18" customFormat="1" ht="16.5" customHeight="1">
      <c r="A102" s="40"/>
      <c r="B102" s="39"/>
      <c r="C102" s="38" t="s">
        <v>13</v>
      </c>
      <c r="D102" s="36" t="s">
        <v>28</v>
      </c>
      <c r="E102" s="285">
        <v>1</v>
      </c>
      <c r="F102" s="285">
        <v>1</v>
      </c>
      <c r="G102" s="285">
        <v>0</v>
      </c>
      <c r="H102" s="285">
        <v>1</v>
      </c>
      <c r="I102" s="285">
        <v>0</v>
      </c>
      <c r="J102" s="285">
        <v>1</v>
      </c>
      <c r="K102" s="285">
        <v>1</v>
      </c>
      <c r="L102" s="285">
        <v>0</v>
      </c>
    </row>
    <row r="103" spans="1:12" s="18" customFormat="1" ht="16.5" customHeight="1">
      <c r="A103" s="41" t="s">
        <v>410</v>
      </c>
      <c r="B103" s="39" t="s">
        <v>8</v>
      </c>
      <c r="C103" s="38"/>
      <c r="D103" s="36"/>
      <c r="E103" s="285">
        <v>2</v>
      </c>
      <c r="F103" s="285">
        <v>1</v>
      </c>
      <c r="G103" s="285">
        <v>1</v>
      </c>
      <c r="H103" s="285">
        <v>1</v>
      </c>
      <c r="I103" s="285">
        <v>1</v>
      </c>
      <c r="J103" s="285">
        <v>0</v>
      </c>
      <c r="K103" s="285">
        <v>0</v>
      </c>
      <c r="L103" s="285">
        <v>0</v>
      </c>
    </row>
    <row r="104" spans="1:12" s="18" customFormat="1" ht="16.5" customHeight="1">
      <c r="A104" s="40"/>
      <c r="B104" s="39"/>
      <c r="C104" s="38" t="s">
        <v>13</v>
      </c>
      <c r="D104" s="36" t="s">
        <v>25</v>
      </c>
      <c r="E104" s="285">
        <v>1</v>
      </c>
      <c r="F104" s="285">
        <v>0</v>
      </c>
      <c r="G104" s="285">
        <v>1</v>
      </c>
      <c r="H104" s="285">
        <v>1</v>
      </c>
      <c r="I104" s="285">
        <v>0</v>
      </c>
      <c r="J104" s="285">
        <v>0</v>
      </c>
      <c r="K104" s="285">
        <v>0</v>
      </c>
      <c r="L104" s="285">
        <v>0</v>
      </c>
    </row>
    <row r="105" spans="1:12" s="18" customFormat="1" ht="16.5" customHeight="1">
      <c r="A105" s="40"/>
      <c r="B105" s="39"/>
      <c r="C105" s="38"/>
      <c r="D105" s="36" t="s">
        <v>40</v>
      </c>
      <c r="E105" s="285">
        <v>1</v>
      </c>
      <c r="F105" s="285">
        <v>1</v>
      </c>
      <c r="G105" s="285">
        <v>0</v>
      </c>
      <c r="H105" s="285">
        <v>0</v>
      </c>
      <c r="I105" s="285">
        <v>1</v>
      </c>
      <c r="J105" s="285">
        <v>0</v>
      </c>
      <c r="K105" s="285">
        <v>0</v>
      </c>
      <c r="L105" s="285">
        <v>0</v>
      </c>
    </row>
    <row r="106" spans="1:12" s="18" customFormat="1" ht="16.5" customHeight="1">
      <c r="A106" s="41" t="s">
        <v>519</v>
      </c>
      <c r="B106" s="39" t="s">
        <v>8</v>
      </c>
      <c r="C106" s="38"/>
      <c r="D106" s="36"/>
      <c r="E106" s="285">
        <v>2</v>
      </c>
      <c r="F106" s="285">
        <v>2</v>
      </c>
      <c r="G106" s="285">
        <v>0</v>
      </c>
      <c r="H106" s="285">
        <v>2</v>
      </c>
      <c r="I106" s="285">
        <v>0</v>
      </c>
      <c r="J106" s="285">
        <v>0</v>
      </c>
      <c r="K106" s="285">
        <v>0</v>
      </c>
      <c r="L106" s="285">
        <v>0</v>
      </c>
    </row>
    <row r="107" spans="1:12" s="18" customFormat="1" ht="16.5" customHeight="1">
      <c r="A107" s="40"/>
      <c r="B107" s="39"/>
      <c r="C107" s="38" t="s">
        <v>13</v>
      </c>
      <c r="D107" s="36" t="s">
        <v>28</v>
      </c>
      <c r="E107" s="285">
        <v>1</v>
      </c>
      <c r="F107" s="285">
        <v>1</v>
      </c>
      <c r="G107" s="285">
        <v>0</v>
      </c>
      <c r="H107" s="285">
        <v>1</v>
      </c>
      <c r="I107" s="285">
        <v>0</v>
      </c>
      <c r="J107" s="285">
        <v>0</v>
      </c>
      <c r="K107" s="285">
        <v>0</v>
      </c>
      <c r="L107" s="285">
        <v>0</v>
      </c>
    </row>
    <row r="108" spans="1:12" s="18" customFormat="1" ht="16.5" customHeight="1">
      <c r="A108" s="40"/>
      <c r="B108" s="39"/>
      <c r="C108" s="38"/>
      <c r="D108" s="36" t="s">
        <v>29</v>
      </c>
      <c r="E108" s="285">
        <v>1</v>
      </c>
      <c r="F108" s="285">
        <v>1</v>
      </c>
      <c r="G108" s="285">
        <v>0</v>
      </c>
      <c r="H108" s="285">
        <v>1</v>
      </c>
      <c r="I108" s="285">
        <v>0</v>
      </c>
      <c r="J108" s="285">
        <v>0</v>
      </c>
      <c r="K108" s="285">
        <v>0</v>
      </c>
      <c r="L108" s="285">
        <v>0</v>
      </c>
    </row>
    <row r="109" spans="1:12" s="18" customFormat="1" ht="16.5" customHeight="1">
      <c r="A109" s="41" t="s">
        <v>257</v>
      </c>
      <c r="B109" s="39" t="s">
        <v>8</v>
      </c>
      <c r="C109" s="38"/>
      <c r="D109" s="36"/>
      <c r="E109" s="285">
        <v>2</v>
      </c>
      <c r="F109" s="285">
        <v>2</v>
      </c>
      <c r="G109" s="285">
        <v>0</v>
      </c>
      <c r="H109" s="285">
        <v>0</v>
      </c>
      <c r="I109" s="285">
        <v>2</v>
      </c>
      <c r="J109" s="285">
        <v>0</v>
      </c>
      <c r="K109" s="285">
        <v>0</v>
      </c>
      <c r="L109" s="285">
        <v>0</v>
      </c>
    </row>
    <row r="110" spans="1:12" s="18" customFormat="1" ht="16.5" customHeight="1">
      <c r="A110" s="40"/>
      <c r="B110" s="39"/>
      <c r="C110" s="38" t="s">
        <v>13</v>
      </c>
      <c r="D110" s="36" t="s">
        <v>77</v>
      </c>
      <c r="E110" s="285">
        <v>2</v>
      </c>
      <c r="F110" s="285">
        <v>2</v>
      </c>
      <c r="G110" s="285">
        <v>0</v>
      </c>
      <c r="H110" s="285">
        <v>0</v>
      </c>
      <c r="I110" s="285">
        <v>2</v>
      </c>
      <c r="J110" s="285">
        <v>0</v>
      </c>
      <c r="K110" s="285">
        <v>0</v>
      </c>
      <c r="L110" s="285">
        <v>0</v>
      </c>
    </row>
    <row r="111" spans="1:12" s="18" customFormat="1" ht="16.5" customHeight="1">
      <c r="A111" s="41" t="s">
        <v>247</v>
      </c>
      <c r="B111" s="39" t="s">
        <v>8</v>
      </c>
      <c r="C111" s="38"/>
      <c r="D111" s="36"/>
      <c r="E111" s="285">
        <v>1</v>
      </c>
      <c r="F111" s="285">
        <v>1</v>
      </c>
      <c r="G111" s="285">
        <v>0</v>
      </c>
      <c r="H111" s="285">
        <v>0</v>
      </c>
      <c r="I111" s="285">
        <v>1</v>
      </c>
      <c r="J111" s="285">
        <v>0</v>
      </c>
      <c r="K111" s="285">
        <v>0</v>
      </c>
      <c r="L111" s="285">
        <v>0</v>
      </c>
    </row>
    <row r="112" spans="1:12" s="18" customFormat="1" ht="16.5" customHeight="1">
      <c r="A112" s="40"/>
      <c r="B112" s="39"/>
      <c r="C112" s="38" t="s">
        <v>78</v>
      </c>
      <c r="D112" s="36" t="s">
        <v>77</v>
      </c>
      <c r="E112" s="285">
        <v>1</v>
      </c>
      <c r="F112" s="285">
        <v>1</v>
      </c>
      <c r="G112" s="285">
        <v>0</v>
      </c>
      <c r="H112" s="285">
        <v>0</v>
      </c>
      <c r="I112" s="285">
        <v>1</v>
      </c>
      <c r="J112" s="285">
        <v>0</v>
      </c>
      <c r="K112" s="285">
        <v>0</v>
      </c>
      <c r="L112" s="285">
        <v>0</v>
      </c>
    </row>
    <row r="113" spans="1:12" s="18" customFormat="1" ht="16.5" customHeight="1">
      <c r="A113" s="41" t="s">
        <v>246</v>
      </c>
      <c r="B113" s="39" t="s">
        <v>8</v>
      </c>
      <c r="C113" s="38"/>
      <c r="D113" s="36"/>
      <c r="E113" s="285">
        <v>0</v>
      </c>
      <c r="F113" s="285">
        <v>0</v>
      </c>
      <c r="G113" s="285">
        <v>0</v>
      </c>
      <c r="H113" s="285">
        <v>0</v>
      </c>
      <c r="I113" s="285">
        <v>0</v>
      </c>
      <c r="J113" s="285">
        <v>1</v>
      </c>
      <c r="K113" s="285">
        <v>1</v>
      </c>
      <c r="L113" s="285">
        <v>0</v>
      </c>
    </row>
    <row r="114" spans="1:12" s="18" customFormat="1" ht="16.5" customHeight="1">
      <c r="A114" s="40"/>
      <c r="B114" s="39"/>
      <c r="C114" s="38" t="s">
        <v>13</v>
      </c>
      <c r="D114" s="36" t="s">
        <v>77</v>
      </c>
      <c r="E114" s="285">
        <v>0</v>
      </c>
      <c r="F114" s="285">
        <v>0</v>
      </c>
      <c r="G114" s="285">
        <v>0</v>
      </c>
      <c r="H114" s="285">
        <v>0</v>
      </c>
      <c r="I114" s="285">
        <v>0</v>
      </c>
      <c r="J114" s="285">
        <v>1</v>
      </c>
      <c r="K114" s="285">
        <v>1</v>
      </c>
      <c r="L114" s="285">
        <v>0</v>
      </c>
    </row>
    <row r="115" spans="1:12" s="18" customFormat="1" ht="16.5" customHeight="1">
      <c r="A115" s="41" t="s">
        <v>245</v>
      </c>
      <c r="B115" s="39" t="s">
        <v>8</v>
      </c>
      <c r="C115" s="38"/>
      <c r="D115" s="36"/>
      <c r="E115" s="285">
        <v>1</v>
      </c>
      <c r="F115" s="285">
        <v>1</v>
      </c>
      <c r="G115" s="285">
        <v>0</v>
      </c>
      <c r="H115" s="285">
        <v>1</v>
      </c>
      <c r="I115" s="285">
        <v>0</v>
      </c>
      <c r="J115" s="285">
        <v>0</v>
      </c>
      <c r="K115" s="285">
        <v>0</v>
      </c>
      <c r="L115" s="285">
        <v>0</v>
      </c>
    </row>
    <row r="116" spans="1:12" s="18" customFormat="1" ht="16.5" customHeight="1">
      <c r="A116" s="40"/>
      <c r="B116" s="39"/>
      <c r="C116" s="38" t="s">
        <v>13</v>
      </c>
      <c r="D116" s="36" t="s">
        <v>29</v>
      </c>
      <c r="E116" s="285">
        <v>1</v>
      </c>
      <c r="F116" s="285">
        <v>1</v>
      </c>
      <c r="G116" s="285">
        <v>0</v>
      </c>
      <c r="H116" s="285">
        <v>1</v>
      </c>
      <c r="I116" s="285">
        <v>0</v>
      </c>
      <c r="J116" s="285">
        <v>0</v>
      </c>
      <c r="K116" s="285">
        <v>0</v>
      </c>
      <c r="L116" s="285">
        <v>0</v>
      </c>
    </row>
    <row r="117" spans="1:12" s="18" customFormat="1" ht="16.5" customHeight="1">
      <c r="A117" s="41" t="s">
        <v>244</v>
      </c>
      <c r="B117" s="39" t="s">
        <v>8</v>
      </c>
      <c r="C117" s="38"/>
      <c r="D117" s="36"/>
      <c r="E117" s="285">
        <v>533</v>
      </c>
      <c r="F117" s="285">
        <v>270</v>
      </c>
      <c r="G117" s="285">
        <v>263</v>
      </c>
      <c r="H117" s="285">
        <v>247</v>
      </c>
      <c r="I117" s="285">
        <v>286</v>
      </c>
      <c r="J117" s="285">
        <v>0</v>
      </c>
      <c r="K117" s="285">
        <v>0</v>
      </c>
      <c r="L117" s="285">
        <v>0</v>
      </c>
    </row>
    <row r="118" spans="1:12" s="18" customFormat="1" ht="16.5" customHeight="1">
      <c r="A118" s="40"/>
      <c r="B118" s="39"/>
      <c r="C118" s="38" t="s">
        <v>13</v>
      </c>
      <c r="D118" s="36" t="s">
        <v>21</v>
      </c>
      <c r="E118" s="285">
        <v>21</v>
      </c>
      <c r="F118" s="285">
        <v>17</v>
      </c>
      <c r="G118" s="285">
        <v>4</v>
      </c>
      <c r="H118" s="285">
        <v>13</v>
      </c>
      <c r="I118" s="285">
        <v>8</v>
      </c>
      <c r="J118" s="285">
        <v>0</v>
      </c>
      <c r="K118" s="285">
        <v>0</v>
      </c>
      <c r="L118" s="285">
        <v>0</v>
      </c>
    </row>
    <row r="119" spans="1:12" s="18" customFormat="1" ht="16.5" customHeight="1">
      <c r="A119" s="40"/>
      <c r="B119" s="39"/>
      <c r="C119" s="38"/>
      <c r="D119" s="36" t="s">
        <v>22</v>
      </c>
      <c r="E119" s="285">
        <v>148</v>
      </c>
      <c r="F119" s="285">
        <v>89</v>
      </c>
      <c r="G119" s="285">
        <v>59</v>
      </c>
      <c r="H119" s="285">
        <v>50</v>
      </c>
      <c r="I119" s="285">
        <v>98</v>
      </c>
      <c r="J119" s="285">
        <v>0</v>
      </c>
      <c r="K119" s="285">
        <v>0</v>
      </c>
      <c r="L119" s="285">
        <v>0</v>
      </c>
    </row>
    <row r="120" spans="1:12" s="18" customFormat="1" ht="16.5" customHeight="1">
      <c r="A120" s="40"/>
      <c r="B120" s="39"/>
      <c r="C120" s="38"/>
      <c r="D120" s="36" t="s">
        <v>24</v>
      </c>
      <c r="E120" s="285">
        <v>34</v>
      </c>
      <c r="F120" s="285">
        <v>18</v>
      </c>
      <c r="G120" s="285">
        <v>16</v>
      </c>
      <c r="H120" s="285">
        <v>14</v>
      </c>
      <c r="I120" s="285">
        <v>20</v>
      </c>
      <c r="J120" s="285">
        <v>0</v>
      </c>
      <c r="K120" s="285">
        <v>0</v>
      </c>
      <c r="L120" s="285">
        <v>0</v>
      </c>
    </row>
    <row r="121" spans="1:12" s="18" customFormat="1" ht="16.5" customHeight="1">
      <c r="A121" s="40"/>
      <c r="B121" s="39"/>
      <c r="C121" s="38"/>
      <c r="D121" s="36" t="s">
        <v>28</v>
      </c>
      <c r="E121" s="285">
        <v>2</v>
      </c>
      <c r="F121" s="285">
        <v>2</v>
      </c>
      <c r="G121" s="285">
        <v>0</v>
      </c>
      <c r="H121" s="285">
        <v>0</v>
      </c>
      <c r="I121" s="285">
        <v>2</v>
      </c>
      <c r="J121" s="285">
        <v>0</v>
      </c>
      <c r="K121" s="285">
        <v>0</v>
      </c>
      <c r="L121" s="285">
        <v>0</v>
      </c>
    </row>
    <row r="122" spans="1:12" s="18" customFormat="1" ht="16.5" customHeight="1">
      <c r="A122" s="40"/>
      <c r="B122" s="39"/>
      <c r="C122" s="38"/>
      <c r="D122" s="36" t="s">
        <v>29</v>
      </c>
      <c r="E122" s="285">
        <v>141</v>
      </c>
      <c r="F122" s="285">
        <v>55</v>
      </c>
      <c r="G122" s="285">
        <v>86</v>
      </c>
      <c r="H122" s="285">
        <v>69</v>
      </c>
      <c r="I122" s="285">
        <v>72</v>
      </c>
      <c r="J122" s="285">
        <v>0</v>
      </c>
      <c r="K122" s="285">
        <v>0</v>
      </c>
      <c r="L122" s="285">
        <v>0</v>
      </c>
    </row>
    <row r="123" spans="1:12" s="18" customFormat="1" ht="16.5" customHeight="1">
      <c r="A123" s="40"/>
      <c r="B123" s="39"/>
      <c r="C123" s="38"/>
      <c r="D123" s="36" t="s">
        <v>32</v>
      </c>
      <c r="E123" s="285">
        <v>56</v>
      </c>
      <c r="F123" s="285">
        <v>27</v>
      </c>
      <c r="G123" s="285">
        <v>29</v>
      </c>
      <c r="H123" s="285">
        <v>27</v>
      </c>
      <c r="I123" s="285">
        <v>29</v>
      </c>
      <c r="J123" s="285">
        <v>0</v>
      </c>
      <c r="K123" s="285">
        <v>0</v>
      </c>
      <c r="L123" s="285">
        <v>0</v>
      </c>
    </row>
    <row r="124" spans="1:12" s="18" customFormat="1" ht="16.5" customHeight="1">
      <c r="A124" s="40"/>
      <c r="B124" s="39"/>
      <c r="C124" s="38"/>
      <c r="D124" s="36" t="s">
        <v>33</v>
      </c>
      <c r="E124" s="285">
        <v>130</v>
      </c>
      <c r="F124" s="285">
        <v>61</v>
      </c>
      <c r="G124" s="285">
        <v>69</v>
      </c>
      <c r="H124" s="285">
        <v>74</v>
      </c>
      <c r="I124" s="285">
        <v>56</v>
      </c>
      <c r="J124" s="285">
        <v>0</v>
      </c>
      <c r="K124" s="285">
        <v>0</v>
      </c>
      <c r="L124" s="285">
        <v>0</v>
      </c>
    </row>
    <row r="125" spans="1:12" s="18" customFormat="1" ht="16.5" customHeight="1">
      <c r="A125" s="40"/>
      <c r="B125" s="39"/>
      <c r="C125" s="38"/>
      <c r="D125" s="36" t="s">
        <v>77</v>
      </c>
      <c r="E125" s="285">
        <v>1</v>
      </c>
      <c r="F125" s="285">
        <v>1</v>
      </c>
      <c r="G125" s="285">
        <v>0</v>
      </c>
      <c r="H125" s="285">
        <v>0</v>
      </c>
      <c r="I125" s="285">
        <v>1</v>
      </c>
      <c r="J125" s="285">
        <v>0</v>
      </c>
      <c r="K125" s="285">
        <v>0</v>
      </c>
      <c r="L125" s="285">
        <v>0</v>
      </c>
    </row>
    <row r="126" spans="1:12" s="18" customFormat="1" ht="16.5" customHeight="1">
      <c r="A126" s="41" t="s">
        <v>92</v>
      </c>
      <c r="B126" s="39" t="s">
        <v>8</v>
      </c>
      <c r="C126" s="38"/>
      <c r="D126" s="36"/>
      <c r="E126" s="285">
        <v>335</v>
      </c>
      <c r="F126" s="285">
        <v>187</v>
      </c>
      <c r="G126" s="285">
        <v>148</v>
      </c>
      <c r="H126" s="285">
        <v>124</v>
      </c>
      <c r="I126" s="285">
        <v>211</v>
      </c>
      <c r="J126" s="285">
        <v>64</v>
      </c>
      <c r="K126" s="285">
        <v>38</v>
      </c>
      <c r="L126" s="285">
        <v>26</v>
      </c>
    </row>
    <row r="127" spans="1:12" s="18" customFormat="1" ht="16.5" customHeight="1">
      <c r="A127" s="40"/>
      <c r="B127" s="39"/>
      <c r="C127" s="38" t="s">
        <v>13</v>
      </c>
      <c r="D127" s="36" t="s">
        <v>21</v>
      </c>
      <c r="E127" s="285">
        <v>54</v>
      </c>
      <c r="F127" s="285">
        <v>37</v>
      </c>
      <c r="G127" s="285">
        <v>17</v>
      </c>
      <c r="H127" s="285">
        <v>29</v>
      </c>
      <c r="I127" s="285">
        <v>25</v>
      </c>
      <c r="J127" s="285">
        <v>0</v>
      </c>
      <c r="K127" s="285">
        <v>0</v>
      </c>
      <c r="L127" s="285">
        <v>0</v>
      </c>
    </row>
    <row r="128" spans="1:12" s="18" customFormat="1" ht="16.5" customHeight="1">
      <c r="A128" s="40"/>
      <c r="B128" s="39"/>
      <c r="C128" s="38"/>
      <c r="D128" s="36" t="s">
        <v>22</v>
      </c>
      <c r="E128" s="285">
        <v>6</v>
      </c>
      <c r="F128" s="285">
        <v>5</v>
      </c>
      <c r="G128" s="285">
        <v>1</v>
      </c>
      <c r="H128" s="285">
        <v>4</v>
      </c>
      <c r="I128" s="285">
        <v>2</v>
      </c>
      <c r="J128" s="285">
        <v>0</v>
      </c>
      <c r="K128" s="285">
        <v>0</v>
      </c>
      <c r="L128" s="285">
        <v>0</v>
      </c>
    </row>
    <row r="129" spans="1:12" s="18" customFormat="1" ht="16.5" customHeight="1">
      <c r="A129" s="40"/>
      <c r="B129" s="39"/>
      <c r="C129" s="38"/>
      <c r="D129" s="36" t="s">
        <v>24</v>
      </c>
      <c r="E129" s="285">
        <v>133</v>
      </c>
      <c r="F129" s="285">
        <v>70</v>
      </c>
      <c r="G129" s="285">
        <v>63</v>
      </c>
      <c r="H129" s="285">
        <v>17</v>
      </c>
      <c r="I129" s="285">
        <v>116</v>
      </c>
      <c r="J129" s="285">
        <v>55</v>
      </c>
      <c r="K129" s="285">
        <v>33</v>
      </c>
      <c r="L129" s="285">
        <v>22</v>
      </c>
    </row>
    <row r="130" spans="1:12" s="18" customFormat="1" ht="16.5" customHeight="1">
      <c r="A130" s="40"/>
      <c r="B130" s="39"/>
      <c r="C130" s="38"/>
      <c r="D130" s="36" t="s">
        <v>29</v>
      </c>
      <c r="E130" s="285">
        <v>25</v>
      </c>
      <c r="F130" s="285">
        <v>14</v>
      </c>
      <c r="G130" s="285">
        <v>11</v>
      </c>
      <c r="H130" s="285">
        <v>20</v>
      </c>
      <c r="I130" s="285">
        <v>5</v>
      </c>
      <c r="J130" s="285">
        <v>0</v>
      </c>
      <c r="K130" s="285">
        <v>0</v>
      </c>
      <c r="L130" s="285">
        <v>0</v>
      </c>
    </row>
    <row r="131" spans="1:12" s="18" customFormat="1" ht="16.5" customHeight="1">
      <c r="A131" s="40"/>
      <c r="B131" s="39"/>
      <c r="C131" s="38"/>
      <c r="D131" s="36" t="s">
        <v>32</v>
      </c>
      <c r="E131" s="285">
        <v>3</v>
      </c>
      <c r="F131" s="285">
        <v>2</v>
      </c>
      <c r="G131" s="285">
        <v>1</v>
      </c>
      <c r="H131" s="285">
        <v>2</v>
      </c>
      <c r="I131" s="285">
        <v>1</v>
      </c>
      <c r="J131" s="285">
        <v>0</v>
      </c>
      <c r="K131" s="285">
        <v>0</v>
      </c>
      <c r="L131" s="285">
        <v>0</v>
      </c>
    </row>
    <row r="132" spans="1:12" s="18" customFormat="1" ht="16.5" customHeight="1">
      <c r="A132" s="40"/>
      <c r="B132" s="39"/>
      <c r="C132" s="38"/>
      <c r="D132" s="36" t="s">
        <v>33</v>
      </c>
      <c r="E132" s="285">
        <v>114</v>
      </c>
      <c r="F132" s="285">
        <v>59</v>
      </c>
      <c r="G132" s="285">
        <v>55</v>
      </c>
      <c r="H132" s="285">
        <v>52</v>
      </c>
      <c r="I132" s="285">
        <v>62</v>
      </c>
      <c r="J132" s="285">
        <v>9</v>
      </c>
      <c r="K132" s="285">
        <v>5</v>
      </c>
      <c r="L132" s="285">
        <v>4</v>
      </c>
    </row>
    <row r="133" spans="1:12" s="18" customFormat="1" ht="16.5" customHeight="1">
      <c r="A133" s="41" t="s">
        <v>518</v>
      </c>
      <c r="B133" s="39" t="s">
        <v>8</v>
      </c>
      <c r="C133" s="38"/>
      <c r="D133" s="36"/>
      <c r="E133" s="285">
        <v>1</v>
      </c>
      <c r="F133" s="285">
        <v>1</v>
      </c>
      <c r="G133" s="285">
        <v>0</v>
      </c>
      <c r="H133" s="285">
        <v>1</v>
      </c>
      <c r="I133" s="285">
        <v>0</v>
      </c>
      <c r="J133" s="285">
        <v>0</v>
      </c>
      <c r="K133" s="285">
        <v>0</v>
      </c>
      <c r="L133" s="285">
        <v>0</v>
      </c>
    </row>
    <row r="134" spans="1:12" s="18" customFormat="1" ht="16.5" customHeight="1">
      <c r="A134" s="40"/>
      <c r="B134" s="39"/>
      <c r="C134" s="38" t="s">
        <v>13</v>
      </c>
      <c r="D134" s="36" t="s">
        <v>414</v>
      </c>
      <c r="E134" s="285">
        <v>1</v>
      </c>
      <c r="F134" s="285">
        <v>1</v>
      </c>
      <c r="G134" s="285">
        <v>0</v>
      </c>
      <c r="H134" s="285">
        <v>1</v>
      </c>
      <c r="I134" s="285">
        <v>0</v>
      </c>
      <c r="J134" s="285">
        <v>0</v>
      </c>
      <c r="K134" s="285">
        <v>0</v>
      </c>
      <c r="L134" s="285">
        <v>0</v>
      </c>
    </row>
    <row r="135" spans="1:12" s="18" customFormat="1" ht="16.5" customHeight="1">
      <c r="A135" s="41" t="s">
        <v>409</v>
      </c>
      <c r="B135" s="39" t="s">
        <v>8</v>
      </c>
      <c r="C135" s="38"/>
      <c r="D135" s="36"/>
      <c r="E135" s="285">
        <v>2</v>
      </c>
      <c r="F135" s="285">
        <v>1</v>
      </c>
      <c r="G135" s="285">
        <v>1</v>
      </c>
      <c r="H135" s="285">
        <v>1</v>
      </c>
      <c r="I135" s="285">
        <v>1</v>
      </c>
      <c r="J135" s="285">
        <v>1</v>
      </c>
      <c r="K135" s="285">
        <v>1</v>
      </c>
      <c r="L135" s="285">
        <v>0</v>
      </c>
    </row>
    <row r="136" spans="1:12" s="18" customFormat="1" ht="16.5" customHeight="1">
      <c r="A136" s="40"/>
      <c r="B136" s="39"/>
      <c r="C136" s="38" t="s">
        <v>13</v>
      </c>
      <c r="D136" s="36" t="s">
        <v>396</v>
      </c>
      <c r="E136" s="285">
        <v>1</v>
      </c>
      <c r="F136" s="285">
        <v>1</v>
      </c>
      <c r="G136" s="285">
        <v>0</v>
      </c>
      <c r="H136" s="285">
        <v>1</v>
      </c>
      <c r="I136" s="285">
        <v>0</v>
      </c>
      <c r="J136" s="285">
        <v>0</v>
      </c>
      <c r="K136" s="285">
        <v>0</v>
      </c>
      <c r="L136" s="285">
        <v>0</v>
      </c>
    </row>
    <row r="137" spans="1:12" s="18" customFormat="1" ht="16.5" customHeight="1">
      <c r="A137" s="40"/>
      <c r="B137" s="39"/>
      <c r="C137" s="38" t="s">
        <v>78</v>
      </c>
      <c r="D137" s="36" t="s">
        <v>396</v>
      </c>
      <c r="E137" s="285">
        <v>1</v>
      </c>
      <c r="F137" s="285">
        <v>0</v>
      </c>
      <c r="G137" s="285">
        <v>1</v>
      </c>
      <c r="H137" s="285">
        <v>0</v>
      </c>
      <c r="I137" s="285">
        <v>1</v>
      </c>
      <c r="J137" s="285">
        <v>1</v>
      </c>
      <c r="K137" s="285">
        <v>1</v>
      </c>
      <c r="L137" s="285">
        <v>0</v>
      </c>
    </row>
    <row r="138" spans="1:12" s="18" customFormat="1" ht="16.5" customHeight="1">
      <c r="A138" s="41" t="s">
        <v>93</v>
      </c>
      <c r="B138" s="39" t="s">
        <v>8</v>
      </c>
      <c r="C138" s="38"/>
      <c r="D138" s="36"/>
      <c r="E138" s="285">
        <v>4</v>
      </c>
      <c r="F138" s="285">
        <v>3</v>
      </c>
      <c r="G138" s="285">
        <v>1</v>
      </c>
      <c r="H138" s="285">
        <v>1</v>
      </c>
      <c r="I138" s="285">
        <v>3</v>
      </c>
      <c r="J138" s="285">
        <v>1</v>
      </c>
      <c r="K138" s="285">
        <v>1</v>
      </c>
      <c r="L138" s="285">
        <v>0</v>
      </c>
    </row>
    <row r="139" spans="1:12" s="18" customFormat="1" ht="16.5" customHeight="1">
      <c r="A139" s="40"/>
      <c r="B139" s="39"/>
      <c r="C139" s="38" t="s">
        <v>13</v>
      </c>
      <c r="D139" s="36" t="s">
        <v>29</v>
      </c>
      <c r="E139" s="285">
        <v>2</v>
      </c>
      <c r="F139" s="285">
        <v>1</v>
      </c>
      <c r="G139" s="285">
        <v>1</v>
      </c>
      <c r="H139" s="285">
        <v>0</v>
      </c>
      <c r="I139" s="285">
        <v>2</v>
      </c>
      <c r="J139" s="285">
        <v>0</v>
      </c>
      <c r="K139" s="285">
        <v>0</v>
      </c>
      <c r="L139" s="285">
        <v>0</v>
      </c>
    </row>
    <row r="140" spans="1:12" s="18" customFormat="1" ht="16.5" customHeight="1">
      <c r="A140" s="40"/>
      <c r="B140" s="39"/>
      <c r="C140" s="38"/>
      <c r="D140" s="36" t="s">
        <v>32</v>
      </c>
      <c r="E140" s="285">
        <v>1</v>
      </c>
      <c r="F140" s="285">
        <v>1</v>
      </c>
      <c r="G140" s="285">
        <v>0</v>
      </c>
      <c r="H140" s="285">
        <v>1</v>
      </c>
      <c r="I140" s="285">
        <v>0</v>
      </c>
      <c r="J140" s="285">
        <v>0</v>
      </c>
      <c r="K140" s="285">
        <v>0</v>
      </c>
      <c r="L140" s="285">
        <v>0</v>
      </c>
    </row>
    <row r="141" spans="1:12" s="18" customFormat="1" ht="16.5" customHeight="1">
      <c r="A141" s="40"/>
      <c r="B141" s="39"/>
      <c r="C141" s="38"/>
      <c r="D141" s="36" t="s">
        <v>77</v>
      </c>
      <c r="E141" s="285">
        <v>1</v>
      </c>
      <c r="F141" s="285">
        <v>1</v>
      </c>
      <c r="G141" s="285">
        <v>0</v>
      </c>
      <c r="H141" s="285">
        <v>0</v>
      </c>
      <c r="I141" s="285">
        <v>1</v>
      </c>
      <c r="J141" s="285">
        <v>0</v>
      </c>
      <c r="K141" s="285">
        <v>0</v>
      </c>
      <c r="L141" s="285">
        <v>0</v>
      </c>
    </row>
    <row r="142" spans="1:12" s="18" customFormat="1" ht="16.5" customHeight="1">
      <c r="A142" s="40"/>
      <c r="B142" s="39"/>
      <c r="C142" s="38" t="s">
        <v>78</v>
      </c>
      <c r="D142" s="36" t="s">
        <v>32</v>
      </c>
      <c r="E142" s="285">
        <v>0</v>
      </c>
      <c r="F142" s="285">
        <v>0</v>
      </c>
      <c r="G142" s="285">
        <v>0</v>
      </c>
      <c r="H142" s="285">
        <v>0</v>
      </c>
      <c r="I142" s="285">
        <v>0</v>
      </c>
      <c r="J142" s="285">
        <v>1</v>
      </c>
      <c r="K142" s="285">
        <v>1</v>
      </c>
      <c r="L142" s="285">
        <v>0</v>
      </c>
    </row>
    <row r="143" spans="1:12" s="18" customFormat="1" ht="16.5" customHeight="1">
      <c r="A143" s="41" t="s">
        <v>408</v>
      </c>
      <c r="B143" s="39" t="s">
        <v>8</v>
      </c>
      <c r="C143" s="38"/>
      <c r="D143" s="36"/>
      <c r="E143" s="285">
        <v>348</v>
      </c>
      <c r="F143" s="285">
        <v>202</v>
      </c>
      <c r="G143" s="285">
        <v>146</v>
      </c>
      <c r="H143" s="285">
        <v>239</v>
      </c>
      <c r="I143" s="285">
        <v>109</v>
      </c>
      <c r="J143" s="285">
        <v>0</v>
      </c>
      <c r="K143" s="285">
        <v>0</v>
      </c>
      <c r="L143" s="285">
        <v>0</v>
      </c>
    </row>
    <row r="144" spans="1:12" s="18" customFormat="1" ht="16.5" customHeight="1">
      <c r="A144" s="40"/>
      <c r="B144" s="39"/>
      <c r="C144" s="38" t="s">
        <v>13</v>
      </c>
      <c r="D144" s="36" t="s">
        <v>21</v>
      </c>
      <c r="E144" s="285">
        <v>30</v>
      </c>
      <c r="F144" s="285">
        <v>15</v>
      </c>
      <c r="G144" s="285">
        <v>15</v>
      </c>
      <c r="H144" s="285">
        <v>28</v>
      </c>
      <c r="I144" s="285">
        <v>2</v>
      </c>
      <c r="J144" s="285">
        <v>0</v>
      </c>
      <c r="K144" s="285">
        <v>0</v>
      </c>
      <c r="L144" s="285">
        <v>0</v>
      </c>
    </row>
    <row r="145" spans="1:12" s="18" customFormat="1" ht="16.5" customHeight="1">
      <c r="A145" s="40"/>
      <c r="B145" s="39"/>
      <c r="C145" s="38"/>
      <c r="D145" s="36" t="s">
        <v>22</v>
      </c>
      <c r="E145" s="285">
        <v>101</v>
      </c>
      <c r="F145" s="285">
        <v>57</v>
      </c>
      <c r="G145" s="285">
        <v>44</v>
      </c>
      <c r="H145" s="285">
        <v>66</v>
      </c>
      <c r="I145" s="285">
        <v>35</v>
      </c>
      <c r="J145" s="285">
        <v>0</v>
      </c>
      <c r="K145" s="285">
        <v>0</v>
      </c>
      <c r="L145" s="285">
        <v>0</v>
      </c>
    </row>
    <row r="146" spans="1:12" s="18" customFormat="1" ht="16.5" customHeight="1">
      <c r="A146" s="40"/>
      <c r="B146" s="39"/>
      <c r="C146" s="38"/>
      <c r="D146" s="36" t="s">
        <v>24</v>
      </c>
      <c r="E146" s="285">
        <v>43</v>
      </c>
      <c r="F146" s="285">
        <v>27</v>
      </c>
      <c r="G146" s="285">
        <v>16</v>
      </c>
      <c r="H146" s="285">
        <v>28</v>
      </c>
      <c r="I146" s="285">
        <v>15</v>
      </c>
      <c r="J146" s="285">
        <v>0</v>
      </c>
      <c r="K146" s="285">
        <v>0</v>
      </c>
      <c r="L146" s="285">
        <v>0</v>
      </c>
    </row>
    <row r="147" spans="1:12" s="18" customFormat="1" ht="16.5" customHeight="1">
      <c r="A147" s="40"/>
      <c r="B147" s="39"/>
      <c r="C147" s="38"/>
      <c r="D147" s="36" t="s">
        <v>28</v>
      </c>
      <c r="E147" s="285">
        <v>1</v>
      </c>
      <c r="F147" s="285">
        <v>1</v>
      </c>
      <c r="G147" s="285">
        <v>0</v>
      </c>
      <c r="H147" s="285">
        <v>1</v>
      </c>
      <c r="I147" s="285">
        <v>0</v>
      </c>
      <c r="J147" s="285">
        <v>0</v>
      </c>
      <c r="K147" s="285">
        <v>0</v>
      </c>
      <c r="L147" s="285">
        <v>0</v>
      </c>
    </row>
    <row r="148" spans="1:12" s="18" customFormat="1" ht="16.5" customHeight="1">
      <c r="A148" s="40"/>
      <c r="B148" s="39"/>
      <c r="C148" s="38"/>
      <c r="D148" s="36" t="s">
        <v>29</v>
      </c>
      <c r="E148" s="285">
        <v>32</v>
      </c>
      <c r="F148" s="285">
        <v>10</v>
      </c>
      <c r="G148" s="285">
        <v>22</v>
      </c>
      <c r="H148" s="285">
        <v>21</v>
      </c>
      <c r="I148" s="285">
        <v>11</v>
      </c>
      <c r="J148" s="285">
        <v>0</v>
      </c>
      <c r="K148" s="285">
        <v>0</v>
      </c>
      <c r="L148" s="285">
        <v>0</v>
      </c>
    </row>
    <row r="149" spans="1:12" s="18" customFormat="1" ht="16.5" customHeight="1">
      <c r="A149" s="40"/>
      <c r="B149" s="39"/>
      <c r="C149" s="38"/>
      <c r="D149" s="36" t="s">
        <v>32</v>
      </c>
      <c r="E149" s="285">
        <v>4</v>
      </c>
      <c r="F149" s="285">
        <v>1</v>
      </c>
      <c r="G149" s="285">
        <v>3</v>
      </c>
      <c r="H149" s="285">
        <v>2</v>
      </c>
      <c r="I149" s="285">
        <v>2</v>
      </c>
      <c r="J149" s="285">
        <v>0</v>
      </c>
      <c r="K149" s="285">
        <v>0</v>
      </c>
      <c r="L149" s="285">
        <v>0</v>
      </c>
    </row>
    <row r="150" spans="1:12" s="18" customFormat="1" ht="16.5" customHeight="1">
      <c r="A150" s="40"/>
      <c r="B150" s="39"/>
      <c r="C150" s="38"/>
      <c r="D150" s="36" t="s">
        <v>33</v>
      </c>
      <c r="E150" s="285">
        <v>137</v>
      </c>
      <c r="F150" s="285">
        <v>91</v>
      </c>
      <c r="G150" s="285">
        <v>46</v>
      </c>
      <c r="H150" s="285">
        <v>93</v>
      </c>
      <c r="I150" s="285">
        <v>44</v>
      </c>
      <c r="J150" s="285">
        <v>0</v>
      </c>
      <c r="K150" s="285">
        <v>0</v>
      </c>
      <c r="L150" s="285">
        <v>0</v>
      </c>
    </row>
    <row r="151" spans="1:12" s="18" customFormat="1" ht="16.5" customHeight="1">
      <c r="A151" s="41" t="s">
        <v>258</v>
      </c>
      <c r="B151" s="39" t="s">
        <v>8</v>
      </c>
      <c r="C151" s="38"/>
      <c r="D151" s="36"/>
      <c r="E151" s="285">
        <v>1</v>
      </c>
      <c r="F151" s="285">
        <v>0</v>
      </c>
      <c r="G151" s="285">
        <v>1</v>
      </c>
      <c r="H151" s="285">
        <v>0</v>
      </c>
      <c r="I151" s="285">
        <v>1</v>
      </c>
      <c r="J151" s="285">
        <v>0</v>
      </c>
      <c r="K151" s="285">
        <v>0</v>
      </c>
      <c r="L151" s="285">
        <v>0</v>
      </c>
    </row>
    <row r="152" spans="1:12" s="18" customFormat="1" ht="16.5" customHeight="1">
      <c r="A152" s="40"/>
      <c r="B152" s="39"/>
      <c r="C152" s="38" t="s">
        <v>13</v>
      </c>
      <c r="D152" s="36" t="s">
        <v>33</v>
      </c>
      <c r="E152" s="285">
        <v>1</v>
      </c>
      <c r="F152" s="285">
        <v>0</v>
      </c>
      <c r="G152" s="285">
        <v>1</v>
      </c>
      <c r="H152" s="285">
        <v>0</v>
      </c>
      <c r="I152" s="285">
        <v>1</v>
      </c>
      <c r="J152" s="285">
        <v>0</v>
      </c>
      <c r="K152" s="285">
        <v>0</v>
      </c>
      <c r="L152" s="285">
        <v>0</v>
      </c>
    </row>
    <row r="153" spans="1:12" s="18" customFormat="1" ht="16.5" customHeight="1">
      <c r="A153" s="41" t="s">
        <v>94</v>
      </c>
      <c r="B153" s="39" t="s">
        <v>8</v>
      </c>
      <c r="C153" s="38"/>
      <c r="D153" s="36"/>
      <c r="E153" s="285">
        <v>1055</v>
      </c>
      <c r="F153" s="285">
        <v>589</v>
      </c>
      <c r="G153" s="285">
        <v>466</v>
      </c>
      <c r="H153" s="285">
        <v>368</v>
      </c>
      <c r="I153" s="285">
        <v>687</v>
      </c>
      <c r="J153" s="285">
        <v>144</v>
      </c>
      <c r="K153" s="285">
        <v>70</v>
      </c>
      <c r="L153" s="285">
        <v>74</v>
      </c>
    </row>
    <row r="154" spans="1:12" s="18" customFormat="1" ht="16.5" customHeight="1">
      <c r="A154" s="40"/>
      <c r="B154" s="39"/>
      <c r="C154" s="38" t="s">
        <v>13</v>
      </c>
      <c r="D154" s="36" t="s">
        <v>21</v>
      </c>
      <c r="E154" s="285">
        <v>268</v>
      </c>
      <c r="F154" s="285">
        <v>148</v>
      </c>
      <c r="G154" s="285">
        <v>120</v>
      </c>
      <c r="H154" s="285">
        <v>125</v>
      </c>
      <c r="I154" s="285">
        <v>143</v>
      </c>
      <c r="J154" s="285">
        <v>12</v>
      </c>
      <c r="K154" s="285">
        <v>8</v>
      </c>
      <c r="L154" s="285">
        <v>4</v>
      </c>
    </row>
    <row r="155" spans="1:12" s="18" customFormat="1" ht="16.5" customHeight="1">
      <c r="A155" s="40"/>
      <c r="B155" s="39"/>
      <c r="C155" s="38"/>
      <c r="D155" s="36" t="s">
        <v>22</v>
      </c>
      <c r="E155" s="285">
        <v>89</v>
      </c>
      <c r="F155" s="285">
        <v>45</v>
      </c>
      <c r="G155" s="285">
        <v>44</v>
      </c>
      <c r="H155" s="285">
        <v>25</v>
      </c>
      <c r="I155" s="285">
        <v>64</v>
      </c>
      <c r="J155" s="285">
        <v>20</v>
      </c>
      <c r="K155" s="285">
        <v>10</v>
      </c>
      <c r="L155" s="285">
        <v>10</v>
      </c>
    </row>
    <row r="156" spans="1:12" s="18" customFormat="1" ht="16.5" customHeight="1">
      <c r="A156" s="40"/>
      <c r="B156" s="39"/>
      <c r="C156" s="38"/>
      <c r="D156" s="36" t="s">
        <v>24</v>
      </c>
      <c r="E156" s="285">
        <v>174</v>
      </c>
      <c r="F156" s="285">
        <v>96</v>
      </c>
      <c r="G156" s="285">
        <v>78</v>
      </c>
      <c r="H156" s="285">
        <v>27</v>
      </c>
      <c r="I156" s="285">
        <v>147</v>
      </c>
      <c r="J156" s="285">
        <v>47</v>
      </c>
      <c r="K156" s="285">
        <v>21</v>
      </c>
      <c r="L156" s="285">
        <v>26</v>
      </c>
    </row>
    <row r="157" spans="1:12" s="18" customFormat="1" ht="16.5" customHeight="1">
      <c r="A157" s="40"/>
      <c r="B157" s="39"/>
      <c r="C157" s="38"/>
      <c r="D157" s="36" t="s">
        <v>27</v>
      </c>
      <c r="E157" s="285">
        <v>6</v>
      </c>
      <c r="F157" s="285">
        <v>4</v>
      </c>
      <c r="G157" s="285">
        <v>2</v>
      </c>
      <c r="H157" s="285">
        <v>1</v>
      </c>
      <c r="I157" s="285">
        <v>5</v>
      </c>
      <c r="J157" s="285">
        <v>0</v>
      </c>
      <c r="K157" s="285">
        <v>0</v>
      </c>
      <c r="L157" s="285">
        <v>0</v>
      </c>
    </row>
    <row r="158" spans="1:12" s="18" customFormat="1" ht="16.5" customHeight="1">
      <c r="A158" s="40"/>
      <c r="B158" s="39"/>
      <c r="C158" s="38"/>
      <c r="D158" s="36" t="s">
        <v>28</v>
      </c>
      <c r="E158" s="285">
        <v>3</v>
      </c>
      <c r="F158" s="285">
        <v>3</v>
      </c>
      <c r="G158" s="285">
        <v>0</v>
      </c>
      <c r="H158" s="285">
        <v>0</v>
      </c>
      <c r="I158" s="285">
        <v>3</v>
      </c>
      <c r="J158" s="285">
        <v>0</v>
      </c>
      <c r="K158" s="285">
        <v>0</v>
      </c>
      <c r="L158" s="285">
        <v>0</v>
      </c>
    </row>
    <row r="159" spans="1:12" s="18" customFormat="1" ht="16.5" customHeight="1">
      <c r="A159" s="40"/>
      <c r="B159" s="39"/>
      <c r="C159" s="38"/>
      <c r="D159" s="36" t="s">
        <v>29</v>
      </c>
      <c r="E159" s="285">
        <v>118</v>
      </c>
      <c r="F159" s="285">
        <v>43</v>
      </c>
      <c r="G159" s="285">
        <v>75</v>
      </c>
      <c r="H159" s="285">
        <v>66</v>
      </c>
      <c r="I159" s="285">
        <v>52</v>
      </c>
      <c r="J159" s="285">
        <v>0</v>
      </c>
      <c r="K159" s="285">
        <v>0</v>
      </c>
      <c r="L159" s="285">
        <v>0</v>
      </c>
    </row>
    <row r="160" spans="1:12" s="18" customFormat="1" ht="16.5" customHeight="1">
      <c r="A160" s="40"/>
      <c r="B160" s="39"/>
      <c r="C160" s="38"/>
      <c r="D160" s="36" t="s">
        <v>32</v>
      </c>
      <c r="E160" s="285">
        <v>16</v>
      </c>
      <c r="F160" s="285">
        <v>10</v>
      </c>
      <c r="G160" s="285">
        <v>6</v>
      </c>
      <c r="H160" s="285">
        <v>4</v>
      </c>
      <c r="I160" s="285">
        <v>12</v>
      </c>
      <c r="J160" s="285">
        <v>3</v>
      </c>
      <c r="K160" s="285">
        <v>1</v>
      </c>
      <c r="L160" s="285">
        <v>2</v>
      </c>
    </row>
    <row r="161" spans="1:12" s="18" customFormat="1" ht="16.5" customHeight="1">
      <c r="A161" s="40"/>
      <c r="B161" s="39"/>
      <c r="C161" s="38"/>
      <c r="D161" s="36" t="s">
        <v>33</v>
      </c>
      <c r="E161" s="285">
        <v>381</v>
      </c>
      <c r="F161" s="285">
        <v>240</v>
      </c>
      <c r="G161" s="285">
        <v>141</v>
      </c>
      <c r="H161" s="285">
        <v>120</v>
      </c>
      <c r="I161" s="285">
        <v>261</v>
      </c>
      <c r="J161" s="285">
        <v>62</v>
      </c>
      <c r="K161" s="285">
        <v>30</v>
      </c>
      <c r="L161" s="285">
        <v>32</v>
      </c>
    </row>
    <row r="162" spans="1:12" s="18" customFormat="1" ht="16.5" customHeight="1">
      <c r="A162" s="41" t="s">
        <v>95</v>
      </c>
      <c r="B162" s="39" t="s">
        <v>8</v>
      </c>
      <c r="C162" s="38"/>
      <c r="D162" s="36"/>
      <c r="E162" s="285">
        <v>3</v>
      </c>
      <c r="F162" s="285">
        <v>1</v>
      </c>
      <c r="G162" s="285">
        <v>2</v>
      </c>
      <c r="H162" s="285">
        <v>0</v>
      </c>
      <c r="I162" s="285">
        <v>3</v>
      </c>
      <c r="J162" s="285">
        <v>0</v>
      </c>
      <c r="K162" s="285">
        <v>0</v>
      </c>
      <c r="L162" s="285">
        <v>0</v>
      </c>
    </row>
    <row r="163" spans="1:12" s="18" customFormat="1" ht="16.5" customHeight="1">
      <c r="A163" s="40"/>
      <c r="B163" s="39"/>
      <c r="C163" s="38" t="s">
        <v>78</v>
      </c>
      <c r="D163" s="36" t="s">
        <v>33</v>
      </c>
      <c r="E163" s="285">
        <v>1</v>
      </c>
      <c r="F163" s="285">
        <v>1</v>
      </c>
      <c r="G163" s="285">
        <v>0</v>
      </c>
      <c r="H163" s="285">
        <v>0</v>
      </c>
      <c r="I163" s="285">
        <v>1</v>
      </c>
      <c r="J163" s="285">
        <v>0</v>
      </c>
      <c r="K163" s="285">
        <v>0</v>
      </c>
      <c r="L163" s="285">
        <v>0</v>
      </c>
    </row>
    <row r="164" spans="1:12" s="18" customFormat="1" ht="16.5" customHeight="1">
      <c r="A164" s="40"/>
      <c r="B164" s="39"/>
      <c r="C164" s="38"/>
      <c r="D164" s="36" t="s">
        <v>77</v>
      </c>
      <c r="E164" s="285">
        <v>2</v>
      </c>
      <c r="F164" s="285">
        <v>0</v>
      </c>
      <c r="G164" s="285">
        <v>2</v>
      </c>
      <c r="H164" s="285">
        <v>0</v>
      </c>
      <c r="I164" s="285">
        <v>2</v>
      </c>
      <c r="J164" s="285">
        <v>0</v>
      </c>
      <c r="K164" s="285">
        <v>0</v>
      </c>
      <c r="L164" s="285">
        <v>0</v>
      </c>
    </row>
    <row r="165" spans="1:12" s="18" customFormat="1" ht="16.5" customHeight="1">
      <c r="A165" s="41" t="s">
        <v>407</v>
      </c>
      <c r="B165" s="39" t="s">
        <v>8</v>
      </c>
      <c r="C165" s="38"/>
      <c r="D165" s="36"/>
      <c r="E165" s="285">
        <v>1</v>
      </c>
      <c r="F165" s="285">
        <v>0</v>
      </c>
      <c r="G165" s="285">
        <v>1</v>
      </c>
      <c r="H165" s="285">
        <v>0</v>
      </c>
      <c r="I165" s="285">
        <v>1</v>
      </c>
      <c r="J165" s="285">
        <v>0</v>
      </c>
      <c r="K165" s="285">
        <v>0</v>
      </c>
      <c r="L165" s="285">
        <v>0</v>
      </c>
    </row>
    <row r="166" spans="1:12" s="18" customFormat="1" ht="16.5" customHeight="1">
      <c r="A166" s="40"/>
      <c r="B166" s="39"/>
      <c r="C166" s="38" t="s">
        <v>78</v>
      </c>
      <c r="D166" s="36" t="s">
        <v>77</v>
      </c>
      <c r="E166" s="285">
        <v>1</v>
      </c>
      <c r="F166" s="285">
        <v>0</v>
      </c>
      <c r="G166" s="285">
        <v>1</v>
      </c>
      <c r="H166" s="285">
        <v>0</v>
      </c>
      <c r="I166" s="285">
        <v>1</v>
      </c>
      <c r="J166" s="285">
        <v>0</v>
      </c>
      <c r="K166" s="285">
        <v>0</v>
      </c>
      <c r="L166" s="285">
        <v>0</v>
      </c>
    </row>
    <row r="167" spans="1:12" s="18" customFormat="1" ht="16.5" customHeight="1">
      <c r="A167" s="41" t="s">
        <v>96</v>
      </c>
      <c r="B167" s="39" t="s">
        <v>8</v>
      </c>
      <c r="C167" s="38"/>
      <c r="D167" s="36"/>
      <c r="E167" s="285">
        <v>834</v>
      </c>
      <c r="F167" s="285">
        <v>396</v>
      </c>
      <c r="G167" s="285">
        <v>438</v>
      </c>
      <c r="H167" s="285">
        <v>244</v>
      </c>
      <c r="I167" s="285">
        <v>590</v>
      </c>
      <c r="J167" s="285">
        <v>97</v>
      </c>
      <c r="K167" s="285">
        <v>50</v>
      </c>
      <c r="L167" s="285">
        <v>47</v>
      </c>
    </row>
    <row r="168" spans="1:12" s="18" customFormat="1" ht="16.5" customHeight="1">
      <c r="A168" s="40"/>
      <c r="B168" s="39"/>
      <c r="C168" s="38" t="s">
        <v>13</v>
      </c>
      <c r="D168" s="36" t="s">
        <v>21</v>
      </c>
      <c r="E168" s="285">
        <v>167</v>
      </c>
      <c r="F168" s="285">
        <v>81</v>
      </c>
      <c r="G168" s="285">
        <v>86</v>
      </c>
      <c r="H168" s="285">
        <v>66</v>
      </c>
      <c r="I168" s="285">
        <v>101</v>
      </c>
      <c r="J168" s="285">
        <v>16</v>
      </c>
      <c r="K168" s="285">
        <v>4</v>
      </c>
      <c r="L168" s="285">
        <v>12</v>
      </c>
    </row>
    <row r="169" spans="1:12" s="18" customFormat="1" ht="16.5" customHeight="1">
      <c r="A169" s="40"/>
      <c r="B169" s="39"/>
      <c r="C169" s="38"/>
      <c r="D169" s="36" t="s">
        <v>22</v>
      </c>
      <c r="E169" s="285">
        <v>50</v>
      </c>
      <c r="F169" s="285">
        <v>27</v>
      </c>
      <c r="G169" s="285">
        <v>23</v>
      </c>
      <c r="H169" s="285">
        <v>31</v>
      </c>
      <c r="I169" s="285">
        <v>19</v>
      </c>
      <c r="J169" s="285">
        <v>4</v>
      </c>
      <c r="K169" s="285">
        <v>4</v>
      </c>
      <c r="L169" s="285">
        <v>0</v>
      </c>
    </row>
    <row r="170" spans="1:12" s="18" customFormat="1" ht="16.5" customHeight="1">
      <c r="A170" s="40"/>
      <c r="B170" s="39"/>
      <c r="C170" s="38"/>
      <c r="D170" s="36" t="s">
        <v>24</v>
      </c>
      <c r="E170" s="285">
        <v>360</v>
      </c>
      <c r="F170" s="285">
        <v>199</v>
      </c>
      <c r="G170" s="285">
        <v>161</v>
      </c>
      <c r="H170" s="285">
        <v>62</v>
      </c>
      <c r="I170" s="285">
        <v>298</v>
      </c>
      <c r="J170" s="285">
        <v>49</v>
      </c>
      <c r="K170" s="285">
        <v>25</v>
      </c>
      <c r="L170" s="285">
        <v>24</v>
      </c>
    </row>
    <row r="171" spans="1:12" s="18" customFormat="1" ht="16.5" customHeight="1">
      <c r="A171" s="40"/>
      <c r="B171" s="39"/>
      <c r="C171" s="38"/>
      <c r="D171" s="36" t="s">
        <v>28</v>
      </c>
      <c r="E171" s="285">
        <v>8</v>
      </c>
      <c r="F171" s="285">
        <v>4</v>
      </c>
      <c r="G171" s="285">
        <v>4</v>
      </c>
      <c r="H171" s="285">
        <v>3</v>
      </c>
      <c r="I171" s="285">
        <v>5</v>
      </c>
      <c r="J171" s="285">
        <v>8</v>
      </c>
      <c r="K171" s="285">
        <v>5</v>
      </c>
      <c r="L171" s="285">
        <v>3</v>
      </c>
    </row>
    <row r="172" spans="1:12" s="18" customFormat="1" ht="16.5" customHeight="1">
      <c r="A172" s="40"/>
      <c r="B172" s="39"/>
      <c r="C172" s="38"/>
      <c r="D172" s="36" t="s">
        <v>29</v>
      </c>
      <c r="E172" s="285">
        <v>76</v>
      </c>
      <c r="F172" s="285">
        <v>18</v>
      </c>
      <c r="G172" s="285">
        <v>58</v>
      </c>
      <c r="H172" s="285">
        <v>19</v>
      </c>
      <c r="I172" s="285">
        <v>57</v>
      </c>
      <c r="J172" s="285">
        <v>0</v>
      </c>
      <c r="K172" s="285">
        <v>0</v>
      </c>
      <c r="L172" s="285">
        <v>0</v>
      </c>
    </row>
    <row r="173" spans="1:12" s="18" customFormat="1" ht="16.5" customHeight="1">
      <c r="A173" s="40"/>
      <c r="B173" s="39"/>
      <c r="C173" s="38"/>
      <c r="D173" s="36" t="s">
        <v>32</v>
      </c>
      <c r="E173" s="285">
        <v>51</v>
      </c>
      <c r="F173" s="285">
        <v>19</v>
      </c>
      <c r="G173" s="285">
        <v>32</v>
      </c>
      <c r="H173" s="285">
        <v>21</v>
      </c>
      <c r="I173" s="285">
        <v>30</v>
      </c>
      <c r="J173" s="285">
        <v>0</v>
      </c>
      <c r="K173" s="285">
        <v>0</v>
      </c>
      <c r="L173" s="285">
        <v>0</v>
      </c>
    </row>
    <row r="174" spans="1:12" s="18" customFormat="1" ht="16.5" customHeight="1">
      <c r="A174" s="40"/>
      <c r="B174" s="39"/>
      <c r="C174" s="38"/>
      <c r="D174" s="36" t="s">
        <v>33</v>
      </c>
      <c r="E174" s="285">
        <v>122</v>
      </c>
      <c r="F174" s="285">
        <v>48</v>
      </c>
      <c r="G174" s="285">
        <v>74</v>
      </c>
      <c r="H174" s="285">
        <v>42</v>
      </c>
      <c r="I174" s="285">
        <v>80</v>
      </c>
      <c r="J174" s="285">
        <v>20</v>
      </c>
      <c r="K174" s="285">
        <v>12</v>
      </c>
      <c r="L174" s="285">
        <v>8</v>
      </c>
    </row>
    <row r="175" spans="1:12" s="18" customFormat="1" ht="16.5" customHeight="1">
      <c r="A175" s="41" t="s">
        <v>517</v>
      </c>
      <c r="B175" s="39" t="s">
        <v>8</v>
      </c>
      <c r="C175" s="38"/>
      <c r="D175" s="36"/>
      <c r="E175" s="285">
        <v>1</v>
      </c>
      <c r="F175" s="285">
        <v>1</v>
      </c>
      <c r="G175" s="285">
        <v>0</v>
      </c>
      <c r="H175" s="285">
        <v>1</v>
      </c>
      <c r="I175" s="285">
        <v>0</v>
      </c>
      <c r="J175" s="285">
        <v>0</v>
      </c>
      <c r="K175" s="285">
        <v>0</v>
      </c>
      <c r="L175" s="285">
        <v>0</v>
      </c>
    </row>
    <row r="176" spans="1:12" s="18" customFormat="1" ht="16.5" customHeight="1">
      <c r="A176" s="40"/>
      <c r="B176" s="39"/>
      <c r="C176" s="38" t="s">
        <v>13</v>
      </c>
      <c r="D176" s="36" t="s">
        <v>21</v>
      </c>
      <c r="E176" s="285">
        <v>1</v>
      </c>
      <c r="F176" s="285">
        <v>1</v>
      </c>
      <c r="G176" s="285">
        <v>0</v>
      </c>
      <c r="H176" s="285">
        <v>1</v>
      </c>
      <c r="I176" s="285">
        <v>0</v>
      </c>
      <c r="J176" s="285">
        <v>0</v>
      </c>
      <c r="K176" s="285">
        <v>0</v>
      </c>
      <c r="L176" s="285">
        <v>0</v>
      </c>
    </row>
    <row r="177" spans="1:12" s="18" customFormat="1" ht="16.5" customHeight="1">
      <c r="A177" s="41" t="s">
        <v>243</v>
      </c>
      <c r="B177" s="39" t="s">
        <v>8</v>
      </c>
      <c r="C177" s="38"/>
      <c r="D177" s="36"/>
      <c r="E177" s="285">
        <v>3</v>
      </c>
      <c r="F177" s="285">
        <v>3</v>
      </c>
      <c r="G177" s="285">
        <v>0</v>
      </c>
      <c r="H177" s="285">
        <v>2</v>
      </c>
      <c r="I177" s="285">
        <v>1</v>
      </c>
      <c r="J177" s="285">
        <v>3</v>
      </c>
      <c r="K177" s="285">
        <v>1</v>
      </c>
      <c r="L177" s="285">
        <v>2</v>
      </c>
    </row>
    <row r="178" spans="1:12" s="18" customFormat="1" ht="16.5" customHeight="1">
      <c r="A178" s="40"/>
      <c r="B178" s="39"/>
      <c r="C178" s="38" t="s">
        <v>13</v>
      </c>
      <c r="D178" s="36" t="s">
        <v>77</v>
      </c>
      <c r="E178" s="285">
        <v>3</v>
      </c>
      <c r="F178" s="285">
        <v>3</v>
      </c>
      <c r="G178" s="285">
        <v>0</v>
      </c>
      <c r="H178" s="285">
        <v>2</v>
      </c>
      <c r="I178" s="285">
        <v>1</v>
      </c>
      <c r="J178" s="285">
        <v>2</v>
      </c>
      <c r="K178" s="285">
        <v>0</v>
      </c>
      <c r="L178" s="285">
        <v>2</v>
      </c>
    </row>
    <row r="179" spans="1:12" s="18" customFormat="1" ht="16.5" customHeight="1">
      <c r="A179" s="40"/>
      <c r="B179" s="39"/>
      <c r="C179" s="38" t="s">
        <v>78</v>
      </c>
      <c r="D179" s="36" t="s">
        <v>77</v>
      </c>
      <c r="E179" s="285">
        <v>0</v>
      </c>
      <c r="F179" s="285">
        <v>0</v>
      </c>
      <c r="G179" s="285">
        <v>0</v>
      </c>
      <c r="H179" s="285">
        <v>0</v>
      </c>
      <c r="I179" s="285">
        <v>0</v>
      </c>
      <c r="J179" s="285">
        <v>1</v>
      </c>
      <c r="K179" s="285">
        <v>1</v>
      </c>
      <c r="L179" s="285">
        <v>0</v>
      </c>
    </row>
    <row r="180" spans="1:12" s="18" customFormat="1" ht="16.5" customHeight="1">
      <c r="A180" s="41" t="s">
        <v>516</v>
      </c>
      <c r="B180" s="39" t="s">
        <v>8</v>
      </c>
      <c r="C180" s="38"/>
      <c r="D180" s="36"/>
      <c r="E180" s="285">
        <v>2</v>
      </c>
      <c r="F180" s="285">
        <v>1</v>
      </c>
      <c r="G180" s="285">
        <v>1</v>
      </c>
      <c r="H180" s="285">
        <v>2</v>
      </c>
      <c r="I180" s="285">
        <v>0</v>
      </c>
      <c r="J180" s="285">
        <v>0</v>
      </c>
      <c r="K180" s="285">
        <v>0</v>
      </c>
      <c r="L180" s="285">
        <v>0</v>
      </c>
    </row>
    <row r="181" spans="1:12" s="18" customFormat="1" ht="16.5" customHeight="1">
      <c r="A181" s="40"/>
      <c r="B181" s="39"/>
      <c r="C181" s="38" t="s">
        <v>13</v>
      </c>
      <c r="D181" s="36" t="s">
        <v>21</v>
      </c>
      <c r="E181" s="285">
        <v>2</v>
      </c>
      <c r="F181" s="285">
        <v>1</v>
      </c>
      <c r="G181" s="285">
        <v>1</v>
      </c>
      <c r="H181" s="285">
        <v>2</v>
      </c>
      <c r="I181" s="285">
        <v>0</v>
      </c>
      <c r="J181" s="285">
        <v>0</v>
      </c>
      <c r="K181" s="285">
        <v>0</v>
      </c>
      <c r="L181" s="285">
        <v>0</v>
      </c>
    </row>
    <row r="182" spans="1:12" s="18" customFormat="1" ht="16.5" customHeight="1">
      <c r="A182" s="41" t="s">
        <v>97</v>
      </c>
      <c r="B182" s="39" t="s">
        <v>8</v>
      </c>
      <c r="C182" s="38"/>
      <c r="D182" s="36"/>
      <c r="E182" s="285">
        <v>11</v>
      </c>
      <c r="F182" s="285">
        <v>5</v>
      </c>
      <c r="G182" s="285">
        <v>6</v>
      </c>
      <c r="H182" s="285">
        <v>3</v>
      </c>
      <c r="I182" s="285">
        <v>8</v>
      </c>
      <c r="J182" s="285">
        <v>4</v>
      </c>
      <c r="K182" s="285">
        <v>1</v>
      </c>
      <c r="L182" s="285">
        <v>3</v>
      </c>
    </row>
    <row r="183" spans="1:12" s="18" customFormat="1" ht="16.5" customHeight="1">
      <c r="A183" s="40"/>
      <c r="B183" s="39"/>
      <c r="C183" s="38" t="s">
        <v>13</v>
      </c>
      <c r="D183" s="36" t="s">
        <v>28</v>
      </c>
      <c r="E183" s="285">
        <v>8</v>
      </c>
      <c r="F183" s="285">
        <v>2</v>
      </c>
      <c r="G183" s="285">
        <v>6</v>
      </c>
      <c r="H183" s="285">
        <v>2</v>
      </c>
      <c r="I183" s="285">
        <v>6</v>
      </c>
      <c r="J183" s="285">
        <v>2</v>
      </c>
      <c r="K183" s="285">
        <v>1</v>
      </c>
      <c r="L183" s="285">
        <v>1</v>
      </c>
    </row>
    <row r="184" spans="1:12" s="18" customFormat="1" ht="16.5" customHeight="1">
      <c r="A184" s="40"/>
      <c r="B184" s="39"/>
      <c r="C184" s="38"/>
      <c r="D184" s="36" t="s">
        <v>31</v>
      </c>
      <c r="E184" s="285">
        <v>2</v>
      </c>
      <c r="F184" s="285">
        <v>2</v>
      </c>
      <c r="G184" s="285">
        <v>0</v>
      </c>
      <c r="H184" s="285">
        <v>1</v>
      </c>
      <c r="I184" s="285">
        <v>1</v>
      </c>
      <c r="J184" s="285">
        <v>0</v>
      </c>
      <c r="K184" s="285">
        <v>0</v>
      </c>
      <c r="L184" s="285">
        <v>0</v>
      </c>
    </row>
    <row r="185" spans="1:12" s="18" customFormat="1" ht="16.5" customHeight="1">
      <c r="A185" s="40"/>
      <c r="B185" s="39"/>
      <c r="C185" s="38" t="s">
        <v>78</v>
      </c>
      <c r="D185" s="36" t="s">
        <v>28</v>
      </c>
      <c r="E185" s="285">
        <v>1</v>
      </c>
      <c r="F185" s="285">
        <v>1</v>
      </c>
      <c r="G185" s="285">
        <v>0</v>
      </c>
      <c r="H185" s="285">
        <v>0</v>
      </c>
      <c r="I185" s="285">
        <v>1</v>
      </c>
      <c r="J185" s="285">
        <v>2</v>
      </c>
      <c r="K185" s="285">
        <v>0</v>
      </c>
      <c r="L185" s="285">
        <v>2</v>
      </c>
    </row>
    <row r="186" spans="1:12" s="18" customFormat="1" ht="16.5" customHeight="1">
      <c r="A186" s="40" t="s">
        <v>98</v>
      </c>
      <c r="B186" s="39" t="s">
        <v>8</v>
      </c>
      <c r="C186" s="38"/>
      <c r="D186" s="36"/>
      <c r="E186" s="285">
        <v>0</v>
      </c>
      <c r="F186" s="285">
        <v>0</v>
      </c>
      <c r="G186" s="285">
        <v>0</v>
      </c>
      <c r="H186" s="285">
        <v>0</v>
      </c>
      <c r="I186" s="285">
        <v>0</v>
      </c>
      <c r="J186" s="285">
        <v>40</v>
      </c>
      <c r="K186" s="285">
        <v>22</v>
      </c>
      <c r="L186" s="285">
        <v>18</v>
      </c>
    </row>
    <row r="187" spans="1:12" s="18" customFormat="1" ht="16.5" customHeight="1">
      <c r="A187" s="40"/>
      <c r="B187" s="39"/>
      <c r="C187" s="38" t="s">
        <v>13</v>
      </c>
      <c r="D187" s="36" t="s">
        <v>24</v>
      </c>
      <c r="E187" s="285">
        <v>0</v>
      </c>
      <c r="F187" s="285">
        <v>0</v>
      </c>
      <c r="G187" s="285">
        <v>0</v>
      </c>
      <c r="H187" s="285">
        <v>0</v>
      </c>
      <c r="I187" s="285">
        <v>0</v>
      </c>
      <c r="J187" s="285">
        <v>21</v>
      </c>
      <c r="K187" s="285">
        <v>13</v>
      </c>
      <c r="L187" s="285">
        <v>8</v>
      </c>
    </row>
    <row r="188" spans="1:12" s="18" customFormat="1" ht="16.5" customHeight="1">
      <c r="A188" s="40"/>
      <c r="B188" s="39"/>
      <c r="C188" s="38"/>
      <c r="D188" s="36" t="s">
        <v>33</v>
      </c>
      <c r="E188" s="285">
        <v>0</v>
      </c>
      <c r="F188" s="285">
        <v>0</v>
      </c>
      <c r="G188" s="285">
        <v>0</v>
      </c>
      <c r="H188" s="285">
        <v>0</v>
      </c>
      <c r="I188" s="285">
        <v>0</v>
      </c>
      <c r="J188" s="285">
        <v>19</v>
      </c>
      <c r="K188" s="285">
        <v>9</v>
      </c>
      <c r="L188" s="285">
        <v>10</v>
      </c>
    </row>
    <row r="189" spans="1:12" s="18" customFormat="1" ht="16.5" customHeight="1">
      <c r="A189" s="40" t="s">
        <v>242</v>
      </c>
      <c r="B189" s="39" t="s">
        <v>8</v>
      </c>
      <c r="C189" s="38"/>
      <c r="D189" s="36"/>
      <c r="E189" s="285">
        <v>0</v>
      </c>
      <c r="F189" s="285">
        <v>0</v>
      </c>
      <c r="G189" s="285">
        <v>0</v>
      </c>
      <c r="H189" s="285">
        <v>0</v>
      </c>
      <c r="I189" s="285">
        <v>0</v>
      </c>
      <c r="J189" s="285">
        <v>1</v>
      </c>
      <c r="K189" s="285">
        <v>1</v>
      </c>
      <c r="L189" s="285">
        <v>0</v>
      </c>
    </row>
    <row r="190" spans="1:12" s="18" customFormat="1" ht="16.5" customHeight="1">
      <c r="A190" s="40"/>
      <c r="B190" s="39"/>
      <c r="C190" s="38" t="s">
        <v>13</v>
      </c>
      <c r="D190" s="36" t="s">
        <v>77</v>
      </c>
      <c r="E190" s="285">
        <v>0</v>
      </c>
      <c r="F190" s="285">
        <v>0</v>
      </c>
      <c r="G190" s="285">
        <v>0</v>
      </c>
      <c r="H190" s="285">
        <v>0</v>
      </c>
      <c r="I190" s="285">
        <v>0</v>
      </c>
      <c r="J190" s="285">
        <v>1</v>
      </c>
      <c r="K190" s="285">
        <v>1</v>
      </c>
      <c r="L190" s="285">
        <v>0</v>
      </c>
    </row>
    <row r="191" spans="1:12" s="18" customFormat="1" ht="16.5" customHeight="1">
      <c r="A191" s="40" t="s">
        <v>99</v>
      </c>
      <c r="B191" s="39" t="s">
        <v>8</v>
      </c>
      <c r="C191" s="38"/>
      <c r="D191" s="36"/>
      <c r="E191" s="285">
        <v>3</v>
      </c>
      <c r="F191" s="285">
        <v>2</v>
      </c>
      <c r="G191" s="285">
        <v>1</v>
      </c>
      <c r="H191" s="285">
        <v>1</v>
      </c>
      <c r="I191" s="285">
        <v>2</v>
      </c>
      <c r="J191" s="285">
        <v>2</v>
      </c>
      <c r="K191" s="285">
        <v>2</v>
      </c>
      <c r="L191" s="285">
        <v>0</v>
      </c>
    </row>
    <row r="192" spans="1:12" s="18" customFormat="1" ht="16.5" customHeight="1">
      <c r="A192" s="40"/>
      <c r="B192" s="39"/>
      <c r="C192" s="38" t="s">
        <v>13</v>
      </c>
      <c r="D192" s="36" t="s">
        <v>26</v>
      </c>
      <c r="E192" s="285">
        <v>0</v>
      </c>
      <c r="F192" s="285">
        <v>0</v>
      </c>
      <c r="G192" s="285">
        <v>0</v>
      </c>
      <c r="H192" s="285">
        <v>0</v>
      </c>
      <c r="I192" s="285">
        <v>0</v>
      </c>
      <c r="J192" s="285">
        <v>1</v>
      </c>
      <c r="K192" s="285">
        <v>1</v>
      </c>
      <c r="L192" s="285">
        <v>0</v>
      </c>
    </row>
    <row r="193" spans="1:12" s="18" customFormat="1" ht="16.5" customHeight="1">
      <c r="A193" s="40"/>
      <c r="B193" s="39"/>
      <c r="C193" s="38"/>
      <c r="D193" s="36" t="s">
        <v>77</v>
      </c>
      <c r="E193" s="285">
        <v>3</v>
      </c>
      <c r="F193" s="285">
        <v>2</v>
      </c>
      <c r="G193" s="285">
        <v>1</v>
      </c>
      <c r="H193" s="285">
        <v>1</v>
      </c>
      <c r="I193" s="285">
        <v>2</v>
      </c>
      <c r="J193" s="285">
        <v>0</v>
      </c>
      <c r="K193" s="285">
        <v>0</v>
      </c>
      <c r="L193" s="285">
        <v>0</v>
      </c>
    </row>
    <row r="194" spans="1:12" s="18" customFormat="1" ht="16.5" customHeight="1">
      <c r="A194" s="40"/>
      <c r="B194" s="39"/>
      <c r="C194" s="38"/>
      <c r="D194" s="36" t="s">
        <v>42</v>
      </c>
      <c r="E194" s="285">
        <v>0</v>
      </c>
      <c r="F194" s="285">
        <v>0</v>
      </c>
      <c r="G194" s="285">
        <v>0</v>
      </c>
      <c r="H194" s="285">
        <v>0</v>
      </c>
      <c r="I194" s="285">
        <v>0</v>
      </c>
      <c r="J194" s="285">
        <v>1</v>
      </c>
      <c r="K194" s="285">
        <v>1</v>
      </c>
      <c r="L194" s="285">
        <v>0</v>
      </c>
    </row>
    <row r="195" spans="1:12" s="18" customFormat="1" ht="16.5" customHeight="1">
      <c r="A195" s="40" t="s">
        <v>241</v>
      </c>
      <c r="B195" s="39" t="s">
        <v>8</v>
      </c>
      <c r="C195" s="38"/>
      <c r="D195" s="36"/>
      <c r="E195" s="285">
        <v>1</v>
      </c>
      <c r="F195" s="285">
        <v>0</v>
      </c>
      <c r="G195" s="285">
        <v>1</v>
      </c>
      <c r="H195" s="285">
        <v>0</v>
      </c>
      <c r="I195" s="285">
        <v>1</v>
      </c>
      <c r="J195" s="285">
        <v>0</v>
      </c>
      <c r="K195" s="285">
        <v>0</v>
      </c>
      <c r="L195" s="285">
        <v>0</v>
      </c>
    </row>
    <row r="196" spans="1:12" s="18" customFormat="1" ht="16.5" customHeight="1">
      <c r="A196" s="40"/>
      <c r="B196" s="39"/>
      <c r="C196" s="38" t="s">
        <v>78</v>
      </c>
      <c r="D196" s="36" t="s">
        <v>29</v>
      </c>
      <c r="E196" s="285">
        <v>1</v>
      </c>
      <c r="F196" s="285">
        <v>0</v>
      </c>
      <c r="G196" s="285">
        <v>1</v>
      </c>
      <c r="H196" s="285">
        <v>0</v>
      </c>
      <c r="I196" s="285">
        <v>1</v>
      </c>
      <c r="J196" s="285">
        <v>0</v>
      </c>
      <c r="K196" s="285">
        <v>0</v>
      </c>
      <c r="L196" s="285">
        <v>0</v>
      </c>
    </row>
    <row r="197" spans="1:12" s="18" customFormat="1" ht="16.5" customHeight="1">
      <c r="A197" s="40" t="s">
        <v>259</v>
      </c>
      <c r="B197" s="39" t="s">
        <v>8</v>
      </c>
      <c r="C197" s="38"/>
      <c r="D197" s="36"/>
      <c r="E197" s="285">
        <v>1</v>
      </c>
      <c r="F197" s="285">
        <v>0</v>
      </c>
      <c r="G197" s="285">
        <v>1</v>
      </c>
      <c r="H197" s="285">
        <v>0</v>
      </c>
      <c r="I197" s="285">
        <v>1</v>
      </c>
      <c r="J197" s="285">
        <v>0</v>
      </c>
      <c r="K197" s="285">
        <v>0</v>
      </c>
      <c r="L197" s="285">
        <v>0</v>
      </c>
    </row>
    <row r="198" spans="1:12" s="18" customFormat="1" ht="16.5" customHeight="1">
      <c r="A198" s="40"/>
      <c r="B198" s="39"/>
      <c r="C198" s="38" t="s">
        <v>13</v>
      </c>
      <c r="D198" s="36" t="s">
        <v>38</v>
      </c>
      <c r="E198" s="285">
        <v>1</v>
      </c>
      <c r="F198" s="285">
        <v>0</v>
      </c>
      <c r="G198" s="285">
        <v>1</v>
      </c>
      <c r="H198" s="285">
        <v>0</v>
      </c>
      <c r="I198" s="285">
        <v>1</v>
      </c>
      <c r="J198" s="285">
        <v>0</v>
      </c>
      <c r="K198" s="285">
        <v>0</v>
      </c>
      <c r="L198" s="285">
        <v>0</v>
      </c>
    </row>
    <row r="199" spans="1:12" s="18" customFormat="1" ht="16.5" customHeight="1">
      <c r="A199" s="40" t="s">
        <v>515</v>
      </c>
      <c r="B199" s="39" t="s">
        <v>8</v>
      </c>
      <c r="C199" s="38"/>
      <c r="D199" s="36"/>
      <c r="E199" s="285">
        <v>1</v>
      </c>
      <c r="F199" s="285">
        <v>1</v>
      </c>
      <c r="G199" s="285">
        <v>0</v>
      </c>
      <c r="H199" s="285">
        <v>1</v>
      </c>
      <c r="I199" s="285">
        <v>0</v>
      </c>
      <c r="J199" s="285">
        <v>0</v>
      </c>
      <c r="K199" s="285">
        <v>0</v>
      </c>
      <c r="L199" s="285">
        <v>0</v>
      </c>
    </row>
    <row r="200" spans="1:12" s="18" customFormat="1" ht="16.5" customHeight="1">
      <c r="A200" s="40"/>
      <c r="B200" s="39"/>
      <c r="C200" s="38" t="s">
        <v>13</v>
      </c>
      <c r="D200" s="36" t="s">
        <v>514</v>
      </c>
      <c r="E200" s="285">
        <v>1</v>
      </c>
      <c r="F200" s="285">
        <v>1</v>
      </c>
      <c r="G200" s="285">
        <v>0</v>
      </c>
      <c r="H200" s="285">
        <v>1</v>
      </c>
      <c r="I200" s="285">
        <v>0</v>
      </c>
      <c r="J200" s="285">
        <v>0</v>
      </c>
      <c r="K200" s="285">
        <v>0</v>
      </c>
      <c r="L200" s="285">
        <v>0</v>
      </c>
    </row>
    <row r="201" spans="1:12" s="18" customFormat="1" ht="16.5" customHeight="1">
      <c r="A201" s="40" t="s">
        <v>406</v>
      </c>
      <c r="B201" s="39" t="s">
        <v>8</v>
      </c>
      <c r="C201" s="38"/>
      <c r="D201" s="36"/>
      <c r="E201" s="285">
        <v>1</v>
      </c>
      <c r="F201" s="285">
        <v>0</v>
      </c>
      <c r="G201" s="285">
        <v>1</v>
      </c>
      <c r="H201" s="285">
        <v>0</v>
      </c>
      <c r="I201" s="285">
        <v>1</v>
      </c>
      <c r="J201" s="285">
        <v>0</v>
      </c>
      <c r="K201" s="285">
        <v>0</v>
      </c>
      <c r="L201" s="285">
        <v>0</v>
      </c>
    </row>
    <row r="202" spans="1:12" s="18" customFormat="1" ht="16.5" customHeight="1">
      <c r="A202" s="40"/>
      <c r="B202" s="39"/>
      <c r="C202" s="38" t="s">
        <v>13</v>
      </c>
      <c r="D202" s="36" t="s">
        <v>77</v>
      </c>
      <c r="E202" s="285">
        <v>1</v>
      </c>
      <c r="F202" s="285">
        <v>0</v>
      </c>
      <c r="G202" s="285">
        <v>1</v>
      </c>
      <c r="H202" s="285">
        <v>0</v>
      </c>
      <c r="I202" s="285">
        <v>1</v>
      </c>
      <c r="J202" s="285">
        <v>0</v>
      </c>
      <c r="K202" s="285">
        <v>0</v>
      </c>
      <c r="L202" s="285">
        <v>0</v>
      </c>
    </row>
    <row r="203" spans="1:12" s="18" customFormat="1" ht="16.5" customHeight="1">
      <c r="A203" s="40" t="s">
        <v>513</v>
      </c>
      <c r="B203" s="39" t="s">
        <v>8</v>
      </c>
      <c r="C203" s="38"/>
      <c r="D203" s="36"/>
      <c r="E203" s="285">
        <v>1</v>
      </c>
      <c r="F203" s="285">
        <v>1</v>
      </c>
      <c r="G203" s="285">
        <v>0</v>
      </c>
      <c r="H203" s="285">
        <v>0</v>
      </c>
      <c r="I203" s="285">
        <v>1</v>
      </c>
      <c r="J203" s="285">
        <v>0</v>
      </c>
      <c r="K203" s="285">
        <v>0</v>
      </c>
      <c r="L203" s="285">
        <v>0</v>
      </c>
    </row>
    <row r="204" spans="1:12" s="18" customFormat="1" ht="16.5" customHeight="1">
      <c r="A204" s="40"/>
      <c r="B204" s="39"/>
      <c r="C204" s="38" t="s">
        <v>78</v>
      </c>
      <c r="D204" s="36" t="s">
        <v>28</v>
      </c>
      <c r="E204" s="285">
        <v>1</v>
      </c>
      <c r="F204" s="285">
        <v>1</v>
      </c>
      <c r="G204" s="285">
        <v>0</v>
      </c>
      <c r="H204" s="285">
        <v>0</v>
      </c>
      <c r="I204" s="285">
        <v>1</v>
      </c>
      <c r="J204" s="285">
        <v>0</v>
      </c>
      <c r="K204" s="285">
        <v>0</v>
      </c>
      <c r="L204" s="285">
        <v>0</v>
      </c>
    </row>
    <row r="205" spans="1:12" s="18" customFormat="1" ht="16.5" customHeight="1">
      <c r="A205" s="40" t="s">
        <v>100</v>
      </c>
      <c r="B205" s="39" t="s">
        <v>8</v>
      </c>
      <c r="C205" s="38"/>
      <c r="D205" s="36"/>
      <c r="E205" s="285">
        <v>1</v>
      </c>
      <c r="F205" s="285">
        <v>0</v>
      </c>
      <c r="G205" s="285">
        <v>1</v>
      </c>
      <c r="H205" s="285">
        <v>1</v>
      </c>
      <c r="I205" s="285">
        <v>0</v>
      </c>
      <c r="J205" s="285">
        <v>1</v>
      </c>
      <c r="K205" s="285">
        <v>0</v>
      </c>
      <c r="L205" s="285">
        <v>1</v>
      </c>
    </row>
    <row r="206" spans="1:12" s="18" customFormat="1" ht="16.5" customHeight="1">
      <c r="A206" s="40"/>
      <c r="B206" s="39"/>
      <c r="C206" s="38" t="s">
        <v>78</v>
      </c>
      <c r="D206" s="36" t="s">
        <v>77</v>
      </c>
      <c r="E206" s="285">
        <v>0</v>
      </c>
      <c r="F206" s="285">
        <v>0</v>
      </c>
      <c r="G206" s="285">
        <v>0</v>
      </c>
      <c r="H206" s="285">
        <v>0</v>
      </c>
      <c r="I206" s="285">
        <v>0</v>
      </c>
      <c r="J206" s="285">
        <v>1</v>
      </c>
      <c r="K206" s="285">
        <v>0</v>
      </c>
      <c r="L206" s="285">
        <v>1</v>
      </c>
    </row>
    <row r="207" spans="1:12" s="18" customFormat="1" ht="16.5" customHeight="1">
      <c r="A207" s="40"/>
      <c r="B207" s="39"/>
      <c r="C207" s="38" t="s">
        <v>81</v>
      </c>
      <c r="D207" s="36" t="s">
        <v>28</v>
      </c>
      <c r="E207" s="285">
        <v>1</v>
      </c>
      <c r="F207" s="285">
        <v>0</v>
      </c>
      <c r="G207" s="285">
        <v>1</v>
      </c>
      <c r="H207" s="285">
        <v>1</v>
      </c>
      <c r="I207" s="285">
        <v>0</v>
      </c>
      <c r="J207" s="285">
        <v>0</v>
      </c>
      <c r="K207" s="285">
        <v>0</v>
      </c>
      <c r="L207" s="285">
        <v>0</v>
      </c>
    </row>
    <row r="208" spans="1:12" s="18" customFormat="1" ht="16.5" customHeight="1">
      <c r="A208" s="40" t="s">
        <v>405</v>
      </c>
      <c r="B208" s="39" t="s">
        <v>8</v>
      </c>
      <c r="C208" s="38"/>
      <c r="D208" s="36"/>
      <c r="E208" s="285">
        <v>1</v>
      </c>
      <c r="F208" s="285">
        <v>0</v>
      </c>
      <c r="G208" s="285">
        <v>1</v>
      </c>
      <c r="H208" s="285">
        <v>0</v>
      </c>
      <c r="I208" s="285">
        <v>1</v>
      </c>
      <c r="J208" s="285">
        <v>0</v>
      </c>
      <c r="K208" s="285">
        <v>0</v>
      </c>
      <c r="L208" s="285">
        <v>0</v>
      </c>
    </row>
    <row r="209" spans="1:12" s="18" customFormat="1" ht="16.5" customHeight="1">
      <c r="A209" s="40"/>
      <c r="B209" s="39"/>
      <c r="C209" s="38" t="s">
        <v>13</v>
      </c>
      <c r="D209" s="36" t="s">
        <v>404</v>
      </c>
      <c r="E209" s="285">
        <v>1</v>
      </c>
      <c r="F209" s="285">
        <v>0</v>
      </c>
      <c r="G209" s="285">
        <v>1</v>
      </c>
      <c r="H209" s="285">
        <v>0</v>
      </c>
      <c r="I209" s="285">
        <v>1</v>
      </c>
      <c r="J209" s="285">
        <v>0</v>
      </c>
      <c r="K209" s="285">
        <v>0</v>
      </c>
      <c r="L209" s="285">
        <v>0</v>
      </c>
    </row>
    <row r="210" spans="1:12" s="18" customFormat="1" ht="16.5" customHeight="1">
      <c r="A210" s="40" t="s">
        <v>512</v>
      </c>
      <c r="B210" s="39" t="s">
        <v>8</v>
      </c>
      <c r="C210" s="38"/>
      <c r="D210" s="36"/>
      <c r="E210" s="285">
        <v>1</v>
      </c>
      <c r="F210" s="285">
        <v>0</v>
      </c>
      <c r="G210" s="285">
        <v>1</v>
      </c>
      <c r="H210" s="285">
        <v>1</v>
      </c>
      <c r="I210" s="285">
        <v>0</v>
      </c>
      <c r="J210" s="285">
        <v>0</v>
      </c>
      <c r="K210" s="285">
        <v>0</v>
      </c>
      <c r="L210" s="285">
        <v>0</v>
      </c>
    </row>
    <row r="211" spans="1:12" s="18" customFormat="1" ht="16.5" customHeight="1">
      <c r="A211" s="40"/>
      <c r="B211" s="39"/>
      <c r="C211" s="38" t="s">
        <v>13</v>
      </c>
      <c r="D211" s="36" t="s">
        <v>32</v>
      </c>
      <c r="E211" s="285">
        <v>1</v>
      </c>
      <c r="F211" s="285">
        <v>0</v>
      </c>
      <c r="G211" s="285">
        <v>1</v>
      </c>
      <c r="H211" s="285">
        <v>1</v>
      </c>
      <c r="I211" s="285">
        <v>0</v>
      </c>
      <c r="J211" s="285">
        <v>0</v>
      </c>
      <c r="K211" s="285">
        <v>0</v>
      </c>
      <c r="L211" s="285">
        <v>0</v>
      </c>
    </row>
    <row r="212" spans="1:12" s="18" customFormat="1" ht="16.5" customHeight="1">
      <c r="A212" s="40" t="s">
        <v>101</v>
      </c>
      <c r="B212" s="39" t="s">
        <v>8</v>
      </c>
      <c r="C212" s="38"/>
      <c r="D212" s="36"/>
      <c r="E212" s="285">
        <v>2</v>
      </c>
      <c r="F212" s="285">
        <v>2</v>
      </c>
      <c r="G212" s="285">
        <v>0</v>
      </c>
      <c r="H212" s="285">
        <v>0</v>
      </c>
      <c r="I212" s="285">
        <v>2</v>
      </c>
      <c r="J212" s="285">
        <v>0</v>
      </c>
      <c r="K212" s="285">
        <v>0</v>
      </c>
      <c r="L212" s="285">
        <v>0</v>
      </c>
    </row>
    <row r="213" spans="1:12" s="18" customFormat="1" ht="16.5" customHeight="1">
      <c r="A213" s="40"/>
      <c r="B213" s="39"/>
      <c r="C213" s="38" t="s">
        <v>13</v>
      </c>
      <c r="D213" s="36" t="s">
        <v>33</v>
      </c>
      <c r="E213" s="285">
        <v>2</v>
      </c>
      <c r="F213" s="285">
        <v>2</v>
      </c>
      <c r="G213" s="285">
        <v>0</v>
      </c>
      <c r="H213" s="285">
        <v>0</v>
      </c>
      <c r="I213" s="285">
        <v>2</v>
      </c>
      <c r="J213" s="285">
        <v>0</v>
      </c>
      <c r="K213" s="285">
        <v>0</v>
      </c>
      <c r="L213" s="285">
        <v>0</v>
      </c>
    </row>
    <row r="214" spans="1:12" s="18" customFormat="1" ht="16.5" customHeight="1">
      <c r="A214" s="40" t="s">
        <v>403</v>
      </c>
      <c r="B214" s="39" t="s">
        <v>8</v>
      </c>
      <c r="C214" s="38"/>
      <c r="D214" s="36"/>
      <c r="E214" s="285">
        <v>132</v>
      </c>
      <c r="F214" s="285">
        <v>66</v>
      </c>
      <c r="G214" s="285">
        <v>66</v>
      </c>
      <c r="H214" s="285">
        <v>75</v>
      </c>
      <c r="I214" s="285">
        <v>57</v>
      </c>
      <c r="J214" s="285">
        <v>0</v>
      </c>
      <c r="K214" s="285">
        <v>0</v>
      </c>
      <c r="L214" s="285">
        <v>0</v>
      </c>
    </row>
    <row r="215" spans="1:12" s="18" customFormat="1" ht="16.5" customHeight="1">
      <c r="A215" s="40"/>
      <c r="B215" s="39"/>
      <c r="C215" s="38" t="s">
        <v>13</v>
      </c>
      <c r="D215" s="36" t="s">
        <v>21</v>
      </c>
      <c r="E215" s="285">
        <v>1</v>
      </c>
      <c r="F215" s="285">
        <v>0</v>
      </c>
      <c r="G215" s="285">
        <v>1</v>
      </c>
      <c r="H215" s="285">
        <v>1</v>
      </c>
      <c r="I215" s="285">
        <v>0</v>
      </c>
      <c r="J215" s="285">
        <v>0</v>
      </c>
      <c r="K215" s="285">
        <v>0</v>
      </c>
      <c r="L215" s="285">
        <v>0</v>
      </c>
    </row>
    <row r="216" spans="1:12" s="18" customFormat="1" ht="16.5" customHeight="1">
      <c r="A216" s="40"/>
      <c r="B216" s="39"/>
      <c r="C216" s="38"/>
      <c r="D216" s="36" t="s">
        <v>22</v>
      </c>
      <c r="E216" s="285">
        <v>6</v>
      </c>
      <c r="F216" s="285">
        <v>4</v>
      </c>
      <c r="G216" s="285">
        <v>2</v>
      </c>
      <c r="H216" s="285">
        <v>5</v>
      </c>
      <c r="I216" s="285">
        <v>1</v>
      </c>
      <c r="J216" s="285">
        <v>0</v>
      </c>
      <c r="K216" s="285">
        <v>0</v>
      </c>
      <c r="L216" s="285">
        <v>0</v>
      </c>
    </row>
    <row r="217" spans="1:12" s="18" customFormat="1" ht="16.5" customHeight="1">
      <c r="A217" s="40"/>
      <c r="B217" s="39"/>
      <c r="C217" s="38"/>
      <c r="D217" s="36" t="s">
        <v>24</v>
      </c>
      <c r="E217" s="285">
        <v>24</v>
      </c>
      <c r="F217" s="285">
        <v>14</v>
      </c>
      <c r="G217" s="285">
        <v>10</v>
      </c>
      <c r="H217" s="285">
        <v>12</v>
      </c>
      <c r="I217" s="285">
        <v>12</v>
      </c>
      <c r="J217" s="285">
        <v>0</v>
      </c>
      <c r="K217" s="285">
        <v>0</v>
      </c>
      <c r="L217" s="285">
        <v>0</v>
      </c>
    </row>
    <row r="218" spans="1:12" s="18" customFormat="1" ht="16.5" customHeight="1">
      <c r="A218" s="40"/>
      <c r="B218" s="39"/>
      <c r="C218" s="38"/>
      <c r="D218" s="36" t="s">
        <v>29</v>
      </c>
      <c r="E218" s="285">
        <v>14</v>
      </c>
      <c r="F218" s="285">
        <v>4</v>
      </c>
      <c r="G218" s="285">
        <v>10</v>
      </c>
      <c r="H218" s="285">
        <v>0</v>
      </c>
      <c r="I218" s="285">
        <v>14</v>
      </c>
      <c r="J218" s="285">
        <v>0</v>
      </c>
      <c r="K218" s="285">
        <v>0</v>
      </c>
      <c r="L218" s="285">
        <v>0</v>
      </c>
    </row>
    <row r="219" spans="1:12" s="18" customFormat="1" ht="16.5" customHeight="1">
      <c r="A219" s="40"/>
      <c r="B219" s="39"/>
      <c r="C219" s="38"/>
      <c r="D219" s="36" t="s">
        <v>33</v>
      </c>
      <c r="E219" s="285">
        <v>87</v>
      </c>
      <c r="F219" s="285">
        <v>44</v>
      </c>
      <c r="G219" s="285">
        <v>43</v>
      </c>
      <c r="H219" s="285">
        <v>57</v>
      </c>
      <c r="I219" s="285">
        <v>30</v>
      </c>
      <c r="J219" s="285">
        <v>0</v>
      </c>
      <c r="K219" s="285">
        <v>0</v>
      </c>
      <c r="L219" s="285">
        <v>0</v>
      </c>
    </row>
    <row r="220" spans="1:12" s="18" customFormat="1" ht="16.5" customHeight="1">
      <c r="A220" s="40" t="s">
        <v>102</v>
      </c>
      <c r="B220" s="39" t="s">
        <v>8</v>
      </c>
      <c r="C220" s="38"/>
      <c r="D220" s="36"/>
      <c r="E220" s="285">
        <v>10</v>
      </c>
      <c r="F220" s="285">
        <v>6</v>
      </c>
      <c r="G220" s="285">
        <v>4</v>
      </c>
      <c r="H220" s="285">
        <v>2</v>
      </c>
      <c r="I220" s="285">
        <v>8</v>
      </c>
      <c r="J220" s="285">
        <v>3</v>
      </c>
      <c r="K220" s="285">
        <v>3</v>
      </c>
      <c r="L220" s="285">
        <v>0</v>
      </c>
    </row>
    <row r="221" spans="1:12" s="18" customFormat="1" ht="16.5" customHeight="1">
      <c r="A221" s="40"/>
      <c r="B221" s="39"/>
      <c r="C221" s="38" t="s">
        <v>13</v>
      </c>
      <c r="D221" s="36" t="s">
        <v>77</v>
      </c>
      <c r="E221" s="285">
        <v>0</v>
      </c>
      <c r="F221" s="285">
        <v>0</v>
      </c>
      <c r="G221" s="285">
        <v>0</v>
      </c>
      <c r="H221" s="285">
        <v>0</v>
      </c>
      <c r="I221" s="285">
        <v>0</v>
      </c>
      <c r="J221" s="285">
        <v>1</v>
      </c>
      <c r="K221" s="285">
        <v>1</v>
      </c>
      <c r="L221" s="285">
        <v>0</v>
      </c>
    </row>
    <row r="222" spans="1:12" s="18" customFormat="1" ht="16.5" customHeight="1">
      <c r="A222" s="40"/>
      <c r="B222" s="39"/>
      <c r="C222" s="38" t="s">
        <v>81</v>
      </c>
      <c r="D222" s="36" t="s">
        <v>25</v>
      </c>
      <c r="E222" s="285">
        <v>1</v>
      </c>
      <c r="F222" s="285">
        <v>1</v>
      </c>
      <c r="G222" s="285">
        <v>0</v>
      </c>
      <c r="H222" s="285">
        <v>0</v>
      </c>
      <c r="I222" s="285">
        <v>1</v>
      </c>
      <c r="J222" s="285">
        <v>1</v>
      </c>
      <c r="K222" s="285">
        <v>1</v>
      </c>
      <c r="L222" s="285">
        <v>0</v>
      </c>
    </row>
    <row r="223" spans="1:12" s="18" customFormat="1" ht="16.5" customHeight="1">
      <c r="A223" s="40"/>
      <c r="B223" s="39"/>
      <c r="C223" s="38"/>
      <c r="D223" s="36" t="s">
        <v>28</v>
      </c>
      <c r="E223" s="285">
        <v>2</v>
      </c>
      <c r="F223" s="285">
        <v>2</v>
      </c>
      <c r="G223" s="285">
        <v>0</v>
      </c>
      <c r="H223" s="285">
        <v>0</v>
      </c>
      <c r="I223" s="285">
        <v>2</v>
      </c>
      <c r="J223" s="285">
        <v>0</v>
      </c>
      <c r="K223" s="285">
        <v>0</v>
      </c>
      <c r="L223" s="285">
        <v>0</v>
      </c>
    </row>
    <row r="224" spans="1:12" s="18" customFormat="1" ht="16.5" customHeight="1">
      <c r="A224" s="40"/>
      <c r="B224" s="39"/>
      <c r="C224" s="38"/>
      <c r="D224" s="36" t="s">
        <v>36</v>
      </c>
      <c r="E224" s="285">
        <v>3</v>
      </c>
      <c r="F224" s="285">
        <v>1</v>
      </c>
      <c r="G224" s="285">
        <v>2</v>
      </c>
      <c r="H224" s="285">
        <v>1</v>
      </c>
      <c r="I224" s="285">
        <v>2</v>
      </c>
      <c r="J224" s="285">
        <v>0</v>
      </c>
      <c r="K224" s="285">
        <v>0</v>
      </c>
      <c r="L224" s="285">
        <v>0</v>
      </c>
    </row>
    <row r="225" spans="1:12" s="18" customFormat="1" ht="16.5" customHeight="1">
      <c r="A225" s="40"/>
      <c r="B225" s="39"/>
      <c r="C225" s="38"/>
      <c r="D225" s="36" t="s">
        <v>40</v>
      </c>
      <c r="E225" s="285">
        <v>4</v>
      </c>
      <c r="F225" s="285">
        <v>2</v>
      </c>
      <c r="G225" s="285">
        <v>2</v>
      </c>
      <c r="H225" s="285">
        <v>1</v>
      </c>
      <c r="I225" s="285">
        <v>3</v>
      </c>
      <c r="J225" s="285">
        <v>1</v>
      </c>
      <c r="K225" s="285">
        <v>1</v>
      </c>
      <c r="L225" s="285">
        <v>0</v>
      </c>
    </row>
    <row r="226" spans="1:12" s="18" customFormat="1" ht="16.5" customHeight="1">
      <c r="A226" s="40" t="s">
        <v>511</v>
      </c>
      <c r="B226" s="39" t="s">
        <v>8</v>
      </c>
      <c r="C226" s="38"/>
      <c r="D226" s="36"/>
      <c r="E226" s="285">
        <v>1</v>
      </c>
      <c r="F226" s="285">
        <v>1</v>
      </c>
      <c r="G226" s="285">
        <v>0</v>
      </c>
      <c r="H226" s="285">
        <v>1</v>
      </c>
      <c r="I226" s="285">
        <v>0</v>
      </c>
      <c r="J226" s="285">
        <v>0</v>
      </c>
      <c r="K226" s="285">
        <v>0</v>
      </c>
      <c r="L226" s="285">
        <v>0</v>
      </c>
    </row>
    <row r="227" spans="1:12" s="18" customFormat="1" ht="16.5" customHeight="1">
      <c r="A227" s="40"/>
      <c r="B227" s="39"/>
      <c r="C227" s="38" t="s">
        <v>13</v>
      </c>
      <c r="D227" s="36" t="s">
        <v>510</v>
      </c>
      <c r="E227" s="285">
        <v>1</v>
      </c>
      <c r="F227" s="285">
        <v>1</v>
      </c>
      <c r="G227" s="285">
        <v>0</v>
      </c>
      <c r="H227" s="285">
        <v>1</v>
      </c>
      <c r="I227" s="285">
        <v>0</v>
      </c>
      <c r="J227" s="285">
        <v>0</v>
      </c>
      <c r="K227" s="285">
        <v>0</v>
      </c>
      <c r="L227" s="285">
        <v>0</v>
      </c>
    </row>
    <row r="228" spans="1:12" s="18" customFormat="1" ht="16.5" customHeight="1">
      <c r="A228" s="40" t="s">
        <v>103</v>
      </c>
      <c r="B228" s="39" t="s">
        <v>8</v>
      </c>
      <c r="C228" s="38"/>
      <c r="D228" s="36"/>
      <c r="E228" s="285">
        <v>2</v>
      </c>
      <c r="F228" s="285">
        <v>0</v>
      </c>
      <c r="G228" s="285">
        <v>2</v>
      </c>
      <c r="H228" s="285">
        <v>1</v>
      </c>
      <c r="I228" s="285">
        <v>1</v>
      </c>
      <c r="J228" s="285">
        <v>0</v>
      </c>
      <c r="K228" s="285">
        <v>0</v>
      </c>
      <c r="L228" s="285">
        <v>0</v>
      </c>
    </row>
    <row r="229" spans="1:12" s="18" customFormat="1" ht="16.5" customHeight="1">
      <c r="A229" s="40"/>
      <c r="B229" s="39"/>
      <c r="C229" s="38" t="s">
        <v>13</v>
      </c>
      <c r="D229" s="36" t="s">
        <v>77</v>
      </c>
      <c r="E229" s="285">
        <v>1</v>
      </c>
      <c r="F229" s="285">
        <v>0</v>
      </c>
      <c r="G229" s="285">
        <v>1</v>
      </c>
      <c r="H229" s="285">
        <v>0</v>
      </c>
      <c r="I229" s="285">
        <v>1</v>
      </c>
      <c r="J229" s="285">
        <v>0</v>
      </c>
      <c r="K229" s="285">
        <v>0</v>
      </c>
      <c r="L229" s="285">
        <v>0</v>
      </c>
    </row>
    <row r="230" spans="1:12" s="18" customFormat="1" ht="16.5" customHeight="1">
      <c r="A230" s="40"/>
      <c r="B230" s="39"/>
      <c r="C230" s="38" t="s">
        <v>78</v>
      </c>
      <c r="D230" s="36" t="s">
        <v>77</v>
      </c>
      <c r="E230" s="285">
        <v>1</v>
      </c>
      <c r="F230" s="285">
        <v>0</v>
      </c>
      <c r="G230" s="285">
        <v>1</v>
      </c>
      <c r="H230" s="285">
        <v>1</v>
      </c>
      <c r="I230" s="285">
        <v>0</v>
      </c>
      <c r="J230" s="285">
        <v>0</v>
      </c>
      <c r="K230" s="285">
        <v>0</v>
      </c>
      <c r="L230" s="285">
        <v>0</v>
      </c>
    </row>
    <row r="231" spans="1:12" s="18" customFormat="1" ht="16.5" customHeight="1">
      <c r="A231" s="40" t="s">
        <v>509</v>
      </c>
      <c r="B231" s="39" t="s">
        <v>8</v>
      </c>
      <c r="C231" s="38"/>
      <c r="D231" s="36"/>
      <c r="E231" s="285">
        <v>1</v>
      </c>
      <c r="F231" s="285">
        <v>0</v>
      </c>
      <c r="G231" s="285">
        <v>1</v>
      </c>
      <c r="H231" s="285">
        <v>0</v>
      </c>
      <c r="I231" s="285">
        <v>1</v>
      </c>
      <c r="J231" s="285">
        <v>0</v>
      </c>
      <c r="K231" s="285">
        <v>0</v>
      </c>
      <c r="L231" s="285">
        <v>0</v>
      </c>
    </row>
    <row r="232" spans="1:12" s="18" customFormat="1" ht="16.5" customHeight="1">
      <c r="A232" s="40"/>
      <c r="B232" s="39"/>
      <c r="C232" s="38" t="s">
        <v>78</v>
      </c>
      <c r="D232" s="36" t="s">
        <v>77</v>
      </c>
      <c r="E232" s="285">
        <v>1</v>
      </c>
      <c r="F232" s="285">
        <v>0</v>
      </c>
      <c r="G232" s="285">
        <v>1</v>
      </c>
      <c r="H232" s="285">
        <v>0</v>
      </c>
      <c r="I232" s="285">
        <v>1</v>
      </c>
      <c r="J232" s="285">
        <v>0</v>
      </c>
      <c r="K232" s="285">
        <v>0</v>
      </c>
      <c r="L232" s="285">
        <v>0</v>
      </c>
    </row>
    <row r="233" spans="1:12" s="18" customFormat="1" ht="16.5" customHeight="1">
      <c r="A233" s="40" t="s">
        <v>402</v>
      </c>
      <c r="B233" s="39" t="s">
        <v>8</v>
      </c>
      <c r="C233" s="38"/>
      <c r="D233" s="36"/>
      <c r="E233" s="285">
        <v>111</v>
      </c>
      <c r="F233" s="285">
        <v>62</v>
      </c>
      <c r="G233" s="285">
        <v>49</v>
      </c>
      <c r="H233" s="285">
        <v>73</v>
      </c>
      <c r="I233" s="285">
        <v>38</v>
      </c>
      <c r="J233" s="285">
        <v>0</v>
      </c>
      <c r="K233" s="285">
        <v>0</v>
      </c>
      <c r="L233" s="285">
        <v>0</v>
      </c>
    </row>
    <row r="234" spans="1:12" s="18" customFormat="1" ht="16.5" customHeight="1">
      <c r="A234" s="40"/>
      <c r="B234" s="39"/>
      <c r="C234" s="38" t="s">
        <v>13</v>
      </c>
      <c r="D234" s="36" t="s">
        <v>21</v>
      </c>
      <c r="E234" s="285">
        <v>34</v>
      </c>
      <c r="F234" s="285">
        <v>16</v>
      </c>
      <c r="G234" s="285">
        <v>18</v>
      </c>
      <c r="H234" s="285">
        <v>33</v>
      </c>
      <c r="I234" s="285">
        <v>1</v>
      </c>
      <c r="J234" s="285">
        <v>0</v>
      </c>
      <c r="K234" s="285">
        <v>0</v>
      </c>
      <c r="L234" s="285">
        <v>0</v>
      </c>
    </row>
    <row r="235" spans="1:12" s="18" customFormat="1" ht="16.5" customHeight="1">
      <c r="A235" s="40"/>
      <c r="B235" s="39"/>
      <c r="C235" s="38"/>
      <c r="D235" s="36" t="s">
        <v>22</v>
      </c>
      <c r="E235" s="285">
        <v>1</v>
      </c>
      <c r="F235" s="285">
        <v>1</v>
      </c>
      <c r="G235" s="285">
        <v>0</v>
      </c>
      <c r="H235" s="285">
        <v>0</v>
      </c>
      <c r="I235" s="285">
        <v>1</v>
      </c>
      <c r="J235" s="285">
        <v>0</v>
      </c>
      <c r="K235" s="285">
        <v>0</v>
      </c>
      <c r="L235" s="285">
        <v>0</v>
      </c>
    </row>
    <row r="236" spans="1:12" s="18" customFormat="1" ht="16.5" customHeight="1">
      <c r="A236" s="40"/>
      <c r="B236" s="39"/>
      <c r="C236" s="38"/>
      <c r="D236" s="36" t="s">
        <v>24</v>
      </c>
      <c r="E236" s="285">
        <v>42</v>
      </c>
      <c r="F236" s="285">
        <v>20</v>
      </c>
      <c r="G236" s="285">
        <v>22</v>
      </c>
      <c r="H236" s="285">
        <v>8</v>
      </c>
      <c r="I236" s="285">
        <v>34</v>
      </c>
      <c r="J236" s="285">
        <v>0</v>
      </c>
      <c r="K236" s="285">
        <v>0</v>
      </c>
      <c r="L236" s="285">
        <v>0</v>
      </c>
    </row>
    <row r="237" spans="1:12" s="18" customFormat="1" ht="16.5" customHeight="1">
      <c r="A237" s="40"/>
      <c r="B237" s="39"/>
      <c r="C237" s="38"/>
      <c r="D237" s="36" t="s">
        <v>32</v>
      </c>
      <c r="E237" s="285">
        <v>6</v>
      </c>
      <c r="F237" s="285">
        <v>6</v>
      </c>
      <c r="G237" s="285">
        <v>0</v>
      </c>
      <c r="H237" s="285">
        <v>5</v>
      </c>
      <c r="I237" s="285">
        <v>1</v>
      </c>
      <c r="J237" s="285">
        <v>0</v>
      </c>
      <c r="K237" s="285">
        <v>0</v>
      </c>
      <c r="L237" s="285">
        <v>0</v>
      </c>
    </row>
    <row r="238" spans="1:12" s="18" customFormat="1" ht="16.5" customHeight="1">
      <c r="A238" s="40"/>
      <c r="B238" s="39"/>
      <c r="C238" s="38"/>
      <c r="D238" s="36" t="s">
        <v>33</v>
      </c>
      <c r="E238" s="285">
        <v>27</v>
      </c>
      <c r="F238" s="285">
        <v>18</v>
      </c>
      <c r="G238" s="285">
        <v>9</v>
      </c>
      <c r="H238" s="285">
        <v>27</v>
      </c>
      <c r="I238" s="285">
        <v>0</v>
      </c>
      <c r="J238" s="285">
        <v>0</v>
      </c>
      <c r="K238" s="285">
        <v>0</v>
      </c>
      <c r="L238" s="285">
        <v>0</v>
      </c>
    </row>
    <row r="239" spans="1:12" s="18" customFormat="1" ht="16.5" customHeight="1">
      <c r="A239" s="40"/>
      <c r="B239" s="39"/>
      <c r="C239" s="38"/>
      <c r="D239" s="36" t="s">
        <v>77</v>
      </c>
      <c r="E239" s="285">
        <v>1</v>
      </c>
      <c r="F239" s="285">
        <v>1</v>
      </c>
      <c r="G239" s="285">
        <v>0</v>
      </c>
      <c r="H239" s="285">
        <v>0</v>
      </c>
      <c r="I239" s="285">
        <v>1</v>
      </c>
      <c r="J239" s="285">
        <v>0</v>
      </c>
      <c r="K239" s="285">
        <v>0</v>
      </c>
      <c r="L239" s="285">
        <v>0</v>
      </c>
    </row>
    <row r="240" spans="1:12" s="18" customFormat="1" ht="16.5" customHeight="1">
      <c r="A240" s="291" t="s">
        <v>104</v>
      </c>
      <c r="B240" s="39" t="s">
        <v>8</v>
      </c>
      <c r="C240" s="38"/>
      <c r="D240" s="36"/>
      <c r="E240" s="285">
        <v>1</v>
      </c>
      <c r="F240" s="285">
        <v>1</v>
      </c>
      <c r="G240" s="285">
        <v>0</v>
      </c>
      <c r="H240" s="285">
        <v>0</v>
      </c>
      <c r="I240" s="285">
        <v>1</v>
      </c>
      <c r="J240" s="285">
        <v>0</v>
      </c>
      <c r="K240" s="285">
        <v>0</v>
      </c>
      <c r="L240" s="285">
        <v>0</v>
      </c>
    </row>
    <row r="241" spans="1:12" s="18" customFormat="1" ht="16.5" customHeight="1">
      <c r="A241" s="40"/>
      <c r="B241" s="39"/>
      <c r="C241" s="38" t="s">
        <v>13</v>
      </c>
      <c r="D241" s="36" t="s">
        <v>77</v>
      </c>
      <c r="E241" s="285">
        <v>1</v>
      </c>
      <c r="F241" s="285">
        <v>1</v>
      </c>
      <c r="G241" s="285">
        <v>0</v>
      </c>
      <c r="H241" s="285">
        <v>0</v>
      </c>
      <c r="I241" s="285">
        <v>1</v>
      </c>
      <c r="J241" s="285">
        <v>0</v>
      </c>
      <c r="K241" s="285">
        <v>0</v>
      </c>
      <c r="L241" s="285">
        <v>0</v>
      </c>
    </row>
    <row r="242" spans="1:12" s="18" customFormat="1" ht="16.5" customHeight="1">
      <c r="A242" s="40" t="s">
        <v>508</v>
      </c>
      <c r="B242" s="39" t="s">
        <v>8</v>
      </c>
      <c r="C242" s="38"/>
      <c r="D242" s="36"/>
      <c r="E242" s="285">
        <v>1</v>
      </c>
      <c r="F242" s="285">
        <v>0</v>
      </c>
      <c r="G242" s="285">
        <v>1</v>
      </c>
      <c r="H242" s="285">
        <v>1</v>
      </c>
      <c r="I242" s="285">
        <v>0</v>
      </c>
      <c r="J242" s="285">
        <v>0</v>
      </c>
      <c r="K242" s="285">
        <v>0</v>
      </c>
      <c r="L242" s="285">
        <v>0</v>
      </c>
    </row>
    <row r="243" spans="1:12" s="18" customFormat="1" ht="16.5" customHeight="1">
      <c r="A243" s="40"/>
      <c r="B243" s="39"/>
      <c r="C243" s="38" t="s">
        <v>13</v>
      </c>
      <c r="D243" s="36" t="s">
        <v>37</v>
      </c>
      <c r="E243" s="285">
        <v>1</v>
      </c>
      <c r="F243" s="285">
        <v>0</v>
      </c>
      <c r="G243" s="285">
        <v>1</v>
      </c>
      <c r="H243" s="285">
        <v>1</v>
      </c>
      <c r="I243" s="285">
        <v>0</v>
      </c>
      <c r="J243" s="285">
        <v>0</v>
      </c>
      <c r="K243" s="285">
        <v>0</v>
      </c>
      <c r="L243" s="285">
        <v>0</v>
      </c>
    </row>
    <row r="244" spans="1:12" s="18" customFormat="1" ht="16.5" customHeight="1">
      <c r="A244" s="40" t="s">
        <v>401</v>
      </c>
      <c r="B244" s="39" t="s">
        <v>8</v>
      </c>
      <c r="C244" s="38"/>
      <c r="D244" s="36"/>
      <c r="E244" s="285">
        <v>3</v>
      </c>
      <c r="F244" s="285">
        <v>1</v>
      </c>
      <c r="G244" s="285">
        <v>2</v>
      </c>
      <c r="H244" s="285">
        <v>0</v>
      </c>
      <c r="I244" s="285">
        <v>3</v>
      </c>
      <c r="J244" s="285">
        <v>0</v>
      </c>
      <c r="K244" s="285">
        <v>0</v>
      </c>
      <c r="L244" s="285">
        <v>0</v>
      </c>
    </row>
    <row r="245" spans="1:12" s="18" customFormat="1" ht="16.5" customHeight="1">
      <c r="A245" s="40"/>
      <c r="B245" s="39"/>
      <c r="C245" s="38" t="s">
        <v>78</v>
      </c>
      <c r="D245" s="36" t="s">
        <v>24</v>
      </c>
      <c r="E245" s="285">
        <v>1</v>
      </c>
      <c r="F245" s="285">
        <v>0</v>
      </c>
      <c r="G245" s="285">
        <v>1</v>
      </c>
      <c r="H245" s="285">
        <v>0</v>
      </c>
      <c r="I245" s="285">
        <v>1</v>
      </c>
      <c r="J245" s="285">
        <v>0</v>
      </c>
      <c r="K245" s="285">
        <v>0</v>
      </c>
      <c r="L245" s="285">
        <v>0</v>
      </c>
    </row>
    <row r="246" spans="1:12" s="18" customFormat="1" ht="16.5" customHeight="1">
      <c r="A246" s="40"/>
      <c r="B246" s="39"/>
      <c r="C246" s="38"/>
      <c r="D246" s="36" t="s">
        <v>77</v>
      </c>
      <c r="E246" s="285">
        <v>2</v>
      </c>
      <c r="F246" s="285">
        <v>1</v>
      </c>
      <c r="G246" s="285">
        <v>1</v>
      </c>
      <c r="H246" s="285">
        <v>0</v>
      </c>
      <c r="I246" s="285">
        <v>2</v>
      </c>
      <c r="J246" s="285">
        <v>0</v>
      </c>
      <c r="K246" s="285">
        <v>0</v>
      </c>
      <c r="L246" s="285">
        <v>0</v>
      </c>
    </row>
    <row r="247" spans="1:12" s="18" customFormat="1" ht="16.5" customHeight="1">
      <c r="A247" s="40" t="s">
        <v>105</v>
      </c>
      <c r="B247" s="39" t="s">
        <v>8</v>
      </c>
      <c r="C247" s="38"/>
      <c r="D247" s="36"/>
      <c r="E247" s="285">
        <v>429</v>
      </c>
      <c r="F247" s="285">
        <v>217</v>
      </c>
      <c r="G247" s="285">
        <v>212</v>
      </c>
      <c r="H247" s="285">
        <v>191</v>
      </c>
      <c r="I247" s="285">
        <v>238</v>
      </c>
      <c r="J247" s="285">
        <v>54</v>
      </c>
      <c r="K247" s="285">
        <v>34</v>
      </c>
      <c r="L247" s="285">
        <v>20</v>
      </c>
    </row>
    <row r="248" spans="1:12" s="18" customFormat="1" ht="16.5" customHeight="1">
      <c r="A248" s="40"/>
      <c r="B248" s="39"/>
      <c r="C248" s="38" t="s">
        <v>13</v>
      </c>
      <c r="D248" s="36" t="s">
        <v>21</v>
      </c>
      <c r="E248" s="285">
        <v>34</v>
      </c>
      <c r="F248" s="285">
        <v>18</v>
      </c>
      <c r="G248" s="285">
        <v>16</v>
      </c>
      <c r="H248" s="285">
        <v>24</v>
      </c>
      <c r="I248" s="285">
        <v>10</v>
      </c>
      <c r="J248" s="285">
        <v>1</v>
      </c>
      <c r="K248" s="285">
        <v>0</v>
      </c>
      <c r="L248" s="285">
        <v>1</v>
      </c>
    </row>
    <row r="249" spans="1:12" s="18" customFormat="1" ht="16.5" customHeight="1">
      <c r="A249" s="40"/>
      <c r="B249" s="39"/>
      <c r="C249" s="38"/>
      <c r="D249" s="36" t="s">
        <v>22</v>
      </c>
      <c r="E249" s="285">
        <v>49</v>
      </c>
      <c r="F249" s="285">
        <v>22</v>
      </c>
      <c r="G249" s="285">
        <v>27</v>
      </c>
      <c r="H249" s="285">
        <v>24</v>
      </c>
      <c r="I249" s="285">
        <v>25</v>
      </c>
      <c r="J249" s="285">
        <v>1</v>
      </c>
      <c r="K249" s="285">
        <v>0</v>
      </c>
      <c r="L249" s="285">
        <v>1</v>
      </c>
    </row>
    <row r="250" spans="1:12" s="18" customFormat="1" ht="16.5" customHeight="1">
      <c r="A250" s="40"/>
      <c r="B250" s="39"/>
      <c r="C250" s="38"/>
      <c r="D250" s="36" t="s">
        <v>24</v>
      </c>
      <c r="E250" s="285">
        <v>212</v>
      </c>
      <c r="F250" s="285">
        <v>119</v>
      </c>
      <c r="G250" s="285">
        <v>93</v>
      </c>
      <c r="H250" s="285">
        <v>75</v>
      </c>
      <c r="I250" s="285">
        <v>137</v>
      </c>
      <c r="J250" s="285">
        <v>45</v>
      </c>
      <c r="K250" s="285">
        <v>29</v>
      </c>
      <c r="L250" s="285">
        <v>16</v>
      </c>
    </row>
    <row r="251" spans="1:12" s="18" customFormat="1" ht="16.5" customHeight="1">
      <c r="A251" s="40"/>
      <c r="B251" s="39"/>
      <c r="C251" s="38"/>
      <c r="D251" s="36" t="s">
        <v>28</v>
      </c>
      <c r="E251" s="285">
        <v>0</v>
      </c>
      <c r="F251" s="285">
        <v>0</v>
      </c>
      <c r="G251" s="285">
        <v>0</v>
      </c>
      <c r="H251" s="285">
        <v>0</v>
      </c>
      <c r="I251" s="285">
        <v>0</v>
      </c>
      <c r="J251" s="285">
        <v>3</v>
      </c>
      <c r="K251" s="285">
        <v>2</v>
      </c>
      <c r="L251" s="285">
        <v>1</v>
      </c>
    </row>
    <row r="252" spans="1:12" s="18" customFormat="1" ht="16.5" customHeight="1">
      <c r="A252" s="40"/>
      <c r="B252" s="39"/>
      <c r="C252" s="38"/>
      <c r="D252" s="36" t="s">
        <v>29</v>
      </c>
      <c r="E252" s="285">
        <v>61</v>
      </c>
      <c r="F252" s="285">
        <v>23</v>
      </c>
      <c r="G252" s="285">
        <v>38</v>
      </c>
      <c r="H252" s="285">
        <v>26</v>
      </c>
      <c r="I252" s="285">
        <v>35</v>
      </c>
      <c r="J252" s="285">
        <v>0</v>
      </c>
      <c r="K252" s="285">
        <v>0</v>
      </c>
      <c r="L252" s="285">
        <v>0</v>
      </c>
    </row>
    <row r="253" spans="1:12" s="18" customFormat="1" ht="16.5" customHeight="1">
      <c r="A253" s="40"/>
      <c r="B253" s="39"/>
      <c r="C253" s="38"/>
      <c r="D253" s="36" t="s">
        <v>32</v>
      </c>
      <c r="E253" s="285">
        <v>9</v>
      </c>
      <c r="F253" s="285">
        <v>3</v>
      </c>
      <c r="G253" s="285">
        <v>6</v>
      </c>
      <c r="H253" s="285">
        <v>6</v>
      </c>
      <c r="I253" s="285">
        <v>3</v>
      </c>
      <c r="J253" s="285">
        <v>0</v>
      </c>
      <c r="K253" s="285">
        <v>0</v>
      </c>
      <c r="L253" s="285">
        <v>0</v>
      </c>
    </row>
    <row r="254" spans="1:12" s="18" customFormat="1" ht="16.5" customHeight="1">
      <c r="A254" s="40"/>
      <c r="B254" s="39"/>
      <c r="C254" s="38"/>
      <c r="D254" s="36" t="s">
        <v>33</v>
      </c>
      <c r="E254" s="285">
        <v>64</v>
      </c>
      <c r="F254" s="285">
        <v>32</v>
      </c>
      <c r="G254" s="285">
        <v>32</v>
      </c>
      <c r="H254" s="285">
        <v>36</v>
      </c>
      <c r="I254" s="285">
        <v>28</v>
      </c>
      <c r="J254" s="285">
        <v>4</v>
      </c>
      <c r="K254" s="285">
        <v>3</v>
      </c>
      <c r="L254" s="285">
        <v>1</v>
      </c>
    </row>
    <row r="255" spans="1:12" s="18" customFormat="1" ht="16.5" customHeight="1">
      <c r="A255" s="40" t="s">
        <v>507</v>
      </c>
      <c r="B255" s="39" t="s">
        <v>8</v>
      </c>
      <c r="C255" s="38"/>
      <c r="D255" s="36"/>
      <c r="E255" s="285">
        <v>1</v>
      </c>
      <c r="F255" s="285">
        <v>0</v>
      </c>
      <c r="G255" s="285">
        <v>1</v>
      </c>
      <c r="H255" s="285">
        <v>1</v>
      </c>
      <c r="I255" s="285">
        <v>0</v>
      </c>
      <c r="J255" s="285">
        <v>0</v>
      </c>
      <c r="K255" s="285">
        <v>0</v>
      </c>
      <c r="L255" s="285">
        <v>0</v>
      </c>
    </row>
    <row r="256" spans="1:12" s="18" customFormat="1" ht="16.5" customHeight="1">
      <c r="A256" s="40"/>
      <c r="B256" s="39"/>
      <c r="C256" s="38" t="s">
        <v>13</v>
      </c>
      <c r="D256" s="36" t="s">
        <v>25</v>
      </c>
      <c r="E256" s="285">
        <v>1</v>
      </c>
      <c r="F256" s="285">
        <v>0</v>
      </c>
      <c r="G256" s="285">
        <v>1</v>
      </c>
      <c r="H256" s="285">
        <v>1</v>
      </c>
      <c r="I256" s="285">
        <v>0</v>
      </c>
      <c r="J256" s="285">
        <v>0</v>
      </c>
      <c r="K256" s="285">
        <v>0</v>
      </c>
      <c r="L256" s="285">
        <v>0</v>
      </c>
    </row>
    <row r="257" spans="1:12" s="18" customFormat="1" ht="16.5" customHeight="1">
      <c r="A257" s="40" t="s">
        <v>106</v>
      </c>
      <c r="B257" s="39" t="s">
        <v>8</v>
      </c>
      <c r="C257" s="38"/>
      <c r="D257" s="36"/>
      <c r="E257" s="285">
        <v>1</v>
      </c>
      <c r="F257" s="285">
        <v>0</v>
      </c>
      <c r="G257" s="285">
        <v>1</v>
      </c>
      <c r="H257" s="285">
        <v>1</v>
      </c>
      <c r="I257" s="285">
        <v>0</v>
      </c>
      <c r="J257" s="285">
        <v>0</v>
      </c>
      <c r="K257" s="285">
        <v>0</v>
      </c>
      <c r="L257" s="285">
        <v>0</v>
      </c>
    </row>
    <row r="258" spans="1:12" s="18" customFormat="1" ht="16.5" customHeight="1">
      <c r="A258" s="40"/>
      <c r="B258" s="39"/>
      <c r="C258" s="38" t="s">
        <v>81</v>
      </c>
      <c r="D258" s="36" t="s">
        <v>29</v>
      </c>
      <c r="E258" s="285">
        <v>1</v>
      </c>
      <c r="F258" s="285">
        <v>0</v>
      </c>
      <c r="G258" s="285">
        <v>1</v>
      </c>
      <c r="H258" s="285">
        <v>1</v>
      </c>
      <c r="I258" s="285">
        <v>0</v>
      </c>
      <c r="J258" s="285">
        <v>0</v>
      </c>
      <c r="K258" s="285">
        <v>0</v>
      </c>
      <c r="L258" s="285">
        <v>0</v>
      </c>
    </row>
    <row r="259" spans="1:12" s="18" customFormat="1" ht="16.5" customHeight="1">
      <c r="A259" s="40" t="s">
        <v>260</v>
      </c>
      <c r="B259" s="39" t="s">
        <v>8</v>
      </c>
      <c r="C259" s="38"/>
      <c r="D259" s="36"/>
      <c r="E259" s="285">
        <v>3</v>
      </c>
      <c r="F259" s="285">
        <v>2</v>
      </c>
      <c r="G259" s="285">
        <v>1</v>
      </c>
      <c r="H259" s="285">
        <v>2</v>
      </c>
      <c r="I259" s="285">
        <v>1</v>
      </c>
      <c r="J259" s="285">
        <v>0</v>
      </c>
      <c r="K259" s="285">
        <v>0</v>
      </c>
      <c r="L259" s="285">
        <v>0</v>
      </c>
    </row>
    <row r="260" spans="1:12" s="18" customFormat="1" ht="16.5" customHeight="1">
      <c r="A260" s="40"/>
      <c r="B260" s="39"/>
      <c r="C260" s="38" t="s">
        <v>13</v>
      </c>
      <c r="D260" s="36" t="s">
        <v>40</v>
      </c>
      <c r="E260" s="285">
        <v>2</v>
      </c>
      <c r="F260" s="285">
        <v>2</v>
      </c>
      <c r="G260" s="285">
        <v>0</v>
      </c>
      <c r="H260" s="285">
        <v>2</v>
      </c>
      <c r="I260" s="285">
        <v>0</v>
      </c>
      <c r="J260" s="285">
        <v>0</v>
      </c>
      <c r="K260" s="285">
        <v>0</v>
      </c>
      <c r="L260" s="285">
        <v>0</v>
      </c>
    </row>
    <row r="261" spans="1:12" s="18" customFormat="1" ht="16.5" customHeight="1">
      <c r="A261" s="40"/>
      <c r="B261" s="39"/>
      <c r="C261" s="38"/>
      <c r="D261" s="36" t="s">
        <v>42</v>
      </c>
      <c r="E261" s="285">
        <v>1</v>
      </c>
      <c r="F261" s="285">
        <v>0</v>
      </c>
      <c r="G261" s="285">
        <v>1</v>
      </c>
      <c r="H261" s="285">
        <v>0</v>
      </c>
      <c r="I261" s="285">
        <v>1</v>
      </c>
      <c r="J261" s="285">
        <v>0</v>
      </c>
      <c r="K261" s="285">
        <v>0</v>
      </c>
      <c r="L261" s="285">
        <v>0</v>
      </c>
    </row>
    <row r="262" spans="1:12" s="18" customFormat="1" ht="16.5" customHeight="1">
      <c r="A262" s="40" t="s">
        <v>261</v>
      </c>
      <c r="B262" s="39" t="s">
        <v>8</v>
      </c>
      <c r="C262" s="38"/>
      <c r="D262" s="36"/>
      <c r="E262" s="285">
        <v>8</v>
      </c>
      <c r="F262" s="285">
        <v>6</v>
      </c>
      <c r="G262" s="285">
        <v>2</v>
      </c>
      <c r="H262" s="285">
        <v>2</v>
      </c>
      <c r="I262" s="285">
        <v>6</v>
      </c>
      <c r="J262" s="285">
        <v>0</v>
      </c>
      <c r="K262" s="285">
        <v>0</v>
      </c>
      <c r="L262" s="285">
        <v>0</v>
      </c>
    </row>
    <row r="263" spans="1:12" s="18" customFormat="1" ht="16.5" customHeight="1">
      <c r="A263" s="40"/>
      <c r="B263" s="39"/>
      <c r="C263" s="38" t="s">
        <v>13</v>
      </c>
      <c r="D263" s="36" t="s">
        <v>21</v>
      </c>
      <c r="E263" s="285">
        <v>2</v>
      </c>
      <c r="F263" s="285">
        <v>1</v>
      </c>
      <c r="G263" s="285">
        <v>1</v>
      </c>
      <c r="H263" s="285">
        <v>0</v>
      </c>
      <c r="I263" s="285">
        <v>2</v>
      </c>
      <c r="J263" s="285">
        <v>0</v>
      </c>
      <c r="K263" s="285">
        <v>0</v>
      </c>
      <c r="L263" s="285">
        <v>0</v>
      </c>
    </row>
    <row r="264" spans="1:12" s="18" customFormat="1" ht="16.5" customHeight="1">
      <c r="A264" s="40"/>
      <c r="B264" s="39"/>
      <c r="C264" s="38"/>
      <c r="D264" s="36" t="s">
        <v>24</v>
      </c>
      <c r="E264" s="285">
        <v>1</v>
      </c>
      <c r="F264" s="285">
        <v>1</v>
      </c>
      <c r="G264" s="285">
        <v>0</v>
      </c>
      <c r="H264" s="285">
        <v>0</v>
      </c>
      <c r="I264" s="285">
        <v>1</v>
      </c>
      <c r="J264" s="285">
        <v>0</v>
      </c>
      <c r="K264" s="285">
        <v>0</v>
      </c>
      <c r="L264" s="285">
        <v>0</v>
      </c>
    </row>
    <row r="265" spans="1:12" s="18" customFormat="1" ht="16.5" customHeight="1">
      <c r="A265" s="40"/>
      <c r="B265" s="39"/>
      <c r="C265" s="38"/>
      <c r="D265" s="36" t="s">
        <v>25</v>
      </c>
      <c r="E265" s="285">
        <v>2</v>
      </c>
      <c r="F265" s="285">
        <v>2</v>
      </c>
      <c r="G265" s="285">
        <v>0</v>
      </c>
      <c r="H265" s="285">
        <v>1</v>
      </c>
      <c r="I265" s="285">
        <v>1</v>
      </c>
      <c r="J265" s="285">
        <v>0</v>
      </c>
      <c r="K265" s="285">
        <v>0</v>
      </c>
      <c r="L265" s="285">
        <v>0</v>
      </c>
    </row>
    <row r="266" spans="1:12" s="18" customFormat="1" ht="16.5" customHeight="1">
      <c r="A266" s="40"/>
      <c r="B266" s="39"/>
      <c r="C266" s="38"/>
      <c r="D266" s="36" t="s">
        <v>26</v>
      </c>
      <c r="E266" s="285">
        <v>1</v>
      </c>
      <c r="F266" s="285">
        <v>0</v>
      </c>
      <c r="G266" s="285">
        <v>1</v>
      </c>
      <c r="H266" s="285">
        <v>1</v>
      </c>
      <c r="I266" s="285">
        <v>0</v>
      </c>
      <c r="J266" s="285">
        <v>0</v>
      </c>
      <c r="K266" s="285">
        <v>0</v>
      </c>
      <c r="L266" s="285">
        <v>0</v>
      </c>
    </row>
    <row r="267" spans="1:12" s="18" customFormat="1" ht="16.5" customHeight="1">
      <c r="A267" s="40"/>
      <c r="B267" s="39"/>
      <c r="C267" s="38"/>
      <c r="D267" s="36" t="s">
        <v>28</v>
      </c>
      <c r="E267" s="285">
        <v>1</v>
      </c>
      <c r="F267" s="285">
        <v>1</v>
      </c>
      <c r="G267" s="285">
        <v>0</v>
      </c>
      <c r="H267" s="285">
        <v>0</v>
      </c>
      <c r="I267" s="285">
        <v>1</v>
      </c>
      <c r="J267" s="285">
        <v>0</v>
      </c>
      <c r="K267" s="285">
        <v>0</v>
      </c>
      <c r="L267" s="285">
        <v>0</v>
      </c>
    </row>
    <row r="268" spans="1:12" s="18" customFormat="1" ht="16.5" customHeight="1">
      <c r="A268" s="40"/>
      <c r="B268" s="39"/>
      <c r="C268" s="38"/>
      <c r="D268" s="36" t="s">
        <v>33</v>
      </c>
      <c r="E268" s="285">
        <v>1</v>
      </c>
      <c r="F268" s="285">
        <v>1</v>
      </c>
      <c r="G268" s="285">
        <v>0</v>
      </c>
      <c r="H268" s="285">
        <v>0</v>
      </c>
      <c r="I268" s="285">
        <v>1</v>
      </c>
      <c r="J268" s="285">
        <v>0</v>
      </c>
      <c r="K268" s="285">
        <v>0</v>
      </c>
      <c r="L268" s="285">
        <v>0</v>
      </c>
    </row>
    <row r="269" spans="1:12" s="18" customFormat="1" ht="16.5" customHeight="1">
      <c r="A269" s="40" t="s">
        <v>262</v>
      </c>
      <c r="B269" s="39" t="s">
        <v>8</v>
      </c>
      <c r="C269" s="38"/>
      <c r="D269" s="36"/>
      <c r="E269" s="285">
        <v>5</v>
      </c>
      <c r="F269" s="285">
        <v>3</v>
      </c>
      <c r="G269" s="285">
        <v>2</v>
      </c>
      <c r="H269" s="285">
        <v>2</v>
      </c>
      <c r="I269" s="285">
        <v>3</v>
      </c>
      <c r="J269" s="285">
        <v>3</v>
      </c>
      <c r="K269" s="285">
        <v>2</v>
      </c>
      <c r="L269" s="285">
        <v>1</v>
      </c>
    </row>
    <row r="270" spans="1:12" s="18" customFormat="1" ht="16.5" customHeight="1">
      <c r="A270" s="40"/>
      <c r="B270" s="39"/>
      <c r="C270" s="38" t="s">
        <v>81</v>
      </c>
      <c r="D270" s="36" t="s">
        <v>23</v>
      </c>
      <c r="E270" s="285">
        <v>1</v>
      </c>
      <c r="F270" s="285">
        <v>0</v>
      </c>
      <c r="G270" s="285">
        <v>1</v>
      </c>
      <c r="H270" s="285">
        <v>0</v>
      </c>
      <c r="I270" s="285">
        <v>1</v>
      </c>
      <c r="J270" s="285">
        <v>0</v>
      </c>
      <c r="K270" s="285">
        <v>0</v>
      </c>
      <c r="L270" s="285">
        <v>0</v>
      </c>
    </row>
    <row r="271" spans="1:12" s="18" customFormat="1" ht="16.5" customHeight="1">
      <c r="A271" s="40"/>
      <c r="B271" s="39"/>
      <c r="C271" s="38"/>
      <c r="D271" s="36" t="s">
        <v>25</v>
      </c>
      <c r="E271" s="285">
        <v>2</v>
      </c>
      <c r="F271" s="285">
        <v>2</v>
      </c>
      <c r="G271" s="285">
        <v>0</v>
      </c>
      <c r="H271" s="285">
        <v>1</v>
      </c>
      <c r="I271" s="285">
        <v>1</v>
      </c>
      <c r="J271" s="285">
        <v>0</v>
      </c>
      <c r="K271" s="285">
        <v>0</v>
      </c>
      <c r="L271" s="285">
        <v>0</v>
      </c>
    </row>
    <row r="272" spans="1:12" s="18" customFormat="1" ht="16.5" customHeight="1">
      <c r="A272" s="40"/>
      <c r="B272" s="39"/>
      <c r="C272" s="38"/>
      <c r="D272" s="36" t="s">
        <v>28</v>
      </c>
      <c r="E272" s="285">
        <v>1</v>
      </c>
      <c r="F272" s="285">
        <v>1</v>
      </c>
      <c r="G272" s="285">
        <v>0</v>
      </c>
      <c r="H272" s="285">
        <v>1</v>
      </c>
      <c r="I272" s="285">
        <v>0</v>
      </c>
      <c r="J272" s="285">
        <v>1</v>
      </c>
      <c r="K272" s="285">
        <v>1</v>
      </c>
      <c r="L272" s="285">
        <v>0</v>
      </c>
    </row>
    <row r="273" spans="1:12" s="18" customFormat="1" ht="16.5" customHeight="1">
      <c r="A273" s="40"/>
      <c r="B273" s="39"/>
      <c r="C273" s="38"/>
      <c r="D273" s="36" t="s">
        <v>77</v>
      </c>
      <c r="E273" s="285">
        <v>1</v>
      </c>
      <c r="F273" s="285">
        <v>0</v>
      </c>
      <c r="G273" s="285">
        <v>1</v>
      </c>
      <c r="H273" s="285">
        <v>0</v>
      </c>
      <c r="I273" s="285">
        <v>1</v>
      </c>
      <c r="J273" s="285">
        <v>0</v>
      </c>
      <c r="K273" s="285">
        <v>0</v>
      </c>
      <c r="L273" s="285">
        <v>0</v>
      </c>
    </row>
    <row r="274" spans="1:12" s="18" customFormat="1" ht="16.5" customHeight="1">
      <c r="A274" s="40"/>
      <c r="B274" s="39"/>
      <c r="C274" s="38"/>
      <c r="D274" s="36" t="s">
        <v>40</v>
      </c>
      <c r="E274" s="285">
        <v>0</v>
      </c>
      <c r="F274" s="285">
        <v>0</v>
      </c>
      <c r="G274" s="285">
        <v>0</v>
      </c>
      <c r="H274" s="285">
        <v>0</v>
      </c>
      <c r="I274" s="285">
        <v>0</v>
      </c>
      <c r="J274" s="285">
        <v>2</v>
      </c>
      <c r="K274" s="285">
        <v>1</v>
      </c>
      <c r="L274" s="285">
        <v>1</v>
      </c>
    </row>
    <row r="275" spans="1:12" s="18" customFormat="1" ht="16.5" customHeight="1">
      <c r="A275" s="40" t="s">
        <v>400</v>
      </c>
      <c r="B275" s="39" t="s">
        <v>8</v>
      </c>
      <c r="C275" s="38"/>
      <c r="D275" s="36"/>
      <c r="E275" s="285">
        <v>2</v>
      </c>
      <c r="F275" s="285">
        <v>2</v>
      </c>
      <c r="G275" s="285">
        <v>0</v>
      </c>
      <c r="H275" s="285">
        <v>2</v>
      </c>
      <c r="I275" s="285">
        <v>0</v>
      </c>
      <c r="J275" s="285">
        <v>0</v>
      </c>
      <c r="K275" s="285">
        <v>0</v>
      </c>
      <c r="L275" s="285">
        <v>0</v>
      </c>
    </row>
    <row r="276" spans="1:12" s="18" customFormat="1" ht="16.5" customHeight="1">
      <c r="A276" s="40"/>
      <c r="B276" s="39"/>
      <c r="C276" s="38" t="s">
        <v>13</v>
      </c>
      <c r="D276" s="36" t="s">
        <v>21</v>
      </c>
      <c r="E276" s="285">
        <v>2</v>
      </c>
      <c r="F276" s="285">
        <v>2</v>
      </c>
      <c r="G276" s="285">
        <v>0</v>
      </c>
      <c r="H276" s="285">
        <v>2</v>
      </c>
      <c r="I276" s="285">
        <v>0</v>
      </c>
      <c r="J276" s="285">
        <v>0</v>
      </c>
      <c r="K276" s="285">
        <v>0</v>
      </c>
      <c r="L276" s="285">
        <v>0</v>
      </c>
    </row>
    <row r="277" spans="1:12" s="18" customFormat="1" ht="16.5" customHeight="1">
      <c r="A277" s="40" t="s">
        <v>506</v>
      </c>
      <c r="B277" s="39" t="s">
        <v>8</v>
      </c>
      <c r="C277" s="38"/>
      <c r="D277" s="36"/>
      <c r="E277" s="285">
        <v>1</v>
      </c>
      <c r="F277" s="285">
        <v>0</v>
      </c>
      <c r="G277" s="285">
        <v>1</v>
      </c>
      <c r="H277" s="285">
        <v>1</v>
      </c>
      <c r="I277" s="285">
        <v>0</v>
      </c>
      <c r="J277" s="285">
        <v>0</v>
      </c>
      <c r="K277" s="285">
        <v>0</v>
      </c>
      <c r="L277" s="285">
        <v>0</v>
      </c>
    </row>
    <row r="278" spans="1:12" s="18" customFormat="1" ht="16.5" customHeight="1">
      <c r="A278" s="40"/>
      <c r="B278" s="39"/>
      <c r="C278" s="38" t="s">
        <v>78</v>
      </c>
      <c r="D278" s="36" t="s">
        <v>25</v>
      </c>
      <c r="E278" s="285">
        <v>1</v>
      </c>
      <c r="F278" s="285">
        <v>0</v>
      </c>
      <c r="G278" s="285">
        <v>1</v>
      </c>
      <c r="H278" s="285">
        <v>1</v>
      </c>
      <c r="I278" s="285">
        <v>0</v>
      </c>
      <c r="J278" s="285">
        <v>0</v>
      </c>
      <c r="K278" s="285">
        <v>0</v>
      </c>
      <c r="L278" s="285">
        <v>0</v>
      </c>
    </row>
    <row r="279" spans="1:12" s="18" customFormat="1" ht="16.5" customHeight="1">
      <c r="A279" s="40" t="s">
        <v>399</v>
      </c>
      <c r="B279" s="39" t="s">
        <v>8</v>
      </c>
      <c r="C279" s="38"/>
      <c r="D279" s="36"/>
      <c r="E279" s="285">
        <v>106</v>
      </c>
      <c r="F279" s="285">
        <v>55</v>
      </c>
      <c r="G279" s="285">
        <v>51</v>
      </c>
      <c r="H279" s="285">
        <v>72</v>
      </c>
      <c r="I279" s="285">
        <v>34</v>
      </c>
      <c r="J279" s="285">
        <v>0</v>
      </c>
      <c r="K279" s="285">
        <v>0</v>
      </c>
      <c r="L279" s="285">
        <v>0</v>
      </c>
    </row>
    <row r="280" spans="1:12" s="18" customFormat="1" ht="16.5" customHeight="1">
      <c r="A280" s="40"/>
      <c r="B280" s="39"/>
      <c r="C280" s="38" t="s">
        <v>13</v>
      </c>
      <c r="D280" s="36" t="s">
        <v>21</v>
      </c>
      <c r="E280" s="285">
        <v>55</v>
      </c>
      <c r="F280" s="285">
        <v>27</v>
      </c>
      <c r="G280" s="285">
        <v>28</v>
      </c>
      <c r="H280" s="285">
        <v>34</v>
      </c>
      <c r="I280" s="285">
        <v>21</v>
      </c>
      <c r="J280" s="285">
        <v>0</v>
      </c>
      <c r="K280" s="285">
        <v>0</v>
      </c>
      <c r="L280" s="285">
        <v>0</v>
      </c>
    </row>
    <row r="281" spans="1:12" s="18" customFormat="1" ht="16.5" customHeight="1">
      <c r="A281" s="40"/>
      <c r="B281" s="39"/>
      <c r="C281" s="38"/>
      <c r="D281" s="36" t="s">
        <v>24</v>
      </c>
      <c r="E281" s="285">
        <v>4</v>
      </c>
      <c r="F281" s="285">
        <v>2</v>
      </c>
      <c r="G281" s="285">
        <v>2</v>
      </c>
      <c r="H281" s="285">
        <v>0</v>
      </c>
      <c r="I281" s="285">
        <v>4</v>
      </c>
      <c r="J281" s="285">
        <v>0</v>
      </c>
      <c r="K281" s="285">
        <v>0</v>
      </c>
      <c r="L281" s="285">
        <v>0</v>
      </c>
    </row>
    <row r="282" spans="1:12" s="18" customFormat="1" ht="16.5" customHeight="1">
      <c r="A282" s="40"/>
      <c r="B282" s="39"/>
      <c r="C282" s="38"/>
      <c r="D282" s="36" t="s">
        <v>28</v>
      </c>
      <c r="E282" s="285">
        <v>1</v>
      </c>
      <c r="F282" s="285">
        <v>1</v>
      </c>
      <c r="G282" s="285">
        <v>0</v>
      </c>
      <c r="H282" s="285">
        <v>1</v>
      </c>
      <c r="I282" s="285">
        <v>0</v>
      </c>
      <c r="J282" s="285">
        <v>0</v>
      </c>
      <c r="K282" s="285">
        <v>0</v>
      </c>
      <c r="L282" s="285">
        <v>0</v>
      </c>
    </row>
    <row r="283" spans="1:12" s="18" customFormat="1" ht="16.5" customHeight="1">
      <c r="A283" s="40"/>
      <c r="B283" s="39"/>
      <c r="C283" s="38"/>
      <c r="D283" s="36" t="s">
        <v>29</v>
      </c>
      <c r="E283" s="285">
        <v>4</v>
      </c>
      <c r="F283" s="285">
        <v>2</v>
      </c>
      <c r="G283" s="285">
        <v>2</v>
      </c>
      <c r="H283" s="285">
        <v>0</v>
      </c>
      <c r="I283" s="285">
        <v>4</v>
      </c>
      <c r="J283" s="285">
        <v>0</v>
      </c>
      <c r="K283" s="285">
        <v>0</v>
      </c>
      <c r="L283" s="285">
        <v>0</v>
      </c>
    </row>
    <row r="284" spans="1:12" s="18" customFormat="1" ht="16.5" customHeight="1">
      <c r="A284" s="40"/>
      <c r="B284" s="39"/>
      <c r="C284" s="38"/>
      <c r="D284" s="36" t="s">
        <v>32</v>
      </c>
      <c r="E284" s="285">
        <v>17</v>
      </c>
      <c r="F284" s="285">
        <v>6</v>
      </c>
      <c r="G284" s="285">
        <v>11</v>
      </c>
      <c r="H284" s="285">
        <v>16</v>
      </c>
      <c r="I284" s="285">
        <v>1</v>
      </c>
      <c r="J284" s="285">
        <v>0</v>
      </c>
      <c r="K284" s="285">
        <v>0</v>
      </c>
      <c r="L284" s="285">
        <v>0</v>
      </c>
    </row>
    <row r="285" spans="1:12" s="18" customFormat="1" ht="16.5" customHeight="1">
      <c r="A285" s="40"/>
      <c r="B285" s="39"/>
      <c r="C285" s="38"/>
      <c r="D285" s="36" t="s">
        <v>33</v>
      </c>
      <c r="E285" s="285">
        <v>25</v>
      </c>
      <c r="F285" s="285">
        <v>17</v>
      </c>
      <c r="G285" s="285">
        <v>8</v>
      </c>
      <c r="H285" s="285">
        <v>21</v>
      </c>
      <c r="I285" s="285">
        <v>4</v>
      </c>
      <c r="J285" s="285">
        <v>0</v>
      </c>
      <c r="K285" s="285">
        <v>0</v>
      </c>
      <c r="L285" s="285">
        <v>0</v>
      </c>
    </row>
    <row r="286" spans="1:12" s="18" customFormat="1" ht="16.5" customHeight="1">
      <c r="A286" s="40" t="s">
        <v>398</v>
      </c>
      <c r="B286" s="39" t="s">
        <v>8</v>
      </c>
      <c r="C286" s="38"/>
      <c r="D286" s="36"/>
      <c r="E286" s="285">
        <v>1</v>
      </c>
      <c r="F286" s="285">
        <v>1</v>
      </c>
      <c r="G286" s="285">
        <v>0</v>
      </c>
      <c r="H286" s="285">
        <v>1</v>
      </c>
      <c r="I286" s="285">
        <v>0</v>
      </c>
      <c r="J286" s="285">
        <v>1</v>
      </c>
      <c r="K286" s="285">
        <v>1</v>
      </c>
      <c r="L286" s="285">
        <v>0</v>
      </c>
    </row>
    <row r="287" spans="1:12" s="18" customFormat="1" ht="16.5" customHeight="1">
      <c r="A287" s="40"/>
      <c r="B287" s="39"/>
      <c r="C287" s="38" t="s">
        <v>78</v>
      </c>
      <c r="D287" s="36" t="s">
        <v>33</v>
      </c>
      <c r="E287" s="285">
        <v>1</v>
      </c>
      <c r="F287" s="285">
        <v>1</v>
      </c>
      <c r="G287" s="285">
        <v>0</v>
      </c>
      <c r="H287" s="285">
        <v>1</v>
      </c>
      <c r="I287" s="285">
        <v>0</v>
      </c>
      <c r="J287" s="285">
        <v>1</v>
      </c>
      <c r="K287" s="285">
        <v>1</v>
      </c>
      <c r="L287" s="285">
        <v>0</v>
      </c>
    </row>
    <row r="288" spans="1:12" s="18" customFormat="1" ht="16.5" customHeight="1">
      <c r="A288" s="40" t="s">
        <v>240</v>
      </c>
      <c r="B288" s="39" t="s">
        <v>8</v>
      </c>
      <c r="C288" s="38"/>
      <c r="D288" s="36"/>
      <c r="E288" s="285">
        <v>5</v>
      </c>
      <c r="F288" s="285">
        <v>4</v>
      </c>
      <c r="G288" s="285">
        <v>1</v>
      </c>
      <c r="H288" s="285">
        <v>0</v>
      </c>
      <c r="I288" s="285">
        <v>5</v>
      </c>
      <c r="J288" s="285">
        <v>3</v>
      </c>
      <c r="K288" s="285">
        <v>1</v>
      </c>
      <c r="L288" s="285">
        <v>2</v>
      </c>
    </row>
    <row r="289" spans="1:12" s="18" customFormat="1" ht="16.5" customHeight="1">
      <c r="A289" s="40"/>
      <c r="B289" s="39"/>
      <c r="C289" s="38" t="s">
        <v>78</v>
      </c>
      <c r="D289" s="36" t="s">
        <v>25</v>
      </c>
      <c r="E289" s="285">
        <v>3</v>
      </c>
      <c r="F289" s="285">
        <v>3</v>
      </c>
      <c r="G289" s="285">
        <v>0</v>
      </c>
      <c r="H289" s="285">
        <v>0</v>
      </c>
      <c r="I289" s="285">
        <v>3</v>
      </c>
      <c r="J289" s="285">
        <v>0</v>
      </c>
      <c r="K289" s="285">
        <v>0</v>
      </c>
      <c r="L289" s="285">
        <v>0</v>
      </c>
    </row>
    <row r="290" spans="1:12" s="18" customFormat="1" ht="16.5" customHeight="1">
      <c r="A290" s="40"/>
      <c r="B290" s="39"/>
      <c r="C290" s="38"/>
      <c r="D290" s="36" t="s">
        <v>26</v>
      </c>
      <c r="E290" s="285">
        <v>0</v>
      </c>
      <c r="F290" s="285">
        <v>0</v>
      </c>
      <c r="G290" s="285">
        <v>0</v>
      </c>
      <c r="H290" s="285">
        <v>0</v>
      </c>
      <c r="I290" s="285">
        <v>0</v>
      </c>
      <c r="J290" s="285">
        <v>1</v>
      </c>
      <c r="K290" s="285">
        <v>0</v>
      </c>
      <c r="L290" s="285">
        <v>1</v>
      </c>
    </row>
    <row r="291" spans="1:12" s="18" customFormat="1" ht="16.5" customHeight="1">
      <c r="A291" s="40"/>
      <c r="B291" s="39"/>
      <c r="C291" s="38"/>
      <c r="D291" s="36" t="s">
        <v>77</v>
      </c>
      <c r="E291" s="285">
        <v>1</v>
      </c>
      <c r="F291" s="285">
        <v>1</v>
      </c>
      <c r="G291" s="285">
        <v>0</v>
      </c>
      <c r="H291" s="285">
        <v>0</v>
      </c>
      <c r="I291" s="285">
        <v>1</v>
      </c>
      <c r="J291" s="285">
        <v>2</v>
      </c>
      <c r="K291" s="285">
        <v>1</v>
      </c>
      <c r="L291" s="285">
        <v>1</v>
      </c>
    </row>
    <row r="292" spans="1:12" s="18" customFormat="1" ht="16.5" customHeight="1">
      <c r="A292" s="40"/>
      <c r="B292" s="39"/>
      <c r="C292" s="38"/>
      <c r="D292" s="36" t="s">
        <v>40</v>
      </c>
      <c r="E292" s="285">
        <v>1</v>
      </c>
      <c r="F292" s="285">
        <v>0</v>
      </c>
      <c r="G292" s="285">
        <v>1</v>
      </c>
      <c r="H292" s="285">
        <v>0</v>
      </c>
      <c r="I292" s="285">
        <v>1</v>
      </c>
      <c r="J292" s="285">
        <v>0</v>
      </c>
      <c r="K292" s="285">
        <v>0</v>
      </c>
      <c r="L292" s="285">
        <v>0</v>
      </c>
    </row>
    <row r="293" spans="1:12" s="18" customFormat="1" ht="16.5" customHeight="1">
      <c r="A293" s="40" t="s">
        <v>107</v>
      </c>
      <c r="B293" s="39" t="s">
        <v>8</v>
      </c>
      <c r="C293" s="38"/>
      <c r="D293" s="36"/>
      <c r="E293" s="285">
        <v>3</v>
      </c>
      <c r="F293" s="285">
        <v>3</v>
      </c>
      <c r="G293" s="285">
        <v>0</v>
      </c>
      <c r="H293" s="285">
        <v>0</v>
      </c>
      <c r="I293" s="285">
        <v>3</v>
      </c>
      <c r="J293" s="285">
        <v>0</v>
      </c>
      <c r="K293" s="285">
        <v>0</v>
      </c>
      <c r="L293" s="285">
        <v>0</v>
      </c>
    </row>
    <row r="294" spans="1:12" s="18" customFormat="1" ht="16.5" customHeight="1">
      <c r="A294" s="40"/>
      <c r="B294" s="39"/>
      <c r="C294" s="38" t="s">
        <v>13</v>
      </c>
      <c r="D294" s="36" t="s">
        <v>30</v>
      </c>
      <c r="E294" s="285">
        <v>1</v>
      </c>
      <c r="F294" s="285">
        <v>1</v>
      </c>
      <c r="G294" s="285">
        <v>0</v>
      </c>
      <c r="H294" s="285">
        <v>0</v>
      </c>
      <c r="I294" s="285">
        <v>1</v>
      </c>
      <c r="J294" s="285">
        <v>0</v>
      </c>
      <c r="K294" s="285">
        <v>0</v>
      </c>
      <c r="L294" s="285">
        <v>0</v>
      </c>
    </row>
    <row r="295" spans="1:12" s="18" customFormat="1" ht="16.5" customHeight="1">
      <c r="A295" s="40"/>
      <c r="B295" s="39"/>
      <c r="C295" s="38"/>
      <c r="D295" s="36" t="s">
        <v>40</v>
      </c>
      <c r="E295" s="285">
        <v>2</v>
      </c>
      <c r="F295" s="285">
        <v>2</v>
      </c>
      <c r="G295" s="285">
        <v>0</v>
      </c>
      <c r="H295" s="285">
        <v>0</v>
      </c>
      <c r="I295" s="285">
        <v>2</v>
      </c>
      <c r="J295" s="285">
        <v>0</v>
      </c>
      <c r="K295" s="285">
        <v>0</v>
      </c>
      <c r="L295" s="285">
        <v>0</v>
      </c>
    </row>
    <row r="296" spans="1:12" s="18" customFormat="1" ht="16.5" customHeight="1">
      <c r="A296" s="40" t="s">
        <v>239</v>
      </c>
      <c r="B296" s="39" t="s">
        <v>8</v>
      </c>
      <c r="C296" s="38"/>
      <c r="D296" s="36"/>
      <c r="E296" s="285">
        <v>2</v>
      </c>
      <c r="F296" s="285">
        <v>2</v>
      </c>
      <c r="G296" s="285">
        <v>0</v>
      </c>
      <c r="H296" s="285">
        <v>1</v>
      </c>
      <c r="I296" s="285">
        <v>1</v>
      </c>
      <c r="J296" s="285">
        <v>0</v>
      </c>
      <c r="K296" s="285">
        <v>0</v>
      </c>
      <c r="L296" s="285">
        <v>0</v>
      </c>
    </row>
    <row r="297" spans="1:12" s="18" customFormat="1" ht="16.5" customHeight="1">
      <c r="A297" s="40"/>
      <c r="B297" s="39"/>
      <c r="C297" s="38" t="s">
        <v>13</v>
      </c>
      <c r="D297" s="36" t="s">
        <v>21</v>
      </c>
      <c r="E297" s="285">
        <v>1</v>
      </c>
      <c r="F297" s="285">
        <v>1</v>
      </c>
      <c r="G297" s="285">
        <v>0</v>
      </c>
      <c r="H297" s="285">
        <v>1</v>
      </c>
      <c r="I297" s="285">
        <v>0</v>
      </c>
      <c r="J297" s="285">
        <v>0</v>
      </c>
      <c r="K297" s="285">
        <v>0</v>
      </c>
      <c r="L297" s="285">
        <v>0</v>
      </c>
    </row>
    <row r="298" spans="1:12" s="18" customFormat="1" ht="16.5" customHeight="1">
      <c r="A298" s="40"/>
      <c r="B298" s="39"/>
      <c r="C298" s="38"/>
      <c r="D298" s="36" t="s">
        <v>40</v>
      </c>
      <c r="E298" s="285">
        <v>1</v>
      </c>
      <c r="F298" s="285">
        <v>1</v>
      </c>
      <c r="G298" s="285">
        <v>0</v>
      </c>
      <c r="H298" s="285">
        <v>0</v>
      </c>
      <c r="I298" s="285">
        <v>1</v>
      </c>
      <c r="J298" s="285">
        <v>0</v>
      </c>
      <c r="K298" s="285">
        <v>0</v>
      </c>
      <c r="L298" s="285">
        <v>0</v>
      </c>
    </row>
    <row r="299" spans="1:12" s="18" customFormat="1" ht="16.5" customHeight="1">
      <c r="A299" s="40" t="s">
        <v>108</v>
      </c>
      <c r="B299" s="39" t="s">
        <v>8</v>
      </c>
      <c r="C299" s="38"/>
      <c r="D299" s="36"/>
      <c r="E299" s="285">
        <v>1</v>
      </c>
      <c r="F299" s="285">
        <v>0</v>
      </c>
      <c r="G299" s="285">
        <v>1</v>
      </c>
      <c r="H299" s="285">
        <v>0</v>
      </c>
      <c r="I299" s="285">
        <v>1</v>
      </c>
      <c r="J299" s="285">
        <v>1</v>
      </c>
      <c r="K299" s="285">
        <v>0</v>
      </c>
      <c r="L299" s="285">
        <v>1</v>
      </c>
    </row>
    <row r="300" spans="1:12" s="18" customFormat="1" ht="16.5" customHeight="1">
      <c r="A300" s="40"/>
      <c r="B300" s="39"/>
      <c r="C300" s="38" t="s">
        <v>13</v>
      </c>
      <c r="D300" s="36" t="s">
        <v>33</v>
      </c>
      <c r="E300" s="285">
        <v>1</v>
      </c>
      <c r="F300" s="285">
        <v>0</v>
      </c>
      <c r="G300" s="285">
        <v>1</v>
      </c>
      <c r="H300" s="285">
        <v>0</v>
      </c>
      <c r="I300" s="285">
        <v>1</v>
      </c>
      <c r="J300" s="285">
        <v>1</v>
      </c>
      <c r="K300" s="285">
        <v>0</v>
      </c>
      <c r="L300" s="285">
        <v>1</v>
      </c>
    </row>
    <row r="301" spans="1:12" s="18" customFormat="1" ht="16.5" customHeight="1">
      <c r="A301" s="40" t="s">
        <v>505</v>
      </c>
      <c r="B301" s="39" t="s">
        <v>8</v>
      </c>
      <c r="C301" s="38"/>
      <c r="D301" s="36"/>
      <c r="E301" s="285">
        <v>1</v>
      </c>
      <c r="F301" s="285">
        <v>0</v>
      </c>
      <c r="G301" s="285">
        <v>1</v>
      </c>
      <c r="H301" s="285">
        <v>1</v>
      </c>
      <c r="I301" s="285">
        <v>0</v>
      </c>
      <c r="J301" s="285">
        <v>0</v>
      </c>
      <c r="K301" s="285">
        <v>0</v>
      </c>
      <c r="L301" s="285">
        <v>0</v>
      </c>
    </row>
    <row r="302" spans="1:12" s="18" customFormat="1" ht="16.5" customHeight="1">
      <c r="A302" s="40"/>
      <c r="B302" s="39"/>
      <c r="C302" s="38" t="s">
        <v>13</v>
      </c>
      <c r="D302" s="36" t="s">
        <v>25</v>
      </c>
      <c r="E302" s="285">
        <v>1</v>
      </c>
      <c r="F302" s="285">
        <v>0</v>
      </c>
      <c r="G302" s="285">
        <v>1</v>
      </c>
      <c r="H302" s="285">
        <v>1</v>
      </c>
      <c r="I302" s="285">
        <v>0</v>
      </c>
      <c r="J302" s="285">
        <v>0</v>
      </c>
      <c r="K302" s="285">
        <v>0</v>
      </c>
      <c r="L302" s="285">
        <v>0</v>
      </c>
    </row>
    <row r="303" spans="1:12" s="18" customFormat="1" ht="16.5" customHeight="1">
      <c r="A303" s="40" t="s">
        <v>109</v>
      </c>
      <c r="B303" s="39" t="s">
        <v>8</v>
      </c>
      <c r="C303" s="38"/>
      <c r="D303" s="36"/>
      <c r="E303" s="285">
        <v>2</v>
      </c>
      <c r="F303" s="285">
        <v>1</v>
      </c>
      <c r="G303" s="285">
        <v>1</v>
      </c>
      <c r="H303" s="285">
        <v>1</v>
      </c>
      <c r="I303" s="285">
        <v>1</v>
      </c>
      <c r="J303" s="285">
        <v>0</v>
      </c>
      <c r="K303" s="285">
        <v>0</v>
      </c>
      <c r="L303" s="285">
        <v>0</v>
      </c>
    </row>
    <row r="304" spans="1:12" s="18" customFormat="1" ht="16.5" customHeight="1">
      <c r="A304" s="40"/>
      <c r="B304" s="39"/>
      <c r="C304" s="38" t="s">
        <v>13</v>
      </c>
      <c r="D304" s="36" t="s">
        <v>21</v>
      </c>
      <c r="E304" s="285">
        <v>1</v>
      </c>
      <c r="F304" s="285">
        <v>1</v>
      </c>
      <c r="G304" s="285">
        <v>0</v>
      </c>
      <c r="H304" s="285">
        <v>1</v>
      </c>
      <c r="I304" s="285">
        <v>0</v>
      </c>
      <c r="J304" s="285">
        <v>0</v>
      </c>
      <c r="K304" s="285">
        <v>0</v>
      </c>
      <c r="L304" s="285">
        <v>0</v>
      </c>
    </row>
    <row r="305" spans="1:12" s="18" customFormat="1" ht="16.5" customHeight="1">
      <c r="A305" s="40"/>
      <c r="B305" s="39"/>
      <c r="C305" s="38"/>
      <c r="D305" s="36" t="s">
        <v>26</v>
      </c>
      <c r="E305" s="285">
        <v>1</v>
      </c>
      <c r="F305" s="285">
        <v>0</v>
      </c>
      <c r="G305" s="285">
        <v>1</v>
      </c>
      <c r="H305" s="285">
        <v>0</v>
      </c>
      <c r="I305" s="285">
        <v>1</v>
      </c>
      <c r="J305" s="285">
        <v>0</v>
      </c>
      <c r="K305" s="285">
        <v>0</v>
      </c>
      <c r="L305" s="285">
        <v>0</v>
      </c>
    </row>
    <row r="306" spans="1:12" s="18" customFormat="1" ht="16.5" customHeight="1">
      <c r="A306" s="40" t="s">
        <v>110</v>
      </c>
      <c r="B306" s="39" t="s">
        <v>8</v>
      </c>
      <c r="C306" s="38"/>
      <c r="D306" s="36"/>
      <c r="E306" s="285">
        <v>0</v>
      </c>
      <c r="F306" s="285">
        <v>0</v>
      </c>
      <c r="G306" s="285">
        <v>0</v>
      </c>
      <c r="H306" s="285">
        <v>0</v>
      </c>
      <c r="I306" s="285">
        <v>0</v>
      </c>
      <c r="J306" s="285">
        <v>1</v>
      </c>
      <c r="K306" s="285">
        <v>1</v>
      </c>
      <c r="L306" s="285">
        <v>0</v>
      </c>
    </row>
    <row r="307" spans="1:12" s="18" customFormat="1" ht="16.5" customHeight="1">
      <c r="A307" s="40"/>
      <c r="B307" s="39"/>
      <c r="C307" s="38" t="s">
        <v>13</v>
      </c>
      <c r="D307" s="36" t="s">
        <v>26</v>
      </c>
      <c r="E307" s="285">
        <v>0</v>
      </c>
      <c r="F307" s="285">
        <v>0</v>
      </c>
      <c r="G307" s="285">
        <v>0</v>
      </c>
      <c r="H307" s="285">
        <v>0</v>
      </c>
      <c r="I307" s="285">
        <v>0</v>
      </c>
      <c r="J307" s="285">
        <v>1</v>
      </c>
      <c r="K307" s="285">
        <v>1</v>
      </c>
      <c r="L307" s="285">
        <v>0</v>
      </c>
    </row>
    <row r="308" spans="1:12" s="18" customFormat="1" ht="16.5" customHeight="1">
      <c r="A308" s="40" t="s">
        <v>263</v>
      </c>
      <c r="B308" s="39" t="s">
        <v>8</v>
      </c>
      <c r="C308" s="38"/>
      <c r="D308" s="36"/>
      <c r="E308" s="285">
        <v>5</v>
      </c>
      <c r="F308" s="285">
        <v>4</v>
      </c>
      <c r="G308" s="285">
        <v>1</v>
      </c>
      <c r="H308" s="285">
        <v>1</v>
      </c>
      <c r="I308" s="285">
        <v>4</v>
      </c>
      <c r="J308" s="285">
        <v>0</v>
      </c>
      <c r="K308" s="285">
        <v>0</v>
      </c>
      <c r="L308" s="285">
        <v>0</v>
      </c>
    </row>
    <row r="309" spans="1:12" s="18" customFormat="1" ht="16.5" customHeight="1">
      <c r="A309" s="40"/>
      <c r="B309" s="39"/>
      <c r="C309" s="38" t="s">
        <v>81</v>
      </c>
      <c r="D309" s="36" t="s">
        <v>25</v>
      </c>
      <c r="E309" s="285">
        <v>2</v>
      </c>
      <c r="F309" s="285">
        <v>2</v>
      </c>
      <c r="G309" s="285">
        <v>0</v>
      </c>
      <c r="H309" s="285">
        <v>0</v>
      </c>
      <c r="I309" s="285">
        <v>2</v>
      </c>
      <c r="J309" s="285">
        <v>0</v>
      </c>
      <c r="K309" s="285">
        <v>0</v>
      </c>
      <c r="L309" s="285">
        <v>0</v>
      </c>
    </row>
    <row r="310" spans="1:12" s="18" customFormat="1" ht="16.5" customHeight="1">
      <c r="A310" s="40"/>
      <c r="B310" s="39"/>
      <c r="C310" s="38"/>
      <c r="D310" s="36" t="s">
        <v>28</v>
      </c>
      <c r="E310" s="285">
        <v>1</v>
      </c>
      <c r="F310" s="285">
        <v>0</v>
      </c>
      <c r="G310" s="285">
        <v>1</v>
      </c>
      <c r="H310" s="285">
        <v>0</v>
      </c>
      <c r="I310" s="285">
        <v>1</v>
      </c>
      <c r="J310" s="285">
        <v>0</v>
      </c>
      <c r="K310" s="285">
        <v>0</v>
      </c>
      <c r="L310" s="285">
        <v>0</v>
      </c>
    </row>
    <row r="311" spans="1:12" s="18" customFormat="1" ht="16.5" customHeight="1">
      <c r="A311" s="40"/>
      <c r="B311" s="39"/>
      <c r="C311" s="38"/>
      <c r="D311" s="36" t="s">
        <v>77</v>
      </c>
      <c r="E311" s="285">
        <v>1</v>
      </c>
      <c r="F311" s="285">
        <v>1</v>
      </c>
      <c r="G311" s="285">
        <v>0</v>
      </c>
      <c r="H311" s="285">
        <v>1</v>
      </c>
      <c r="I311" s="285">
        <v>0</v>
      </c>
      <c r="J311" s="285">
        <v>0</v>
      </c>
      <c r="K311" s="285">
        <v>0</v>
      </c>
      <c r="L311" s="285">
        <v>0</v>
      </c>
    </row>
    <row r="312" spans="1:12" s="18" customFormat="1" ht="16.5" customHeight="1">
      <c r="A312" s="40"/>
      <c r="B312" s="39"/>
      <c r="C312" s="38"/>
      <c r="D312" s="36" t="s">
        <v>40</v>
      </c>
      <c r="E312" s="285">
        <v>1</v>
      </c>
      <c r="F312" s="285">
        <v>1</v>
      </c>
      <c r="G312" s="285">
        <v>0</v>
      </c>
      <c r="H312" s="285">
        <v>0</v>
      </c>
      <c r="I312" s="285">
        <v>1</v>
      </c>
      <c r="J312" s="285">
        <v>0</v>
      </c>
      <c r="K312" s="285">
        <v>0</v>
      </c>
      <c r="L312" s="285">
        <v>0</v>
      </c>
    </row>
    <row r="313" spans="1:12" s="18" customFormat="1" ht="16.5" customHeight="1">
      <c r="A313" s="40" t="s">
        <v>504</v>
      </c>
      <c r="B313" s="39" t="s">
        <v>8</v>
      </c>
      <c r="C313" s="38"/>
      <c r="D313" s="36"/>
      <c r="E313" s="285">
        <v>1</v>
      </c>
      <c r="F313" s="285">
        <v>1</v>
      </c>
      <c r="G313" s="285">
        <v>0</v>
      </c>
      <c r="H313" s="285">
        <v>1</v>
      </c>
      <c r="I313" s="285">
        <v>0</v>
      </c>
      <c r="J313" s="285">
        <v>0</v>
      </c>
      <c r="K313" s="285">
        <v>0</v>
      </c>
      <c r="L313" s="285">
        <v>0</v>
      </c>
    </row>
    <row r="314" spans="1:12" s="18" customFormat="1" ht="16.5" customHeight="1">
      <c r="A314" s="40"/>
      <c r="B314" s="39"/>
      <c r="C314" s="38" t="s">
        <v>78</v>
      </c>
      <c r="D314" s="36" t="s">
        <v>77</v>
      </c>
      <c r="E314" s="285">
        <v>1</v>
      </c>
      <c r="F314" s="285">
        <v>1</v>
      </c>
      <c r="G314" s="285">
        <v>0</v>
      </c>
      <c r="H314" s="285">
        <v>1</v>
      </c>
      <c r="I314" s="285">
        <v>0</v>
      </c>
      <c r="J314" s="285">
        <v>0</v>
      </c>
      <c r="K314" s="285">
        <v>0</v>
      </c>
      <c r="L314" s="285">
        <v>0</v>
      </c>
    </row>
    <row r="315" spans="1:12" s="18" customFormat="1" ht="16.5" customHeight="1">
      <c r="A315" s="40" t="s">
        <v>397</v>
      </c>
      <c r="B315" s="39" t="s">
        <v>8</v>
      </c>
      <c r="C315" s="38"/>
      <c r="D315" s="36"/>
      <c r="E315" s="285">
        <v>1</v>
      </c>
      <c r="F315" s="285">
        <v>1</v>
      </c>
      <c r="G315" s="285">
        <v>0</v>
      </c>
      <c r="H315" s="285">
        <v>1</v>
      </c>
      <c r="I315" s="285">
        <v>0</v>
      </c>
      <c r="J315" s="285">
        <v>0</v>
      </c>
      <c r="K315" s="285">
        <v>0</v>
      </c>
      <c r="L315" s="285">
        <v>0</v>
      </c>
    </row>
    <row r="316" spans="1:12" s="18" customFormat="1" ht="16.5" customHeight="1">
      <c r="A316" s="40"/>
      <c r="B316" s="39"/>
      <c r="C316" s="38" t="s">
        <v>13</v>
      </c>
      <c r="D316" s="36" t="s">
        <v>28</v>
      </c>
      <c r="E316" s="285">
        <v>1</v>
      </c>
      <c r="F316" s="285">
        <v>1</v>
      </c>
      <c r="G316" s="285">
        <v>0</v>
      </c>
      <c r="H316" s="285">
        <v>1</v>
      </c>
      <c r="I316" s="285">
        <v>0</v>
      </c>
      <c r="J316" s="285">
        <v>0</v>
      </c>
      <c r="K316" s="285">
        <v>0</v>
      </c>
      <c r="L316" s="285">
        <v>0</v>
      </c>
    </row>
    <row r="317" spans="1:12" s="18" customFormat="1" ht="16.5" customHeight="1">
      <c r="A317" s="40" t="s">
        <v>264</v>
      </c>
      <c r="B317" s="39" t="s">
        <v>8</v>
      </c>
      <c r="C317" s="38"/>
      <c r="D317" s="36"/>
      <c r="E317" s="285">
        <v>6</v>
      </c>
      <c r="F317" s="285">
        <v>2</v>
      </c>
      <c r="G317" s="285">
        <v>4</v>
      </c>
      <c r="H317" s="285">
        <v>1</v>
      </c>
      <c r="I317" s="285">
        <v>5</v>
      </c>
      <c r="J317" s="285">
        <v>0</v>
      </c>
      <c r="K317" s="285">
        <v>0</v>
      </c>
      <c r="L317" s="285">
        <v>0</v>
      </c>
    </row>
    <row r="318" spans="1:12" s="18" customFormat="1" ht="16.5" customHeight="1">
      <c r="A318" s="40"/>
      <c r="B318" s="39"/>
      <c r="C318" s="38" t="s">
        <v>13</v>
      </c>
      <c r="D318" s="36" t="s">
        <v>21</v>
      </c>
      <c r="E318" s="285">
        <v>1</v>
      </c>
      <c r="F318" s="285">
        <v>1</v>
      </c>
      <c r="G318" s="285">
        <v>0</v>
      </c>
      <c r="H318" s="285">
        <v>1</v>
      </c>
      <c r="I318" s="285">
        <v>0</v>
      </c>
      <c r="J318" s="285">
        <v>0</v>
      </c>
      <c r="K318" s="285">
        <v>0</v>
      </c>
      <c r="L318" s="285">
        <v>0</v>
      </c>
    </row>
    <row r="319" spans="1:12" s="18" customFormat="1" ht="16.5" customHeight="1">
      <c r="A319" s="40"/>
      <c r="B319" s="39"/>
      <c r="C319" s="38"/>
      <c r="D319" s="36" t="s">
        <v>24</v>
      </c>
      <c r="E319" s="285">
        <v>1</v>
      </c>
      <c r="F319" s="285">
        <v>0</v>
      </c>
      <c r="G319" s="285">
        <v>1</v>
      </c>
      <c r="H319" s="285">
        <v>0</v>
      </c>
      <c r="I319" s="285">
        <v>1</v>
      </c>
      <c r="J319" s="285">
        <v>0</v>
      </c>
      <c r="K319" s="285">
        <v>0</v>
      </c>
      <c r="L319" s="285">
        <v>0</v>
      </c>
    </row>
    <row r="320" spans="1:12" s="18" customFormat="1" ht="16.5" customHeight="1">
      <c r="A320" s="40"/>
      <c r="B320" s="39"/>
      <c r="C320" s="38"/>
      <c r="D320" s="36" t="s">
        <v>77</v>
      </c>
      <c r="E320" s="285">
        <v>2</v>
      </c>
      <c r="F320" s="285">
        <v>0</v>
      </c>
      <c r="G320" s="285">
        <v>2</v>
      </c>
      <c r="H320" s="285">
        <v>0</v>
      </c>
      <c r="I320" s="285">
        <v>2</v>
      </c>
      <c r="J320" s="285">
        <v>0</v>
      </c>
      <c r="K320" s="285">
        <v>0</v>
      </c>
      <c r="L320" s="285">
        <v>0</v>
      </c>
    </row>
    <row r="321" spans="1:12" s="18" customFormat="1" ht="16.5" customHeight="1">
      <c r="A321" s="40"/>
      <c r="B321" s="39"/>
      <c r="C321" s="38"/>
      <c r="D321" s="36" t="s">
        <v>42</v>
      </c>
      <c r="E321" s="285">
        <v>1</v>
      </c>
      <c r="F321" s="285">
        <v>0</v>
      </c>
      <c r="G321" s="285">
        <v>1</v>
      </c>
      <c r="H321" s="285">
        <v>0</v>
      </c>
      <c r="I321" s="285">
        <v>1</v>
      </c>
      <c r="J321" s="285">
        <v>0</v>
      </c>
      <c r="K321" s="285">
        <v>0</v>
      </c>
      <c r="L321" s="285">
        <v>0</v>
      </c>
    </row>
    <row r="322" spans="1:12" s="18" customFormat="1" ht="16.5" customHeight="1">
      <c r="A322" s="40"/>
      <c r="B322" s="39"/>
      <c r="C322" s="38" t="s">
        <v>78</v>
      </c>
      <c r="D322" s="36" t="s">
        <v>42</v>
      </c>
      <c r="E322" s="285">
        <v>1</v>
      </c>
      <c r="F322" s="285">
        <v>1</v>
      </c>
      <c r="G322" s="285">
        <v>0</v>
      </c>
      <c r="H322" s="285">
        <v>0</v>
      </c>
      <c r="I322" s="285">
        <v>1</v>
      </c>
      <c r="J322" s="285">
        <v>0</v>
      </c>
      <c r="K322" s="285">
        <v>0</v>
      </c>
      <c r="L322" s="285">
        <v>0</v>
      </c>
    </row>
    <row r="323" spans="1:12" s="18" customFormat="1" ht="16.5" customHeight="1">
      <c r="A323" s="40" t="s">
        <v>503</v>
      </c>
      <c r="B323" s="39" t="s">
        <v>8</v>
      </c>
      <c r="C323" s="38"/>
      <c r="D323" s="36"/>
      <c r="E323" s="285">
        <v>1</v>
      </c>
      <c r="F323" s="285">
        <v>0</v>
      </c>
      <c r="G323" s="285">
        <v>1</v>
      </c>
      <c r="H323" s="285">
        <v>1</v>
      </c>
      <c r="I323" s="285">
        <v>0</v>
      </c>
      <c r="J323" s="285">
        <v>0</v>
      </c>
      <c r="K323" s="285">
        <v>0</v>
      </c>
      <c r="L323" s="285">
        <v>0</v>
      </c>
    </row>
    <row r="324" spans="1:12" s="18" customFormat="1" ht="16.5" customHeight="1">
      <c r="A324" s="40"/>
      <c r="B324" s="39"/>
      <c r="C324" s="38" t="s">
        <v>78</v>
      </c>
      <c r="D324" s="36" t="s">
        <v>40</v>
      </c>
      <c r="E324" s="285">
        <v>1</v>
      </c>
      <c r="F324" s="285">
        <v>0</v>
      </c>
      <c r="G324" s="285">
        <v>1</v>
      </c>
      <c r="H324" s="285">
        <v>1</v>
      </c>
      <c r="I324" s="285">
        <v>0</v>
      </c>
      <c r="J324" s="285">
        <v>0</v>
      </c>
      <c r="K324" s="285">
        <v>0</v>
      </c>
      <c r="L324" s="285">
        <v>0</v>
      </c>
    </row>
    <row r="325" spans="1:12" s="18" customFormat="1" ht="16.5" customHeight="1">
      <c r="A325" s="40" t="s">
        <v>265</v>
      </c>
      <c r="B325" s="39" t="s">
        <v>8</v>
      </c>
      <c r="C325" s="38"/>
      <c r="D325" s="36"/>
      <c r="E325" s="285">
        <v>19</v>
      </c>
      <c r="F325" s="285">
        <v>8</v>
      </c>
      <c r="G325" s="285">
        <v>11</v>
      </c>
      <c r="H325" s="285">
        <v>6</v>
      </c>
      <c r="I325" s="285">
        <v>13</v>
      </c>
      <c r="J325" s="285">
        <v>0</v>
      </c>
      <c r="K325" s="285">
        <v>0</v>
      </c>
      <c r="L325" s="285">
        <v>0</v>
      </c>
    </row>
    <row r="326" spans="1:12" s="18" customFormat="1" ht="16.5" customHeight="1">
      <c r="A326" s="40"/>
      <c r="B326" s="39"/>
      <c r="C326" s="38" t="s">
        <v>81</v>
      </c>
      <c r="D326" s="36" t="s">
        <v>25</v>
      </c>
      <c r="E326" s="285">
        <v>5</v>
      </c>
      <c r="F326" s="285">
        <v>1</v>
      </c>
      <c r="G326" s="285">
        <v>4</v>
      </c>
      <c r="H326" s="285">
        <v>2</v>
      </c>
      <c r="I326" s="285">
        <v>3</v>
      </c>
      <c r="J326" s="285">
        <v>0</v>
      </c>
      <c r="K326" s="285">
        <v>0</v>
      </c>
      <c r="L326" s="285">
        <v>0</v>
      </c>
    </row>
    <row r="327" spans="1:12" s="18" customFormat="1" ht="16.5" customHeight="1">
      <c r="A327" s="40"/>
      <c r="B327" s="39"/>
      <c r="C327" s="38"/>
      <c r="D327" s="36" t="s">
        <v>26</v>
      </c>
      <c r="E327" s="285">
        <v>1</v>
      </c>
      <c r="F327" s="285">
        <v>0</v>
      </c>
      <c r="G327" s="285">
        <v>1</v>
      </c>
      <c r="H327" s="285">
        <v>1</v>
      </c>
      <c r="I327" s="285">
        <v>0</v>
      </c>
      <c r="J327" s="285">
        <v>0</v>
      </c>
      <c r="K327" s="285">
        <v>0</v>
      </c>
      <c r="L327" s="285">
        <v>0</v>
      </c>
    </row>
    <row r="328" spans="1:12" s="18" customFormat="1" ht="16.5" customHeight="1">
      <c r="A328" s="40"/>
      <c r="B328" s="39"/>
      <c r="C328" s="38"/>
      <c r="D328" s="36" t="s">
        <v>28</v>
      </c>
      <c r="E328" s="285">
        <v>1</v>
      </c>
      <c r="F328" s="285">
        <v>1</v>
      </c>
      <c r="G328" s="285">
        <v>0</v>
      </c>
      <c r="H328" s="285">
        <v>0</v>
      </c>
      <c r="I328" s="285">
        <v>1</v>
      </c>
      <c r="J328" s="285">
        <v>0</v>
      </c>
      <c r="K328" s="285">
        <v>0</v>
      </c>
      <c r="L328" s="285">
        <v>0</v>
      </c>
    </row>
    <row r="329" spans="1:12" s="18" customFormat="1" ht="16.5" customHeight="1">
      <c r="A329" s="40"/>
      <c r="B329" s="39"/>
      <c r="C329" s="38"/>
      <c r="D329" s="36" t="s">
        <v>29</v>
      </c>
      <c r="E329" s="285">
        <v>1</v>
      </c>
      <c r="F329" s="285">
        <v>0</v>
      </c>
      <c r="G329" s="285">
        <v>1</v>
      </c>
      <c r="H329" s="285">
        <v>0</v>
      </c>
      <c r="I329" s="285">
        <v>1</v>
      </c>
      <c r="J329" s="285">
        <v>0</v>
      </c>
      <c r="K329" s="285">
        <v>0</v>
      </c>
      <c r="L329" s="285">
        <v>0</v>
      </c>
    </row>
    <row r="330" spans="1:12" s="18" customFormat="1" ht="16.5" customHeight="1">
      <c r="A330" s="40"/>
      <c r="B330" s="39"/>
      <c r="C330" s="38"/>
      <c r="D330" s="36" t="s">
        <v>31</v>
      </c>
      <c r="E330" s="285">
        <v>2</v>
      </c>
      <c r="F330" s="285">
        <v>1</v>
      </c>
      <c r="G330" s="285">
        <v>1</v>
      </c>
      <c r="H330" s="285">
        <v>1</v>
      </c>
      <c r="I330" s="285">
        <v>1</v>
      </c>
      <c r="J330" s="285">
        <v>0</v>
      </c>
      <c r="K330" s="285">
        <v>0</v>
      </c>
      <c r="L330" s="285">
        <v>0</v>
      </c>
    </row>
    <row r="331" spans="1:12" s="18" customFormat="1" ht="16.5" customHeight="1">
      <c r="A331" s="40"/>
      <c r="B331" s="39"/>
      <c r="C331" s="38"/>
      <c r="D331" s="36" t="s">
        <v>77</v>
      </c>
      <c r="E331" s="285">
        <v>4</v>
      </c>
      <c r="F331" s="285">
        <v>3</v>
      </c>
      <c r="G331" s="285">
        <v>1</v>
      </c>
      <c r="H331" s="285">
        <v>1</v>
      </c>
      <c r="I331" s="285">
        <v>3</v>
      </c>
      <c r="J331" s="285">
        <v>0</v>
      </c>
      <c r="K331" s="285">
        <v>0</v>
      </c>
      <c r="L331" s="285">
        <v>0</v>
      </c>
    </row>
    <row r="332" spans="1:12" s="18" customFormat="1" ht="16.5" customHeight="1">
      <c r="A332" s="40"/>
      <c r="B332" s="39"/>
      <c r="C332" s="38"/>
      <c r="D332" s="36" t="s">
        <v>34</v>
      </c>
      <c r="E332" s="285">
        <v>2</v>
      </c>
      <c r="F332" s="285">
        <v>1</v>
      </c>
      <c r="G332" s="285">
        <v>1</v>
      </c>
      <c r="H332" s="285">
        <v>0</v>
      </c>
      <c r="I332" s="285">
        <v>2</v>
      </c>
      <c r="J332" s="285">
        <v>0</v>
      </c>
      <c r="K332" s="285">
        <v>0</v>
      </c>
      <c r="L332" s="285">
        <v>0</v>
      </c>
    </row>
    <row r="333" spans="1:12" s="18" customFormat="1" ht="16.5" customHeight="1">
      <c r="A333" s="40"/>
      <c r="B333" s="39"/>
      <c r="C333" s="38"/>
      <c r="D333" s="36" t="s">
        <v>396</v>
      </c>
      <c r="E333" s="285">
        <v>2</v>
      </c>
      <c r="F333" s="285">
        <v>1</v>
      </c>
      <c r="G333" s="285">
        <v>1</v>
      </c>
      <c r="H333" s="285">
        <v>1</v>
      </c>
      <c r="I333" s="285">
        <v>1</v>
      </c>
      <c r="J333" s="285">
        <v>0</v>
      </c>
      <c r="K333" s="285">
        <v>0</v>
      </c>
      <c r="L333" s="285">
        <v>0</v>
      </c>
    </row>
    <row r="334" spans="1:12" s="18" customFormat="1" ht="16.5" customHeight="1">
      <c r="A334" s="40"/>
      <c r="B334" s="39"/>
      <c r="C334" s="38"/>
      <c r="D334" s="36" t="s">
        <v>79</v>
      </c>
      <c r="E334" s="285">
        <v>1</v>
      </c>
      <c r="F334" s="285">
        <v>0</v>
      </c>
      <c r="G334" s="285">
        <v>1</v>
      </c>
      <c r="H334" s="285">
        <v>0</v>
      </c>
      <c r="I334" s="285">
        <v>1</v>
      </c>
      <c r="J334" s="285">
        <v>0</v>
      </c>
      <c r="K334" s="285">
        <v>0</v>
      </c>
      <c r="L334" s="285">
        <v>0</v>
      </c>
    </row>
    <row r="335" spans="1:12" s="18" customFormat="1" ht="16.5" customHeight="1">
      <c r="A335" s="40" t="s">
        <v>111</v>
      </c>
      <c r="B335" s="39" t="s">
        <v>8</v>
      </c>
      <c r="C335" s="38"/>
      <c r="D335" s="36"/>
      <c r="E335" s="285">
        <v>3</v>
      </c>
      <c r="F335" s="285">
        <v>2</v>
      </c>
      <c r="G335" s="285">
        <v>1</v>
      </c>
      <c r="H335" s="285">
        <v>2</v>
      </c>
      <c r="I335" s="285">
        <v>1</v>
      </c>
      <c r="J335" s="285">
        <v>0</v>
      </c>
      <c r="K335" s="285">
        <v>0</v>
      </c>
      <c r="L335" s="285">
        <v>0</v>
      </c>
    </row>
    <row r="336" spans="1:12" s="18" customFormat="1" ht="16.5" customHeight="1">
      <c r="A336" s="40"/>
      <c r="B336" s="39"/>
      <c r="C336" s="38" t="s">
        <v>13</v>
      </c>
      <c r="D336" s="36" t="s">
        <v>77</v>
      </c>
      <c r="E336" s="285">
        <v>1</v>
      </c>
      <c r="F336" s="285">
        <v>1</v>
      </c>
      <c r="G336" s="285">
        <v>0</v>
      </c>
      <c r="H336" s="285">
        <v>0</v>
      </c>
      <c r="I336" s="285">
        <v>1</v>
      </c>
      <c r="J336" s="285">
        <v>0</v>
      </c>
      <c r="K336" s="285">
        <v>0</v>
      </c>
      <c r="L336" s="285">
        <v>0</v>
      </c>
    </row>
    <row r="337" spans="1:12" s="18" customFormat="1" ht="16.5" customHeight="1">
      <c r="A337" s="40"/>
      <c r="B337" s="39"/>
      <c r="C337" s="38" t="s">
        <v>78</v>
      </c>
      <c r="D337" s="36" t="s">
        <v>28</v>
      </c>
      <c r="E337" s="285">
        <v>1</v>
      </c>
      <c r="F337" s="285">
        <v>1</v>
      </c>
      <c r="G337" s="285">
        <v>0</v>
      </c>
      <c r="H337" s="285">
        <v>1</v>
      </c>
      <c r="I337" s="285">
        <v>0</v>
      </c>
      <c r="J337" s="285">
        <v>0</v>
      </c>
      <c r="K337" s="285">
        <v>0</v>
      </c>
      <c r="L337" s="285">
        <v>0</v>
      </c>
    </row>
    <row r="338" spans="1:12" s="18" customFormat="1" ht="16.5" customHeight="1">
      <c r="A338" s="40"/>
      <c r="B338" s="39"/>
      <c r="C338" s="38"/>
      <c r="D338" s="36" t="s">
        <v>32</v>
      </c>
      <c r="E338" s="285">
        <v>1</v>
      </c>
      <c r="F338" s="285">
        <v>0</v>
      </c>
      <c r="G338" s="285">
        <v>1</v>
      </c>
      <c r="H338" s="285">
        <v>1</v>
      </c>
      <c r="I338" s="285">
        <v>0</v>
      </c>
      <c r="J338" s="285">
        <v>0</v>
      </c>
      <c r="K338" s="285">
        <v>0</v>
      </c>
      <c r="L338" s="285">
        <v>0</v>
      </c>
    </row>
    <row r="339" spans="1:12" s="18" customFormat="1" ht="16.5" customHeight="1">
      <c r="A339" s="40" t="s">
        <v>112</v>
      </c>
      <c r="B339" s="39" t="s">
        <v>8</v>
      </c>
      <c r="C339" s="38"/>
      <c r="D339" s="36"/>
      <c r="E339" s="285">
        <v>10</v>
      </c>
      <c r="F339" s="285">
        <v>5</v>
      </c>
      <c r="G339" s="285">
        <v>5</v>
      </c>
      <c r="H339" s="285">
        <v>0</v>
      </c>
      <c r="I339" s="285">
        <v>10</v>
      </c>
      <c r="J339" s="285">
        <v>0</v>
      </c>
      <c r="K339" s="285">
        <v>0</v>
      </c>
      <c r="L339" s="285">
        <v>0</v>
      </c>
    </row>
    <row r="340" spans="1:12" s="18" customFormat="1" ht="16.5" customHeight="1">
      <c r="A340" s="40"/>
      <c r="B340" s="39"/>
      <c r="C340" s="38" t="s">
        <v>81</v>
      </c>
      <c r="D340" s="36" t="s">
        <v>25</v>
      </c>
      <c r="E340" s="285">
        <v>1</v>
      </c>
      <c r="F340" s="285">
        <v>1</v>
      </c>
      <c r="G340" s="285">
        <v>0</v>
      </c>
      <c r="H340" s="285">
        <v>0</v>
      </c>
      <c r="I340" s="285">
        <v>1</v>
      </c>
      <c r="J340" s="285">
        <v>0</v>
      </c>
      <c r="K340" s="285">
        <v>0</v>
      </c>
      <c r="L340" s="285">
        <v>0</v>
      </c>
    </row>
    <row r="341" spans="1:12" s="18" customFormat="1" ht="16.5" customHeight="1">
      <c r="A341" s="40"/>
      <c r="B341" s="39"/>
      <c r="C341" s="38"/>
      <c r="D341" s="36" t="s">
        <v>26</v>
      </c>
      <c r="E341" s="285">
        <v>3</v>
      </c>
      <c r="F341" s="285">
        <v>2</v>
      </c>
      <c r="G341" s="285">
        <v>1</v>
      </c>
      <c r="H341" s="285">
        <v>0</v>
      </c>
      <c r="I341" s="285">
        <v>3</v>
      </c>
      <c r="J341" s="285">
        <v>0</v>
      </c>
      <c r="K341" s="285">
        <v>0</v>
      </c>
      <c r="L341" s="285">
        <v>0</v>
      </c>
    </row>
    <row r="342" spans="1:12" s="18" customFormat="1" ht="16.5" customHeight="1">
      <c r="A342" s="40"/>
      <c r="B342" s="39"/>
      <c r="C342" s="38"/>
      <c r="D342" s="36" t="s">
        <v>28</v>
      </c>
      <c r="E342" s="285">
        <v>1</v>
      </c>
      <c r="F342" s="285">
        <v>0</v>
      </c>
      <c r="G342" s="285">
        <v>1</v>
      </c>
      <c r="H342" s="285">
        <v>0</v>
      </c>
      <c r="I342" s="285">
        <v>1</v>
      </c>
      <c r="J342" s="285">
        <v>0</v>
      </c>
      <c r="K342" s="285">
        <v>0</v>
      </c>
      <c r="L342" s="285">
        <v>0</v>
      </c>
    </row>
    <row r="343" spans="1:12" s="18" customFormat="1" ht="16.5" customHeight="1">
      <c r="A343" s="40"/>
      <c r="B343" s="39"/>
      <c r="C343" s="38"/>
      <c r="D343" s="36" t="s">
        <v>32</v>
      </c>
      <c r="E343" s="285">
        <v>2</v>
      </c>
      <c r="F343" s="285">
        <v>2</v>
      </c>
      <c r="G343" s="285">
        <v>0</v>
      </c>
      <c r="H343" s="285">
        <v>0</v>
      </c>
      <c r="I343" s="285">
        <v>2</v>
      </c>
      <c r="J343" s="285">
        <v>0</v>
      </c>
      <c r="K343" s="285">
        <v>0</v>
      </c>
      <c r="L343" s="285">
        <v>0</v>
      </c>
    </row>
    <row r="344" spans="1:12" s="18" customFormat="1" ht="16.5" customHeight="1">
      <c r="A344" s="40"/>
      <c r="B344" s="39"/>
      <c r="C344" s="38"/>
      <c r="D344" s="36" t="s">
        <v>77</v>
      </c>
      <c r="E344" s="285">
        <v>3</v>
      </c>
      <c r="F344" s="285">
        <v>0</v>
      </c>
      <c r="G344" s="285">
        <v>3</v>
      </c>
      <c r="H344" s="285">
        <v>0</v>
      </c>
      <c r="I344" s="285">
        <v>3</v>
      </c>
      <c r="J344" s="285">
        <v>0</v>
      </c>
      <c r="K344" s="285">
        <v>0</v>
      </c>
      <c r="L344" s="285">
        <v>0</v>
      </c>
    </row>
    <row r="345" spans="1:12" s="18" customFormat="1" ht="16.5" customHeight="1">
      <c r="A345" s="40" t="s">
        <v>502</v>
      </c>
      <c r="B345" s="39" t="s">
        <v>8</v>
      </c>
      <c r="C345" s="38"/>
      <c r="D345" s="36"/>
      <c r="E345" s="285">
        <v>1</v>
      </c>
      <c r="F345" s="285">
        <v>0</v>
      </c>
      <c r="G345" s="285">
        <v>1</v>
      </c>
      <c r="H345" s="285">
        <v>1</v>
      </c>
      <c r="I345" s="285">
        <v>0</v>
      </c>
      <c r="J345" s="285">
        <v>0</v>
      </c>
      <c r="K345" s="285">
        <v>0</v>
      </c>
      <c r="L345" s="285">
        <v>0</v>
      </c>
    </row>
    <row r="346" spans="1:12" s="18" customFormat="1" ht="16.5" customHeight="1">
      <c r="A346" s="40"/>
      <c r="B346" s="39"/>
      <c r="C346" s="38" t="s">
        <v>13</v>
      </c>
      <c r="D346" s="36" t="s">
        <v>77</v>
      </c>
      <c r="E346" s="285">
        <v>1</v>
      </c>
      <c r="F346" s="285">
        <v>0</v>
      </c>
      <c r="G346" s="285">
        <v>1</v>
      </c>
      <c r="H346" s="285">
        <v>1</v>
      </c>
      <c r="I346" s="285">
        <v>0</v>
      </c>
      <c r="J346" s="285">
        <v>0</v>
      </c>
      <c r="K346" s="285">
        <v>0</v>
      </c>
      <c r="L346" s="285">
        <v>0</v>
      </c>
    </row>
    <row r="347" spans="1:12" s="18" customFormat="1" ht="16.5" customHeight="1">
      <c r="A347" s="40" t="s">
        <v>113</v>
      </c>
      <c r="B347" s="39" t="s">
        <v>8</v>
      </c>
      <c r="C347" s="38"/>
      <c r="D347" s="36"/>
      <c r="E347" s="285">
        <v>1</v>
      </c>
      <c r="F347" s="285">
        <v>1</v>
      </c>
      <c r="G347" s="285">
        <v>0</v>
      </c>
      <c r="H347" s="285">
        <v>0</v>
      </c>
      <c r="I347" s="285">
        <v>1</v>
      </c>
      <c r="J347" s="285">
        <v>0</v>
      </c>
      <c r="K347" s="285">
        <v>0</v>
      </c>
      <c r="L347" s="285">
        <v>0</v>
      </c>
    </row>
    <row r="348" spans="1:12" s="18" customFormat="1" ht="16.5" customHeight="1">
      <c r="A348" s="40"/>
      <c r="B348" s="39"/>
      <c r="C348" s="38" t="s">
        <v>13</v>
      </c>
      <c r="D348" s="36" t="s">
        <v>43</v>
      </c>
      <c r="E348" s="285">
        <v>1</v>
      </c>
      <c r="F348" s="285">
        <v>1</v>
      </c>
      <c r="G348" s="285">
        <v>0</v>
      </c>
      <c r="H348" s="285">
        <v>0</v>
      </c>
      <c r="I348" s="285">
        <v>1</v>
      </c>
      <c r="J348" s="285">
        <v>0</v>
      </c>
      <c r="K348" s="285">
        <v>0</v>
      </c>
      <c r="L348" s="285">
        <v>0</v>
      </c>
    </row>
    <row r="349" spans="1:12" s="18" customFormat="1" ht="16.5" customHeight="1">
      <c r="A349" s="40" t="s">
        <v>395</v>
      </c>
      <c r="B349" s="39" t="s">
        <v>8</v>
      </c>
      <c r="C349" s="38"/>
      <c r="D349" s="36"/>
      <c r="E349" s="285">
        <v>1</v>
      </c>
      <c r="F349" s="285">
        <v>1</v>
      </c>
      <c r="G349" s="285">
        <v>0</v>
      </c>
      <c r="H349" s="285">
        <v>0</v>
      </c>
      <c r="I349" s="285">
        <v>1</v>
      </c>
      <c r="J349" s="285">
        <v>0</v>
      </c>
      <c r="K349" s="285">
        <v>0</v>
      </c>
      <c r="L349" s="285">
        <v>0</v>
      </c>
    </row>
    <row r="350" spans="1:12" s="18" customFormat="1" ht="16.5" customHeight="1">
      <c r="A350" s="40"/>
      <c r="B350" s="39"/>
      <c r="C350" s="38" t="s">
        <v>13</v>
      </c>
      <c r="D350" s="36" t="s">
        <v>24</v>
      </c>
      <c r="E350" s="285">
        <v>1</v>
      </c>
      <c r="F350" s="285">
        <v>1</v>
      </c>
      <c r="G350" s="285">
        <v>0</v>
      </c>
      <c r="H350" s="285">
        <v>0</v>
      </c>
      <c r="I350" s="285">
        <v>1</v>
      </c>
      <c r="J350" s="285">
        <v>0</v>
      </c>
      <c r="K350" s="285">
        <v>0</v>
      </c>
      <c r="L350" s="285">
        <v>0</v>
      </c>
    </row>
    <row r="351" spans="1:12" s="18" customFormat="1" ht="16.5" customHeight="1">
      <c r="A351" s="40" t="s">
        <v>114</v>
      </c>
      <c r="B351" s="39" t="s">
        <v>8</v>
      </c>
      <c r="C351" s="38"/>
      <c r="D351" s="36"/>
      <c r="E351" s="285">
        <v>1</v>
      </c>
      <c r="F351" s="285">
        <v>1</v>
      </c>
      <c r="G351" s="285">
        <v>0</v>
      </c>
      <c r="H351" s="285">
        <v>0</v>
      </c>
      <c r="I351" s="285">
        <v>1</v>
      </c>
      <c r="J351" s="285">
        <v>1</v>
      </c>
      <c r="K351" s="285">
        <v>0</v>
      </c>
      <c r="L351" s="285">
        <v>1</v>
      </c>
    </row>
    <row r="352" spans="1:12" s="18" customFormat="1" ht="16.5" customHeight="1">
      <c r="A352" s="40"/>
      <c r="B352" s="39"/>
      <c r="C352" s="38" t="s">
        <v>13</v>
      </c>
      <c r="D352" s="36" t="s">
        <v>77</v>
      </c>
      <c r="E352" s="285">
        <v>1</v>
      </c>
      <c r="F352" s="285">
        <v>1</v>
      </c>
      <c r="G352" s="285">
        <v>0</v>
      </c>
      <c r="H352" s="285">
        <v>0</v>
      </c>
      <c r="I352" s="285">
        <v>1</v>
      </c>
      <c r="J352" s="285">
        <v>0</v>
      </c>
      <c r="K352" s="285">
        <v>0</v>
      </c>
      <c r="L352" s="285">
        <v>0</v>
      </c>
    </row>
    <row r="353" spans="1:12" s="18" customFormat="1" ht="16.5" customHeight="1">
      <c r="A353" s="40"/>
      <c r="B353" s="39"/>
      <c r="C353" s="38" t="s">
        <v>78</v>
      </c>
      <c r="D353" s="36" t="s">
        <v>40</v>
      </c>
      <c r="E353" s="285">
        <v>0</v>
      </c>
      <c r="F353" s="285">
        <v>0</v>
      </c>
      <c r="G353" s="285">
        <v>0</v>
      </c>
      <c r="H353" s="285">
        <v>0</v>
      </c>
      <c r="I353" s="285">
        <v>0</v>
      </c>
      <c r="J353" s="285">
        <v>1</v>
      </c>
      <c r="K353" s="285">
        <v>0</v>
      </c>
      <c r="L353" s="285">
        <v>1</v>
      </c>
    </row>
    <row r="354" spans="1:12" s="18" customFormat="1" ht="16.5" customHeight="1">
      <c r="A354" s="40" t="s">
        <v>238</v>
      </c>
      <c r="B354" s="39" t="s">
        <v>8</v>
      </c>
      <c r="C354" s="38"/>
      <c r="D354" s="36"/>
      <c r="E354" s="285">
        <v>1</v>
      </c>
      <c r="F354" s="285">
        <v>1</v>
      </c>
      <c r="G354" s="285">
        <v>0</v>
      </c>
      <c r="H354" s="285">
        <v>0</v>
      </c>
      <c r="I354" s="285">
        <v>1</v>
      </c>
      <c r="J354" s="285">
        <v>0</v>
      </c>
      <c r="K354" s="285">
        <v>0</v>
      </c>
      <c r="L354" s="285">
        <v>0</v>
      </c>
    </row>
    <row r="355" spans="1:12" s="18" customFormat="1" ht="16.5" customHeight="1">
      <c r="A355" s="40"/>
      <c r="B355" s="39"/>
      <c r="C355" s="38" t="s">
        <v>13</v>
      </c>
      <c r="D355" s="36" t="s">
        <v>24</v>
      </c>
      <c r="E355" s="285">
        <v>1</v>
      </c>
      <c r="F355" s="285">
        <v>1</v>
      </c>
      <c r="G355" s="285">
        <v>0</v>
      </c>
      <c r="H355" s="285">
        <v>0</v>
      </c>
      <c r="I355" s="285">
        <v>1</v>
      </c>
      <c r="J355" s="285">
        <v>0</v>
      </c>
      <c r="K355" s="285">
        <v>0</v>
      </c>
      <c r="L355" s="285">
        <v>0</v>
      </c>
    </row>
    <row r="356" spans="1:12" s="18" customFormat="1" ht="16.5" customHeight="1">
      <c r="A356" s="40" t="s">
        <v>501</v>
      </c>
      <c r="B356" s="39" t="s">
        <v>8</v>
      </c>
      <c r="C356" s="38"/>
      <c r="D356" s="36"/>
      <c r="E356" s="285">
        <v>1</v>
      </c>
      <c r="F356" s="285">
        <v>1</v>
      </c>
      <c r="G356" s="285">
        <v>0</v>
      </c>
      <c r="H356" s="285">
        <v>1</v>
      </c>
      <c r="I356" s="285">
        <v>0</v>
      </c>
      <c r="J356" s="285">
        <v>0</v>
      </c>
      <c r="K356" s="285">
        <v>0</v>
      </c>
      <c r="L356" s="285">
        <v>0</v>
      </c>
    </row>
    <row r="357" spans="1:12" s="18" customFormat="1" ht="16.5" customHeight="1">
      <c r="A357" s="40"/>
      <c r="B357" s="39"/>
      <c r="C357" s="38" t="s">
        <v>13</v>
      </c>
      <c r="D357" s="36" t="s">
        <v>84</v>
      </c>
      <c r="E357" s="285">
        <v>1</v>
      </c>
      <c r="F357" s="285">
        <v>1</v>
      </c>
      <c r="G357" s="285">
        <v>0</v>
      </c>
      <c r="H357" s="285">
        <v>1</v>
      </c>
      <c r="I357" s="285">
        <v>0</v>
      </c>
      <c r="J357" s="285">
        <v>0</v>
      </c>
      <c r="K357" s="285">
        <v>0</v>
      </c>
      <c r="L357" s="285">
        <v>0</v>
      </c>
    </row>
    <row r="358" spans="1:12" s="18" customFormat="1" ht="16.5" customHeight="1">
      <c r="A358" s="41" t="s">
        <v>394</v>
      </c>
      <c r="B358" s="39" t="s">
        <v>8</v>
      </c>
      <c r="C358" s="38"/>
      <c r="D358" s="36"/>
      <c r="E358" s="285">
        <v>218</v>
      </c>
      <c r="F358" s="285">
        <v>108</v>
      </c>
      <c r="G358" s="285">
        <v>110</v>
      </c>
      <c r="H358" s="285">
        <v>167</v>
      </c>
      <c r="I358" s="285">
        <v>51</v>
      </c>
      <c r="J358" s="285">
        <v>0</v>
      </c>
      <c r="K358" s="285">
        <v>0</v>
      </c>
      <c r="L358" s="285">
        <v>0</v>
      </c>
    </row>
    <row r="359" spans="1:12" s="18" customFormat="1" ht="16.5" customHeight="1">
      <c r="A359" s="40"/>
      <c r="B359" s="39"/>
      <c r="C359" s="38" t="s">
        <v>13</v>
      </c>
      <c r="D359" s="36" t="s">
        <v>21</v>
      </c>
      <c r="E359" s="285">
        <v>32</v>
      </c>
      <c r="F359" s="285">
        <v>13</v>
      </c>
      <c r="G359" s="285">
        <v>19</v>
      </c>
      <c r="H359" s="285">
        <v>30</v>
      </c>
      <c r="I359" s="285">
        <v>2</v>
      </c>
      <c r="J359" s="285">
        <v>0</v>
      </c>
      <c r="K359" s="285">
        <v>0</v>
      </c>
      <c r="L359" s="285">
        <v>0</v>
      </c>
    </row>
    <row r="360" spans="1:12" s="18" customFormat="1" ht="16.5" customHeight="1">
      <c r="A360" s="40"/>
      <c r="B360" s="39"/>
      <c r="C360" s="38"/>
      <c r="D360" s="36" t="s">
        <v>22</v>
      </c>
      <c r="E360" s="285">
        <v>5</v>
      </c>
      <c r="F360" s="285">
        <v>5</v>
      </c>
      <c r="G360" s="285">
        <v>0</v>
      </c>
      <c r="H360" s="285">
        <v>5</v>
      </c>
      <c r="I360" s="285">
        <v>0</v>
      </c>
      <c r="J360" s="285">
        <v>0</v>
      </c>
      <c r="K360" s="285">
        <v>0</v>
      </c>
      <c r="L360" s="285">
        <v>0</v>
      </c>
    </row>
    <row r="361" spans="1:12" s="18" customFormat="1" ht="16.5" customHeight="1">
      <c r="A361" s="40"/>
      <c r="B361" s="39"/>
      <c r="C361" s="38"/>
      <c r="D361" s="36" t="s">
        <v>24</v>
      </c>
      <c r="E361" s="285">
        <v>53</v>
      </c>
      <c r="F361" s="285">
        <v>31</v>
      </c>
      <c r="G361" s="285">
        <v>22</v>
      </c>
      <c r="H361" s="285">
        <v>17</v>
      </c>
      <c r="I361" s="285">
        <v>36</v>
      </c>
      <c r="J361" s="285">
        <v>0</v>
      </c>
      <c r="K361" s="285">
        <v>0</v>
      </c>
      <c r="L361" s="285">
        <v>0</v>
      </c>
    </row>
    <row r="362" spans="1:12" s="18" customFormat="1" ht="16.5" customHeight="1">
      <c r="A362" s="40"/>
      <c r="B362" s="39"/>
      <c r="C362" s="38"/>
      <c r="D362" s="36" t="s">
        <v>28</v>
      </c>
      <c r="E362" s="285">
        <v>1</v>
      </c>
      <c r="F362" s="285">
        <v>0</v>
      </c>
      <c r="G362" s="285">
        <v>1</v>
      </c>
      <c r="H362" s="285">
        <v>1</v>
      </c>
      <c r="I362" s="285">
        <v>0</v>
      </c>
      <c r="J362" s="285">
        <v>0</v>
      </c>
      <c r="K362" s="285">
        <v>0</v>
      </c>
      <c r="L362" s="285">
        <v>0</v>
      </c>
    </row>
    <row r="363" spans="1:12" s="18" customFormat="1" ht="16.5" customHeight="1">
      <c r="A363" s="40"/>
      <c r="B363" s="39"/>
      <c r="C363" s="38"/>
      <c r="D363" s="36" t="s">
        <v>29</v>
      </c>
      <c r="E363" s="285">
        <v>1</v>
      </c>
      <c r="F363" s="285">
        <v>0</v>
      </c>
      <c r="G363" s="285">
        <v>1</v>
      </c>
      <c r="H363" s="285">
        <v>1</v>
      </c>
      <c r="I363" s="285">
        <v>0</v>
      </c>
      <c r="J363" s="285">
        <v>0</v>
      </c>
      <c r="K363" s="285">
        <v>0</v>
      </c>
      <c r="L363" s="285">
        <v>0</v>
      </c>
    </row>
    <row r="364" spans="1:12" s="18" customFormat="1" ht="16.5" customHeight="1">
      <c r="A364" s="40"/>
      <c r="B364" s="39"/>
      <c r="C364" s="38"/>
      <c r="D364" s="36" t="s">
        <v>32</v>
      </c>
      <c r="E364" s="285">
        <v>5</v>
      </c>
      <c r="F364" s="285">
        <v>0</v>
      </c>
      <c r="G364" s="285">
        <v>5</v>
      </c>
      <c r="H364" s="285">
        <v>5</v>
      </c>
      <c r="I364" s="285">
        <v>0</v>
      </c>
      <c r="J364" s="285">
        <v>0</v>
      </c>
      <c r="K364" s="285">
        <v>0</v>
      </c>
      <c r="L364" s="285">
        <v>0</v>
      </c>
    </row>
    <row r="365" spans="1:12" s="18" customFormat="1" ht="16.5" customHeight="1">
      <c r="A365" s="40"/>
      <c r="B365" s="39"/>
      <c r="C365" s="38"/>
      <c r="D365" s="36" t="s">
        <v>33</v>
      </c>
      <c r="E365" s="285">
        <v>121</v>
      </c>
      <c r="F365" s="285">
        <v>59</v>
      </c>
      <c r="G365" s="285">
        <v>62</v>
      </c>
      <c r="H365" s="285">
        <v>108</v>
      </c>
      <c r="I365" s="285">
        <v>13</v>
      </c>
      <c r="J365" s="285">
        <v>0</v>
      </c>
      <c r="K365" s="285">
        <v>0</v>
      </c>
      <c r="L365" s="285">
        <v>0</v>
      </c>
    </row>
    <row r="366" spans="1:12" s="18" customFormat="1" ht="16.5" customHeight="1">
      <c r="A366" s="41" t="s">
        <v>115</v>
      </c>
      <c r="B366" s="39" t="s">
        <v>8</v>
      </c>
      <c r="C366" s="38"/>
      <c r="D366" s="36"/>
      <c r="E366" s="285">
        <v>2</v>
      </c>
      <c r="F366" s="285">
        <v>0</v>
      </c>
      <c r="G366" s="285">
        <v>2</v>
      </c>
      <c r="H366" s="285">
        <v>1</v>
      </c>
      <c r="I366" s="285">
        <v>1</v>
      </c>
      <c r="J366" s="285">
        <v>0</v>
      </c>
      <c r="K366" s="285">
        <v>0</v>
      </c>
      <c r="L366" s="285">
        <v>0</v>
      </c>
    </row>
    <row r="367" spans="1:12" s="18" customFormat="1" ht="16.5" customHeight="1">
      <c r="A367" s="40"/>
      <c r="B367" s="39"/>
      <c r="C367" s="38" t="s">
        <v>13</v>
      </c>
      <c r="D367" s="36" t="s">
        <v>21</v>
      </c>
      <c r="E367" s="285">
        <v>1</v>
      </c>
      <c r="F367" s="285">
        <v>0</v>
      </c>
      <c r="G367" s="285">
        <v>1</v>
      </c>
      <c r="H367" s="285">
        <v>0</v>
      </c>
      <c r="I367" s="285">
        <v>1</v>
      </c>
      <c r="J367" s="285">
        <v>0</v>
      </c>
      <c r="K367" s="285">
        <v>0</v>
      </c>
      <c r="L367" s="285">
        <v>0</v>
      </c>
    </row>
    <row r="368" spans="1:12" s="18" customFormat="1" ht="16.5" customHeight="1">
      <c r="A368" s="40"/>
      <c r="B368" s="39"/>
      <c r="C368" s="38"/>
      <c r="D368" s="36" t="s">
        <v>77</v>
      </c>
      <c r="E368" s="285">
        <v>1</v>
      </c>
      <c r="F368" s="285">
        <v>0</v>
      </c>
      <c r="G368" s="285">
        <v>1</v>
      </c>
      <c r="H368" s="285">
        <v>1</v>
      </c>
      <c r="I368" s="285">
        <v>0</v>
      </c>
      <c r="J368" s="285">
        <v>0</v>
      </c>
      <c r="K368" s="285">
        <v>0</v>
      </c>
      <c r="L368" s="285">
        <v>0</v>
      </c>
    </row>
    <row r="369" spans="1:12" s="18" customFormat="1" ht="16.5" customHeight="1">
      <c r="A369" s="41" t="s">
        <v>116</v>
      </c>
      <c r="B369" s="39" t="s">
        <v>8</v>
      </c>
      <c r="C369" s="38"/>
      <c r="D369" s="36"/>
      <c r="E369" s="285">
        <v>32</v>
      </c>
      <c r="F369" s="285">
        <v>16</v>
      </c>
      <c r="G369" s="285">
        <v>16</v>
      </c>
      <c r="H369" s="285">
        <v>32</v>
      </c>
      <c r="I369" s="285">
        <v>0</v>
      </c>
      <c r="J369" s="285">
        <v>0</v>
      </c>
      <c r="K369" s="285">
        <v>0</v>
      </c>
      <c r="L369" s="285">
        <v>0</v>
      </c>
    </row>
    <row r="370" spans="1:12" s="18" customFormat="1" ht="16.5" customHeight="1">
      <c r="A370" s="40"/>
      <c r="B370" s="39"/>
      <c r="C370" s="38" t="s">
        <v>13</v>
      </c>
      <c r="D370" s="36" t="s">
        <v>21</v>
      </c>
      <c r="E370" s="285">
        <v>22</v>
      </c>
      <c r="F370" s="285">
        <v>10</v>
      </c>
      <c r="G370" s="285">
        <v>12</v>
      </c>
      <c r="H370" s="285">
        <v>22</v>
      </c>
      <c r="I370" s="285">
        <v>0</v>
      </c>
      <c r="J370" s="285">
        <v>0</v>
      </c>
      <c r="K370" s="285">
        <v>0</v>
      </c>
      <c r="L370" s="285">
        <v>0</v>
      </c>
    </row>
    <row r="371" spans="1:12" s="18" customFormat="1" ht="16.5" customHeight="1">
      <c r="A371" s="40"/>
      <c r="B371" s="39"/>
      <c r="C371" s="38"/>
      <c r="D371" s="36" t="s">
        <v>22</v>
      </c>
      <c r="E371" s="285">
        <v>1</v>
      </c>
      <c r="F371" s="285">
        <v>1</v>
      </c>
      <c r="G371" s="285">
        <v>0</v>
      </c>
      <c r="H371" s="285">
        <v>1</v>
      </c>
      <c r="I371" s="285">
        <v>0</v>
      </c>
      <c r="J371" s="285">
        <v>0</v>
      </c>
      <c r="K371" s="285">
        <v>0</v>
      </c>
      <c r="L371" s="285">
        <v>0</v>
      </c>
    </row>
    <row r="372" spans="1:12" s="18" customFormat="1" ht="16.5" customHeight="1">
      <c r="A372" s="40"/>
      <c r="B372" s="39"/>
      <c r="C372" s="38"/>
      <c r="D372" s="36" t="s">
        <v>29</v>
      </c>
      <c r="E372" s="285">
        <v>1</v>
      </c>
      <c r="F372" s="285">
        <v>0</v>
      </c>
      <c r="G372" s="285">
        <v>1</v>
      </c>
      <c r="H372" s="285">
        <v>1</v>
      </c>
      <c r="I372" s="285">
        <v>0</v>
      </c>
      <c r="J372" s="285">
        <v>0</v>
      </c>
      <c r="K372" s="285">
        <v>0</v>
      </c>
      <c r="L372" s="285">
        <v>0</v>
      </c>
    </row>
    <row r="373" spans="1:12" s="18" customFormat="1" ht="16.5" customHeight="1">
      <c r="A373" s="40"/>
      <c r="B373" s="39"/>
      <c r="C373" s="38"/>
      <c r="D373" s="36" t="s">
        <v>32</v>
      </c>
      <c r="E373" s="285">
        <v>5</v>
      </c>
      <c r="F373" s="285">
        <v>4</v>
      </c>
      <c r="G373" s="285">
        <v>1</v>
      </c>
      <c r="H373" s="285">
        <v>5</v>
      </c>
      <c r="I373" s="285">
        <v>0</v>
      </c>
      <c r="J373" s="285">
        <v>0</v>
      </c>
      <c r="K373" s="285">
        <v>0</v>
      </c>
      <c r="L373" s="285">
        <v>0</v>
      </c>
    </row>
    <row r="374" spans="1:12" s="18" customFormat="1" ht="16.5" customHeight="1">
      <c r="A374" s="40"/>
      <c r="B374" s="39"/>
      <c r="C374" s="38"/>
      <c r="D374" s="36" t="s">
        <v>33</v>
      </c>
      <c r="E374" s="285">
        <v>3</v>
      </c>
      <c r="F374" s="285">
        <v>1</v>
      </c>
      <c r="G374" s="285">
        <v>2</v>
      </c>
      <c r="H374" s="285">
        <v>3</v>
      </c>
      <c r="I374" s="285">
        <v>0</v>
      </c>
      <c r="J374" s="285">
        <v>0</v>
      </c>
      <c r="K374" s="285">
        <v>0</v>
      </c>
      <c r="L374" s="285">
        <v>0</v>
      </c>
    </row>
    <row r="375" spans="1:12" s="18" customFormat="1" ht="16.5" customHeight="1">
      <c r="A375" s="41" t="s">
        <v>117</v>
      </c>
      <c r="B375" s="39" t="s">
        <v>8</v>
      </c>
      <c r="C375" s="38"/>
      <c r="D375" s="36"/>
      <c r="E375" s="285">
        <v>2139</v>
      </c>
      <c r="F375" s="285">
        <v>1062</v>
      </c>
      <c r="G375" s="285">
        <v>1077</v>
      </c>
      <c r="H375" s="285">
        <v>524</v>
      </c>
      <c r="I375" s="285">
        <v>1615</v>
      </c>
      <c r="J375" s="285">
        <v>445</v>
      </c>
      <c r="K375" s="285">
        <v>210</v>
      </c>
      <c r="L375" s="285">
        <v>235</v>
      </c>
    </row>
    <row r="376" spans="1:12" s="18" customFormat="1" ht="16.5" customHeight="1">
      <c r="A376" s="40"/>
      <c r="B376" s="39"/>
      <c r="C376" s="38" t="s">
        <v>13</v>
      </c>
      <c r="D376" s="36" t="s">
        <v>21</v>
      </c>
      <c r="E376" s="285">
        <v>519</v>
      </c>
      <c r="F376" s="285">
        <v>224</v>
      </c>
      <c r="G376" s="285">
        <v>295</v>
      </c>
      <c r="H376" s="285">
        <v>58</v>
      </c>
      <c r="I376" s="285">
        <v>461</v>
      </c>
      <c r="J376" s="285">
        <v>190</v>
      </c>
      <c r="K376" s="285">
        <v>93</v>
      </c>
      <c r="L376" s="285">
        <v>97</v>
      </c>
    </row>
    <row r="377" spans="1:12" s="18" customFormat="1" ht="16.5" customHeight="1">
      <c r="A377" s="40"/>
      <c r="B377" s="39"/>
      <c r="C377" s="38"/>
      <c r="D377" s="36" t="s">
        <v>22</v>
      </c>
      <c r="E377" s="285">
        <v>85</v>
      </c>
      <c r="F377" s="285">
        <v>43</v>
      </c>
      <c r="G377" s="285">
        <v>42</v>
      </c>
      <c r="H377" s="285">
        <v>27</v>
      </c>
      <c r="I377" s="285">
        <v>58</v>
      </c>
      <c r="J377" s="285">
        <v>12</v>
      </c>
      <c r="K377" s="285">
        <v>10</v>
      </c>
      <c r="L377" s="285">
        <v>2</v>
      </c>
    </row>
    <row r="378" spans="1:12" s="18" customFormat="1" ht="16.5" customHeight="1">
      <c r="A378" s="40"/>
      <c r="B378" s="39"/>
      <c r="C378" s="38"/>
      <c r="D378" s="36" t="s">
        <v>24</v>
      </c>
      <c r="E378" s="285">
        <v>886</v>
      </c>
      <c r="F378" s="285">
        <v>513</v>
      </c>
      <c r="G378" s="285">
        <v>373</v>
      </c>
      <c r="H378" s="285">
        <v>197</v>
      </c>
      <c r="I378" s="285">
        <v>689</v>
      </c>
      <c r="J378" s="285">
        <v>139</v>
      </c>
      <c r="K378" s="285">
        <v>55</v>
      </c>
      <c r="L378" s="285">
        <v>84</v>
      </c>
    </row>
    <row r="379" spans="1:12" s="18" customFormat="1" ht="16.5" customHeight="1">
      <c r="A379" s="40"/>
      <c r="B379" s="39"/>
      <c r="C379" s="38"/>
      <c r="D379" s="36" t="s">
        <v>29</v>
      </c>
      <c r="E379" s="285">
        <v>207</v>
      </c>
      <c r="F379" s="285">
        <v>75</v>
      </c>
      <c r="G379" s="285">
        <v>132</v>
      </c>
      <c r="H379" s="285">
        <v>66</v>
      </c>
      <c r="I379" s="285">
        <v>141</v>
      </c>
      <c r="J379" s="285">
        <v>8</v>
      </c>
      <c r="K379" s="285">
        <v>3</v>
      </c>
      <c r="L379" s="285">
        <v>5</v>
      </c>
    </row>
    <row r="380" spans="1:12" s="18" customFormat="1" ht="16.5" customHeight="1">
      <c r="A380" s="40"/>
      <c r="B380" s="39"/>
      <c r="C380" s="38"/>
      <c r="D380" s="36" t="s">
        <v>32</v>
      </c>
      <c r="E380" s="285">
        <v>19</v>
      </c>
      <c r="F380" s="285">
        <v>6</v>
      </c>
      <c r="G380" s="285">
        <v>13</v>
      </c>
      <c r="H380" s="285">
        <v>4</v>
      </c>
      <c r="I380" s="285">
        <v>15</v>
      </c>
      <c r="J380" s="285">
        <v>7</v>
      </c>
      <c r="K380" s="285">
        <v>1</v>
      </c>
      <c r="L380" s="285">
        <v>6</v>
      </c>
    </row>
    <row r="381" spans="1:12" s="18" customFormat="1" ht="16.5" customHeight="1">
      <c r="A381" s="40"/>
      <c r="B381" s="39"/>
      <c r="C381" s="38"/>
      <c r="D381" s="36" t="s">
        <v>33</v>
      </c>
      <c r="E381" s="285">
        <v>422</v>
      </c>
      <c r="F381" s="285">
        <v>201</v>
      </c>
      <c r="G381" s="285">
        <v>221</v>
      </c>
      <c r="H381" s="285">
        <v>172</v>
      </c>
      <c r="I381" s="285">
        <v>250</v>
      </c>
      <c r="J381" s="285">
        <v>89</v>
      </c>
      <c r="K381" s="285">
        <v>48</v>
      </c>
      <c r="L381" s="285">
        <v>41</v>
      </c>
    </row>
    <row r="382" spans="1:12" s="18" customFormat="1" ht="16.5" customHeight="1">
      <c r="A382" s="40"/>
      <c r="B382" s="39"/>
      <c r="C382" s="38"/>
      <c r="D382" s="36" t="s">
        <v>77</v>
      </c>
      <c r="E382" s="285">
        <v>1</v>
      </c>
      <c r="F382" s="285">
        <v>0</v>
      </c>
      <c r="G382" s="285">
        <v>1</v>
      </c>
      <c r="H382" s="285">
        <v>0</v>
      </c>
      <c r="I382" s="285">
        <v>1</v>
      </c>
      <c r="J382" s="285">
        <v>0</v>
      </c>
      <c r="K382" s="285">
        <v>0</v>
      </c>
      <c r="L382" s="285">
        <v>0</v>
      </c>
    </row>
    <row r="383" spans="1:12" s="18" customFormat="1" ht="16.5" customHeight="1">
      <c r="A383" s="41" t="s">
        <v>500</v>
      </c>
      <c r="B383" s="39" t="s">
        <v>8</v>
      </c>
      <c r="C383" s="38"/>
      <c r="D383" s="36"/>
      <c r="E383" s="285">
        <v>1</v>
      </c>
      <c r="F383" s="285">
        <v>1</v>
      </c>
      <c r="G383" s="285">
        <v>0</v>
      </c>
      <c r="H383" s="285">
        <v>1</v>
      </c>
      <c r="I383" s="285">
        <v>0</v>
      </c>
      <c r="J383" s="285">
        <v>0</v>
      </c>
      <c r="K383" s="285">
        <v>0</v>
      </c>
      <c r="L383" s="285">
        <v>0</v>
      </c>
    </row>
    <row r="384" spans="1:12" s="18" customFormat="1" ht="16.5" customHeight="1">
      <c r="A384" s="40"/>
      <c r="B384" s="39"/>
      <c r="C384" s="38" t="s">
        <v>13</v>
      </c>
      <c r="D384" s="36" t="s">
        <v>33</v>
      </c>
      <c r="E384" s="285">
        <v>1</v>
      </c>
      <c r="F384" s="285">
        <v>1</v>
      </c>
      <c r="G384" s="285">
        <v>0</v>
      </c>
      <c r="H384" s="285">
        <v>1</v>
      </c>
      <c r="I384" s="285">
        <v>0</v>
      </c>
      <c r="J384" s="285">
        <v>0</v>
      </c>
      <c r="K384" s="285">
        <v>0</v>
      </c>
      <c r="L384" s="285">
        <v>0</v>
      </c>
    </row>
    <row r="385" spans="1:12" s="18" customFormat="1" ht="16.5" customHeight="1">
      <c r="A385" s="41" t="s">
        <v>266</v>
      </c>
      <c r="B385" s="39" t="s">
        <v>8</v>
      </c>
      <c r="C385" s="38"/>
      <c r="D385" s="36"/>
      <c r="E385" s="285">
        <v>2</v>
      </c>
      <c r="F385" s="285">
        <v>1</v>
      </c>
      <c r="G385" s="285">
        <v>1</v>
      </c>
      <c r="H385" s="285">
        <v>1</v>
      </c>
      <c r="I385" s="285">
        <v>1</v>
      </c>
      <c r="J385" s="285">
        <v>0</v>
      </c>
      <c r="K385" s="285">
        <v>0</v>
      </c>
      <c r="L385" s="285">
        <v>0</v>
      </c>
    </row>
    <row r="386" spans="1:12" s="18" customFormat="1" ht="16.5" customHeight="1">
      <c r="A386" s="40"/>
      <c r="B386" s="39"/>
      <c r="C386" s="38" t="s">
        <v>13</v>
      </c>
      <c r="D386" s="36" t="s">
        <v>21</v>
      </c>
      <c r="E386" s="285">
        <v>1</v>
      </c>
      <c r="F386" s="285">
        <v>1</v>
      </c>
      <c r="G386" s="285">
        <v>0</v>
      </c>
      <c r="H386" s="285">
        <v>1</v>
      </c>
      <c r="I386" s="285">
        <v>0</v>
      </c>
      <c r="J386" s="285">
        <v>0</v>
      </c>
      <c r="K386" s="285">
        <v>0</v>
      </c>
      <c r="L386" s="285">
        <v>0</v>
      </c>
    </row>
    <row r="387" spans="1:12" s="18" customFormat="1" ht="16.5" customHeight="1">
      <c r="A387" s="40"/>
      <c r="B387" s="39"/>
      <c r="C387" s="38"/>
      <c r="D387" s="36" t="s">
        <v>25</v>
      </c>
      <c r="E387" s="285">
        <v>1</v>
      </c>
      <c r="F387" s="285">
        <v>0</v>
      </c>
      <c r="G387" s="285">
        <v>1</v>
      </c>
      <c r="H387" s="285">
        <v>0</v>
      </c>
      <c r="I387" s="285">
        <v>1</v>
      </c>
      <c r="J387" s="285">
        <v>0</v>
      </c>
      <c r="K387" s="285">
        <v>0</v>
      </c>
      <c r="L387" s="285">
        <v>0</v>
      </c>
    </row>
    <row r="388" spans="1:12" s="18" customFormat="1" ht="16.5" customHeight="1">
      <c r="A388" s="41" t="s">
        <v>118</v>
      </c>
      <c r="B388" s="39" t="s">
        <v>8</v>
      </c>
      <c r="C388" s="38"/>
      <c r="D388" s="36"/>
      <c r="E388" s="285">
        <v>0</v>
      </c>
      <c r="F388" s="285">
        <v>0</v>
      </c>
      <c r="G388" s="285">
        <v>0</v>
      </c>
      <c r="H388" s="285">
        <v>0</v>
      </c>
      <c r="I388" s="285">
        <v>0</v>
      </c>
      <c r="J388" s="285">
        <v>1</v>
      </c>
      <c r="K388" s="285">
        <v>1</v>
      </c>
      <c r="L388" s="285">
        <v>0</v>
      </c>
    </row>
    <row r="389" spans="1:12" s="18" customFormat="1" ht="16.5" customHeight="1">
      <c r="A389" s="40"/>
      <c r="B389" s="39"/>
      <c r="C389" s="38" t="s">
        <v>13</v>
      </c>
      <c r="D389" s="36" t="s">
        <v>41</v>
      </c>
      <c r="E389" s="285">
        <v>0</v>
      </c>
      <c r="F389" s="285">
        <v>0</v>
      </c>
      <c r="G389" s="285">
        <v>0</v>
      </c>
      <c r="H389" s="285">
        <v>0</v>
      </c>
      <c r="I389" s="285">
        <v>0</v>
      </c>
      <c r="J389" s="285">
        <v>1</v>
      </c>
      <c r="K389" s="285">
        <v>1</v>
      </c>
      <c r="L389" s="285">
        <v>0</v>
      </c>
    </row>
    <row r="390" spans="1:12" s="18" customFormat="1" ht="16.5" customHeight="1">
      <c r="A390" s="41" t="s">
        <v>267</v>
      </c>
      <c r="B390" s="39" t="s">
        <v>8</v>
      </c>
      <c r="C390" s="38"/>
      <c r="D390" s="36"/>
      <c r="E390" s="285">
        <v>570</v>
      </c>
      <c r="F390" s="285">
        <v>358</v>
      </c>
      <c r="G390" s="285">
        <v>212</v>
      </c>
      <c r="H390" s="285">
        <v>289</v>
      </c>
      <c r="I390" s="285">
        <v>281</v>
      </c>
      <c r="J390" s="285">
        <v>30</v>
      </c>
      <c r="K390" s="285">
        <v>17</v>
      </c>
      <c r="L390" s="285">
        <v>13</v>
      </c>
    </row>
    <row r="391" spans="1:12" s="18" customFormat="1" ht="16.5" customHeight="1">
      <c r="A391" s="40"/>
      <c r="B391" s="39"/>
      <c r="C391" s="38" t="s">
        <v>13</v>
      </c>
      <c r="D391" s="36" t="s">
        <v>21</v>
      </c>
      <c r="E391" s="285">
        <v>273</v>
      </c>
      <c r="F391" s="285">
        <v>186</v>
      </c>
      <c r="G391" s="285">
        <v>87</v>
      </c>
      <c r="H391" s="285">
        <v>133</v>
      </c>
      <c r="I391" s="285">
        <v>140</v>
      </c>
      <c r="J391" s="285">
        <v>1</v>
      </c>
      <c r="K391" s="285">
        <v>0</v>
      </c>
      <c r="L391" s="285">
        <v>1</v>
      </c>
    </row>
    <row r="392" spans="1:12" s="18" customFormat="1" ht="16.5" customHeight="1">
      <c r="A392" s="40"/>
      <c r="B392" s="39"/>
      <c r="C392" s="38"/>
      <c r="D392" s="36" t="s">
        <v>22</v>
      </c>
      <c r="E392" s="285">
        <v>15</v>
      </c>
      <c r="F392" s="285">
        <v>10</v>
      </c>
      <c r="G392" s="285">
        <v>5</v>
      </c>
      <c r="H392" s="285">
        <v>11</v>
      </c>
      <c r="I392" s="285">
        <v>4</v>
      </c>
      <c r="J392" s="285">
        <v>2</v>
      </c>
      <c r="K392" s="285">
        <v>2</v>
      </c>
      <c r="L392" s="285">
        <v>0</v>
      </c>
    </row>
    <row r="393" spans="1:12" s="18" customFormat="1" ht="16.5" customHeight="1">
      <c r="A393" s="40"/>
      <c r="B393" s="39"/>
      <c r="C393" s="38"/>
      <c r="D393" s="36" t="s">
        <v>24</v>
      </c>
      <c r="E393" s="285">
        <v>77</v>
      </c>
      <c r="F393" s="285">
        <v>42</v>
      </c>
      <c r="G393" s="285">
        <v>35</v>
      </c>
      <c r="H393" s="285">
        <v>22</v>
      </c>
      <c r="I393" s="285">
        <v>55</v>
      </c>
      <c r="J393" s="285">
        <v>10</v>
      </c>
      <c r="K393" s="285">
        <v>6</v>
      </c>
      <c r="L393" s="285">
        <v>4</v>
      </c>
    </row>
    <row r="394" spans="1:12" s="18" customFormat="1" ht="16.5" customHeight="1">
      <c r="A394" s="40"/>
      <c r="B394" s="39"/>
      <c r="C394" s="38"/>
      <c r="D394" s="36" t="s">
        <v>28</v>
      </c>
      <c r="E394" s="285">
        <v>2</v>
      </c>
      <c r="F394" s="285">
        <v>2</v>
      </c>
      <c r="G394" s="285">
        <v>0</v>
      </c>
      <c r="H394" s="285">
        <v>0</v>
      </c>
      <c r="I394" s="285">
        <v>2</v>
      </c>
      <c r="J394" s="285">
        <v>0</v>
      </c>
      <c r="K394" s="285">
        <v>0</v>
      </c>
      <c r="L394" s="285">
        <v>0</v>
      </c>
    </row>
    <row r="395" spans="1:12" s="18" customFormat="1" ht="16.5" customHeight="1">
      <c r="A395" s="40"/>
      <c r="B395" s="39"/>
      <c r="C395" s="38"/>
      <c r="D395" s="36" t="s">
        <v>29</v>
      </c>
      <c r="E395" s="285">
        <v>25</v>
      </c>
      <c r="F395" s="285">
        <v>18</v>
      </c>
      <c r="G395" s="285">
        <v>7</v>
      </c>
      <c r="H395" s="285">
        <v>18</v>
      </c>
      <c r="I395" s="285">
        <v>7</v>
      </c>
      <c r="J395" s="285">
        <v>0</v>
      </c>
      <c r="K395" s="285">
        <v>0</v>
      </c>
      <c r="L395" s="285">
        <v>0</v>
      </c>
    </row>
    <row r="396" spans="1:12" s="18" customFormat="1" ht="16.5" customHeight="1">
      <c r="A396" s="40"/>
      <c r="B396" s="39"/>
      <c r="C396" s="38"/>
      <c r="D396" s="36" t="s">
        <v>32</v>
      </c>
      <c r="E396" s="285">
        <v>34</v>
      </c>
      <c r="F396" s="285">
        <v>20</v>
      </c>
      <c r="G396" s="285">
        <v>14</v>
      </c>
      <c r="H396" s="285">
        <v>22</v>
      </c>
      <c r="I396" s="285">
        <v>12</v>
      </c>
      <c r="J396" s="285">
        <v>0</v>
      </c>
      <c r="K396" s="285">
        <v>0</v>
      </c>
      <c r="L396" s="285">
        <v>0</v>
      </c>
    </row>
    <row r="397" spans="1:12" s="18" customFormat="1" ht="16.5" customHeight="1">
      <c r="A397" s="40"/>
      <c r="B397" s="39"/>
      <c r="C397" s="38"/>
      <c r="D397" s="36" t="s">
        <v>33</v>
      </c>
      <c r="E397" s="285">
        <v>144</v>
      </c>
      <c r="F397" s="285">
        <v>80</v>
      </c>
      <c r="G397" s="285">
        <v>64</v>
      </c>
      <c r="H397" s="285">
        <v>83</v>
      </c>
      <c r="I397" s="285">
        <v>61</v>
      </c>
      <c r="J397" s="285">
        <v>17</v>
      </c>
      <c r="K397" s="285">
        <v>9</v>
      </c>
      <c r="L397" s="285">
        <v>8</v>
      </c>
    </row>
    <row r="398" spans="1:12" s="18" customFormat="1" ht="16.5" customHeight="1">
      <c r="A398" s="41" t="s">
        <v>119</v>
      </c>
      <c r="B398" s="39" t="s">
        <v>8</v>
      </c>
      <c r="C398" s="38"/>
      <c r="D398" s="36"/>
      <c r="E398" s="285">
        <v>62</v>
      </c>
      <c r="F398" s="285">
        <v>24</v>
      </c>
      <c r="G398" s="285">
        <v>38</v>
      </c>
      <c r="H398" s="285">
        <v>60</v>
      </c>
      <c r="I398" s="285">
        <v>2</v>
      </c>
      <c r="J398" s="285">
        <v>71</v>
      </c>
      <c r="K398" s="285">
        <v>25</v>
      </c>
      <c r="L398" s="285">
        <v>46</v>
      </c>
    </row>
    <row r="399" spans="1:12" s="18" customFormat="1" ht="16.5" customHeight="1">
      <c r="A399" s="40"/>
      <c r="B399" s="39"/>
      <c r="C399" s="38" t="s">
        <v>13</v>
      </c>
      <c r="D399" s="36" t="s">
        <v>21</v>
      </c>
      <c r="E399" s="285">
        <v>0</v>
      </c>
      <c r="F399" s="285">
        <v>0</v>
      </c>
      <c r="G399" s="285">
        <v>0</v>
      </c>
      <c r="H399" s="285">
        <v>0</v>
      </c>
      <c r="I399" s="285">
        <v>0</v>
      </c>
      <c r="J399" s="285">
        <v>63</v>
      </c>
      <c r="K399" s="285">
        <v>22</v>
      </c>
      <c r="L399" s="285">
        <v>41</v>
      </c>
    </row>
    <row r="400" spans="1:12" s="18" customFormat="1" ht="16.5" customHeight="1">
      <c r="A400" s="40"/>
      <c r="B400" s="39"/>
      <c r="C400" s="38"/>
      <c r="D400" s="36" t="s">
        <v>24</v>
      </c>
      <c r="E400" s="285">
        <v>0</v>
      </c>
      <c r="F400" s="285">
        <v>0</v>
      </c>
      <c r="G400" s="285">
        <v>0</v>
      </c>
      <c r="H400" s="285">
        <v>0</v>
      </c>
      <c r="I400" s="285">
        <v>0</v>
      </c>
      <c r="J400" s="285">
        <v>7</v>
      </c>
      <c r="K400" s="285">
        <v>2</v>
      </c>
      <c r="L400" s="285">
        <v>5</v>
      </c>
    </row>
    <row r="401" spans="1:12" s="18" customFormat="1" ht="16.5" customHeight="1">
      <c r="A401" s="40"/>
      <c r="B401" s="39"/>
      <c r="C401" s="38"/>
      <c r="D401" s="36" t="s">
        <v>29</v>
      </c>
      <c r="E401" s="285">
        <v>59</v>
      </c>
      <c r="F401" s="285">
        <v>22</v>
      </c>
      <c r="G401" s="285">
        <v>37</v>
      </c>
      <c r="H401" s="285">
        <v>59</v>
      </c>
      <c r="I401" s="285">
        <v>0</v>
      </c>
      <c r="J401" s="285">
        <v>0</v>
      </c>
      <c r="K401" s="285">
        <v>0</v>
      </c>
      <c r="L401" s="285">
        <v>0</v>
      </c>
    </row>
    <row r="402" spans="1:12" s="18" customFormat="1" ht="16.5" customHeight="1">
      <c r="A402" s="40"/>
      <c r="B402" s="39"/>
      <c r="C402" s="38"/>
      <c r="D402" s="36" t="s">
        <v>33</v>
      </c>
      <c r="E402" s="285">
        <v>3</v>
      </c>
      <c r="F402" s="285">
        <v>2</v>
      </c>
      <c r="G402" s="285">
        <v>1</v>
      </c>
      <c r="H402" s="285">
        <v>1</v>
      </c>
      <c r="I402" s="285">
        <v>2</v>
      </c>
      <c r="J402" s="285">
        <v>1</v>
      </c>
      <c r="K402" s="285">
        <v>1</v>
      </c>
      <c r="L402" s="285">
        <v>0</v>
      </c>
    </row>
    <row r="403" spans="1:12" s="18" customFormat="1" ht="16.5" customHeight="1">
      <c r="A403" s="41" t="s">
        <v>120</v>
      </c>
      <c r="B403" s="39" t="s">
        <v>8</v>
      </c>
      <c r="C403" s="38"/>
      <c r="D403" s="36"/>
      <c r="E403" s="285">
        <v>942</v>
      </c>
      <c r="F403" s="285">
        <v>487</v>
      </c>
      <c r="G403" s="285">
        <v>455</v>
      </c>
      <c r="H403" s="285">
        <v>259</v>
      </c>
      <c r="I403" s="285">
        <v>683</v>
      </c>
      <c r="J403" s="285">
        <v>100</v>
      </c>
      <c r="K403" s="285">
        <v>31</v>
      </c>
      <c r="L403" s="285">
        <v>69</v>
      </c>
    </row>
    <row r="404" spans="1:12" s="18" customFormat="1" ht="16.5" customHeight="1">
      <c r="A404" s="40"/>
      <c r="B404" s="39"/>
      <c r="C404" s="38" t="s">
        <v>13</v>
      </c>
      <c r="D404" s="36" t="s">
        <v>21</v>
      </c>
      <c r="E404" s="285">
        <v>297</v>
      </c>
      <c r="F404" s="285">
        <v>151</v>
      </c>
      <c r="G404" s="285">
        <v>146</v>
      </c>
      <c r="H404" s="285">
        <v>161</v>
      </c>
      <c r="I404" s="285">
        <v>136</v>
      </c>
      <c r="J404" s="285">
        <v>1</v>
      </c>
      <c r="K404" s="285">
        <v>0</v>
      </c>
      <c r="L404" s="285">
        <v>1</v>
      </c>
    </row>
    <row r="405" spans="1:12" s="18" customFormat="1" ht="16.5" customHeight="1">
      <c r="A405" s="40"/>
      <c r="B405" s="39"/>
      <c r="C405" s="38"/>
      <c r="D405" s="36" t="s">
        <v>24</v>
      </c>
      <c r="E405" s="285">
        <v>359</v>
      </c>
      <c r="F405" s="285">
        <v>184</v>
      </c>
      <c r="G405" s="285">
        <v>175</v>
      </c>
      <c r="H405" s="285">
        <v>68</v>
      </c>
      <c r="I405" s="285">
        <v>291</v>
      </c>
      <c r="J405" s="285">
        <v>62</v>
      </c>
      <c r="K405" s="285">
        <v>20</v>
      </c>
      <c r="L405" s="285">
        <v>42</v>
      </c>
    </row>
    <row r="406" spans="1:12" s="18" customFormat="1" ht="16.5" customHeight="1">
      <c r="A406" s="40"/>
      <c r="B406" s="39"/>
      <c r="C406" s="38"/>
      <c r="D406" s="36" t="s">
        <v>25</v>
      </c>
      <c r="E406" s="285">
        <v>2</v>
      </c>
      <c r="F406" s="285">
        <v>2</v>
      </c>
      <c r="G406" s="285">
        <v>0</v>
      </c>
      <c r="H406" s="285">
        <v>0</v>
      </c>
      <c r="I406" s="285">
        <v>2</v>
      </c>
      <c r="J406" s="285">
        <v>0</v>
      </c>
      <c r="K406" s="285">
        <v>0</v>
      </c>
      <c r="L406" s="285">
        <v>0</v>
      </c>
    </row>
    <row r="407" spans="1:12" s="18" customFormat="1" ht="16.5" customHeight="1">
      <c r="A407" s="40"/>
      <c r="B407" s="39"/>
      <c r="C407" s="38"/>
      <c r="D407" s="36" t="s">
        <v>28</v>
      </c>
      <c r="E407" s="285">
        <v>2</v>
      </c>
      <c r="F407" s="285">
        <v>1</v>
      </c>
      <c r="G407" s="285">
        <v>1</v>
      </c>
      <c r="H407" s="285">
        <v>0</v>
      </c>
      <c r="I407" s="285">
        <v>2</v>
      </c>
      <c r="J407" s="285">
        <v>0</v>
      </c>
      <c r="K407" s="285">
        <v>0</v>
      </c>
      <c r="L407" s="285">
        <v>0</v>
      </c>
    </row>
    <row r="408" spans="1:12" s="18" customFormat="1" ht="16.5" customHeight="1">
      <c r="A408" s="40"/>
      <c r="B408" s="39"/>
      <c r="C408" s="38"/>
      <c r="D408" s="36" t="s">
        <v>29</v>
      </c>
      <c r="E408" s="285">
        <v>1</v>
      </c>
      <c r="F408" s="285">
        <v>1</v>
      </c>
      <c r="G408" s="285">
        <v>0</v>
      </c>
      <c r="H408" s="285">
        <v>1</v>
      </c>
      <c r="I408" s="285">
        <v>0</v>
      </c>
      <c r="J408" s="285">
        <v>0</v>
      </c>
      <c r="K408" s="285">
        <v>0</v>
      </c>
      <c r="L408" s="285">
        <v>0</v>
      </c>
    </row>
    <row r="409" spans="1:12" s="18" customFormat="1" ht="16.5" customHeight="1">
      <c r="A409" s="40"/>
      <c r="B409" s="39"/>
      <c r="C409" s="38"/>
      <c r="D409" s="36" t="s">
        <v>32</v>
      </c>
      <c r="E409" s="285">
        <v>68</v>
      </c>
      <c r="F409" s="285">
        <v>37</v>
      </c>
      <c r="G409" s="285">
        <v>31</v>
      </c>
      <c r="H409" s="285">
        <v>4</v>
      </c>
      <c r="I409" s="285">
        <v>64</v>
      </c>
      <c r="J409" s="285">
        <v>12</v>
      </c>
      <c r="K409" s="285">
        <v>2</v>
      </c>
      <c r="L409" s="285">
        <v>10</v>
      </c>
    </row>
    <row r="410" spans="1:12" s="18" customFormat="1" ht="16.5" customHeight="1">
      <c r="A410" s="40"/>
      <c r="B410" s="39"/>
      <c r="C410" s="38"/>
      <c r="D410" s="36" t="s">
        <v>33</v>
      </c>
      <c r="E410" s="285">
        <v>213</v>
      </c>
      <c r="F410" s="285">
        <v>111</v>
      </c>
      <c r="G410" s="285">
        <v>102</v>
      </c>
      <c r="H410" s="285">
        <v>25</v>
      </c>
      <c r="I410" s="285">
        <v>188</v>
      </c>
      <c r="J410" s="285">
        <v>25</v>
      </c>
      <c r="K410" s="285">
        <v>9</v>
      </c>
      <c r="L410" s="285">
        <v>16</v>
      </c>
    </row>
    <row r="411" spans="1:12" s="18" customFormat="1" ht="16.5" customHeight="1">
      <c r="A411" s="41" t="s">
        <v>393</v>
      </c>
      <c r="B411" s="39" t="s">
        <v>8</v>
      </c>
      <c r="C411" s="38"/>
      <c r="D411" s="36"/>
      <c r="E411" s="285">
        <v>1</v>
      </c>
      <c r="F411" s="285">
        <v>0</v>
      </c>
      <c r="G411" s="285">
        <v>1</v>
      </c>
      <c r="H411" s="285">
        <v>0</v>
      </c>
      <c r="I411" s="285">
        <v>1</v>
      </c>
      <c r="J411" s="285">
        <v>0</v>
      </c>
      <c r="K411" s="285">
        <v>0</v>
      </c>
      <c r="L411" s="285">
        <v>0</v>
      </c>
    </row>
    <row r="412" spans="1:12" s="18" customFormat="1" ht="16.5" customHeight="1">
      <c r="A412" s="40"/>
      <c r="B412" s="39"/>
      <c r="C412" s="38" t="s">
        <v>78</v>
      </c>
      <c r="D412" s="36" t="s">
        <v>28</v>
      </c>
      <c r="E412" s="285">
        <v>1</v>
      </c>
      <c r="F412" s="285">
        <v>0</v>
      </c>
      <c r="G412" s="285">
        <v>1</v>
      </c>
      <c r="H412" s="285">
        <v>0</v>
      </c>
      <c r="I412" s="285">
        <v>1</v>
      </c>
      <c r="J412" s="285">
        <v>0</v>
      </c>
      <c r="K412" s="285">
        <v>0</v>
      </c>
      <c r="L412" s="285">
        <v>0</v>
      </c>
    </row>
    <row r="413" spans="1:12" s="18" customFormat="1" ht="16.5" customHeight="1">
      <c r="A413" s="40" t="s">
        <v>121</v>
      </c>
      <c r="B413" s="39" t="s">
        <v>8</v>
      </c>
      <c r="C413" s="38"/>
      <c r="D413" s="36"/>
      <c r="E413" s="285">
        <v>924</v>
      </c>
      <c r="F413" s="285">
        <v>500</v>
      </c>
      <c r="G413" s="285">
        <v>424</v>
      </c>
      <c r="H413" s="285">
        <v>314</v>
      </c>
      <c r="I413" s="285">
        <v>610</v>
      </c>
      <c r="J413" s="285">
        <v>241</v>
      </c>
      <c r="K413" s="285">
        <v>123</v>
      </c>
      <c r="L413" s="285">
        <v>118</v>
      </c>
    </row>
    <row r="414" spans="1:12" s="18" customFormat="1" ht="16.5" customHeight="1">
      <c r="A414" s="40"/>
      <c r="B414" s="39"/>
      <c r="C414" s="38" t="s">
        <v>13</v>
      </c>
      <c r="D414" s="36" t="s">
        <v>21</v>
      </c>
      <c r="E414" s="285">
        <v>76</v>
      </c>
      <c r="F414" s="285">
        <v>25</v>
      </c>
      <c r="G414" s="285">
        <v>51</v>
      </c>
      <c r="H414" s="285">
        <v>61</v>
      </c>
      <c r="I414" s="285">
        <v>15</v>
      </c>
      <c r="J414" s="285">
        <v>2</v>
      </c>
      <c r="K414" s="285">
        <v>0</v>
      </c>
      <c r="L414" s="285">
        <v>2</v>
      </c>
    </row>
    <row r="415" spans="1:12" s="18" customFormat="1" ht="16.5" customHeight="1">
      <c r="A415" s="40"/>
      <c r="B415" s="39"/>
      <c r="C415" s="38"/>
      <c r="D415" s="36" t="s">
        <v>22</v>
      </c>
      <c r="E415" s="285">
        <v>49</v>
      </c>
      <c r="F415" s="285">
        <v>23</v>
      </c>
      <c r="G415" s="285">
        <v>26</v>
      </c>
      <c r="H415" s="285">
        <v>25</v>
      </c>
      <c r="I415" s="285">
        <v>24</v>
      </c>
      <c r="J415" s="285">
        <v>17</v>
      </c>
      <c r="K415" s="285">
        <v>9</v>
      </c>
      <c r="L415" s="285">
        <v>8</v>
      </c>
    </row>
    <row r="416" spans="1:12" s="18" customFormat="1" ht="16.5" customHeight="1">
      <c r="A416" s="40"/>
      <c r="B416" s="39"/>
      <c r="C416" s="38"/>
      <c r="D416" s="36" t="s">
        <v>24</v>
      </c>
      <c r="E416" s="285">
        <v>272</v>
      </c>
      <c r="F416" s="285">
        <v>155</v>
      </c>
      <c r="G416" s="285">
        <v>117</v>
      </c>
      <c r="H416" s="285">
        <v>47</v>
      </c>
      <c r="I416" s="285">
        <v>225</v>
      </c>
      <c r="J416" s="285">
        <v>101</v>
      </c>
      <c r="K416" s="285">
        <v>49</v>
      </c>
      <c r="L416" s="285">
        <v>52</v>
      </c>
    </row>
    <row r="417" spans="1:12" s="18" customFormat="1" ht="16.5" customHeight="1">
      <c r="A417" s="40"/>
      <c r="B417" s="39"/>
      <c r="C417" s="38"/>
      <c r="D417" s="36" t="s">
        <v>28</v>
      </c>
      <c r="E417" s="285">
        <v>2</v>
      </c>
      <c r="F417" s="285">
        <v>2</v>
      </c>
      <c r="G417" s="285">
        <v>0</v>
      </c>
      <c r="H417" s="285">
        <v>0</v>
      </c>
      <c r="I417" s="285">
        <v>2</v>
      </c>
      <c r="J417" s="285">
        <v>1</v>
      </c>
      <c r="K417" s="285">
        <v>1</v>
      </c>
      <c r="L417" s="285">
        <v>0</v>
      </c>
    </row>
    <row r="418" spans="1:12" s="18" customFormat="1" ht="16.5" customHeight="1">
      <c r="A418" s="40"/>
      <c r="B418" s="39"/>
      <c r="C418" s="38"/>
      <c r="D418" s="36" t="s">
        <v>29</v>
      </c>
      <c r="E418" s="285">
        <v>73</v>
      </c>
      <c r="F418" s="285">
        <v>29</v>
      </c>
      <c r="G418" s="285">
        <v>44</v>
      </c>
      <c r="H418" s="285">
        <v>43</v>
      </c>
      <c r="I418" s="285">
        <v>30</v>
      </c>
      <c r="J418" s="285">
        <v>0</v>
      </c>
      <c r="K418" s="285">
        <v>0</v>
      </c>
      <c r="L418" s="285">
        <v>0</v>
      </c>
    </row>
    <row r="419" spans="1:12" s="18" customFormat="1" ht="16.5" customHeight="1">
      <c r="A419" s="40"/>
      <c r="B419" s="39"/>
      <c r="C419" s="38"/>
      <c r="D419" s="36" t="s">
        <v>32</v>
      </c>
      <c r="E419" s="285">
        <v>4</v>
      </c>
      <c r="F419" s="285">
        <v>3</v>
      </c>
      <c r="G419" s="285">
        <v>1</v>
      </c>
      <c r="H419" s="285">
        <v>3</v>
      </c>
      <c r="I419" s="285">
        <v>1</v>
      </c>
      <c r="J419" s="285">
        <v>0</v>
      </c>
      <c r="K419" s="285">
        <v>0</v>
      </c>
      <c r="L419" s="285">
        <v>0</v>
      </c>
    </row>
    <row r="420" spans="1:12" s="18" customFormat="1" ht="16.5" customHeight="1">
      <c r="A420" s="40"/>
      <c r="B420" s="39"/>
      <c r="C420" s="38"/>
      <c r="D420" s="36" t="s">
        <v>33</v>
      </c>
      <c r="E420" s="285">
        <v>448</v>
      </c>
      <c r="F420" s="285">
        <v>263</v>
      </c>
      <c r="G420" s="285">
        <v>185</v>
      </c>
      <c r="H420" s="285">
        <v>135</v>
      </c>
      <c r="I420" s="285">
        <v>313</v>
      </c>
      <c r="J420" s="285">
        <v>120</v>
      </c>
      <c r="K420" s="285">
        <v>64</v>
      </c>
      <c r="L420" s="285">
        <v>56</v>
      </c>
    </row>
    <row r="421" spans="1:12" s="18" customFormat="1" ht="16.5" customHeight="1">
      <c r="A421" s="40" t="s">
        <v>392</v>
      </c>
      <c r="B421" s="39" t="s">
        <v>8</v>
      </c>
      <c r="C421" s="38"/>
      <c r="D421" s="36"/>
      <c r="E421" s="285">
        <v>94</v>
      </c>
      <c r="F421" s="285">
        <v>37</v>
      </c>
      <c r="G421" s="285">
        <v>57</v>
      </c>
      <c r="H421" s="285">
        <v>63</v>
      </c>
      <c r="I421" s="285">
        <v>31</v>
      </c>
      <c r="J421" s="285">
        <v>0</v>
      </c>
      <c r="K421" s="285">
        <v>0</v>
      </c>
      <c r="L421" s="285">
        <v>0</v>
      </c>
    </row>
    <row r="422" spans="1:12" s="18" customFormat="1" ht="16.5" customHeight="1">
      <c r="A422" s="40"/>
      <c r="B422" s="39"/>
      <c r="C422" s="38" t="s">
        <v>13</v>
      </c>
      <c r="D422" s="36" t="s">
        <v>21</v>
      </c>
      <c r="E422" s="285">
        <v>1</v>
      </c>
      <c r="F422" s="285">
        <v>1</v>
      </c>
      <c r="G422" s="285">
        <v>0</v>
      </c>
      <c r="H422" s="285">
        <v>1</v>
      </c>
      <c r="I422" s="285">
        <v>0</v>
      </c>
      <c r="J422" s="285">
        <v>0</v>
      </c>
      <c r="K422" s="285">
        <v>0</v>
      </c>
      <c r="L422" s="285">
        <v>0</v>
      </c>
    </row>
    <row r="423" spans="1:12" s="18" customFormat="1" ht="16.5" customHeight="1">
      <c r="A423" s="40"/>
      <c r="B423" s="39"/>
      <c r="C423" s="38"/>
      <c r="D423" s="36" t="s">
        <v>22</v>
      </c>
      <c r="E423" s="285">
        <v>55</v>
      </c>
      <c r="F423" s="285">
        <v>29</v>
      </c>
      <c r="G423" s="285">
        <v>26</v>
      </c>
      <c r="H423" s="285">
        <v>44</v>
      </c>
      <c r="I423" s="285">
        <v>11</v>
      </c>
      <c r="J423" s="285">
        <v>0</v>
      </c>
      <c r="K423" s="285">
        <v>0</v>
      </c>
      <c r="L423" s="285">
        <v>0</v>
      </c>
    </row>
    <row r="424" spans="1:12" s="18" customFormat="1" ht="16.5" customHeight="1">
      <c r="A424" s="40"/>
      <c r="B424" s="39"/>
      <c r="C424" s="38"/>
      <c r="D424" s="36" t="s">
        <v>24</v>
      </c>
      <c r="E424" s="285">
        <v>7</v>
      </c>
      <c r="F424" s="285">
        <v>3</v>
      </c>
      <c r="G424" s="285">
        <v>4</v>
      </c>
      <c r="H424" s="285">
        <v>7</v>
      </c>
      <c r="I424" s="285">
        <v>0</v>
      </c>
      <c r="J424" s="285">
        <v>0</v>
      </c>
      <c r="K424" s="285">
        <v>0</v>
      </c>
      <c r="L424" s="285">
        <v>0</v>
      </c>
    </row>
    <row r="425" spans="1:12" s="18" customFormat="1" ht="16.5" customHeight="1">
      <c r="A425" s="40"/>
      <c r="B425" s="39"/>
      <c r="C425" s="38"/>
      <c r="D425" s="36" t="s">
        <v>29</v>
      </c>
      <c r="E425" s="285">
        <v>31</v>
      </c>
      <c r="F425" s="285">
        <v>4</v>
      </c>
      <c r="G425" s="285">
        <v>27</v>
      </c>
      <c r="H425" s="285">
        <v>11</v>
      </c>
      <c r="I425" s="285">
        <v>20</v>
      </c>
      <c r="J425" s="285">
        <v>0</v>
      </c>
      <c r="K425" s="285">
        <v>0</v>
      </c>
      <c r="L425" s="285">
        <v>0</v>
      </c>
    </row>
    <row r="426" spans="1:12" s="18" customFormat="1" ht="16.5" customHeight="1">
      <c r="A426" s="40" t="s">
        <v>122</v>
      </c>
      <c r="B426" s="39" t="s">
        <v>8</v>
      </c>
      <c r="C426" s="38"/>
      <c r="D426" s="36"/>
      <c r="E426" s="285">
        <v>1448</v>
      </c>
      <c r="F426" s="285">
        <v>861</v>
      </c>
      <c r="G426" s="285">
        <v>587</v>
      </c>
      <c r="H426" s="285">
        <v>432</v>
      </c>
      <c r="I426" s="285">
        <v>1016</v>
      </c>
      <c r="J426" s="285">
        <v>251</v>
      </c>
      <c r="K426" s="285">
        <v>157</v>
      </c>
      <c r="L426" s="285">
        <v>94</v>
      </c>
    </row>
    <row r="427" spans="1:12" s="18" customFormat="1" ht="16.5" customHeight="1">
      <c r="A427" s="40"/>
      <c r="B427" s="39"/>
      <c r="C427" s="38" t="s">
        <v>13</v>
      </c>
      <c r="D427" s="36" t="s">
        <v>21</v>
      </c>
      <c r="E427" s="285">
        <v>146</v>
      </c>
      <c r="F427" s="285">
        <v>103</v>
      </c>
      <c r="G427" s="285">
        <v>43</v>
      </c>
      <c r="H427" s="285">
        <v>73</v>
      </c>
      <c r="I427" s="285">
        <v>73</v>
      </c>
      <c r="J427" s="285">
        <v>13</v>
      </c>
      <c r="K427" s="285">
        <v>7</v>
      </c>
      <c r="L427" s="285">
        <v>6</v>
      </c>
    </row>
    <row r="428" spans="1:12" s="18" customFormat="1" ht="16.5" customHeight="1">
      <c r="A428" s="40"/>
      <c r="B428" s="39"/>
      <c r="C428" s="38"/>
      <c r="D428" s="36" t="s">
        <v>22</v>
      </c>
      <c r="E428" s="285">
        <v>10</v>
      </c>
      <c r="F428" s="285">
        <v>7</v>
      </c>
      <c r="G428" s="285">
        <v>3</v>
      </c>
      <c r="H428" s="285">
        <v>8</v>
      </c>
      <c r="I428" s="285">
        <v>2</v>
      </c>
      <c r="J428" s="285">
        <v>0</v>
      </c>
      <c r="K428" s="285">
        <v>0</v>
      </c>
      <c r="L428" s="285">
        <v>0</v>
      </c>
    </row>
    <row r="429" spans="1:12" s="18" customFormat="1" ht="16.5" customHeight="1">
      <c r="A429" s="40"/>
      <c r="B429" s="39"/>
      <c r="C429" s="38"/>
      <c r="D429" s="36" t="s">
        <v>24</v>
      </c>
      <c r="E429" s="285">
        <v>367</v>
      </c>
      <c r="F429" s="285">
        <v>230</v>
      </c>
      <c r="G429" s="285">
        <v>137</v>
      </c>
      <c r="H429" s="285">
        <v>70</v>
      </c>
      <c r="I429" s="285">
        <v>297</v>
      </c>
      <c r="J429" s="285">
        <v>113</v>
      </c>
      <c r="K429" s="285">
        <v>68</v>
      </c>
      <c r="L429" s="285">
        <v>45</v>
      </c>
    </row>
    <row r="430" spans="1:12" s="18" customFormat="1" ht="16.5" customHeight="1">
      <c r="A430" s="40"/>
      <c r="B430" s="39"/>
      <c r="C430" s="38"/>
      <c r="D430" s="36" t="s">
        <v>25</v>
      </c>
      <c r="E430" s="285">
        <v>1</v>
      </c>
      <c r="F430" s="285">
        <v>1</v>
      </c>
      <c r="G430" s="285">
        <v>0</v>
      </c>
      <c r="H430" s="285">
        <v>1</v>
      </c>
      <c r="I430" s="285">
        <v>0</v>
      </c>
      <c r="J430" s="285">
        <v>0</v>
      </c>
      <c r="K430" s="285">
        <v>0</v>
      </c>
      <c r="L430" s="285">
        <v>0</v>
      </c>
    </row>
    <row r="431" spans="1:12" s="18" customFormat="1" ht="16.5" customHeight="1">
      <c r="A431" s="40"/>
      <c r="B431" s="39"/>
      <c r="C431" s="38"/>
      <c r="D431" s="36" t="s">
        <v>28</v>
      </c>
      <c r="E431" s="285">
        <v>24</v>
      </c>
      <c r="F431" s="285">
        <v>21</v>
      </c>
      <c r="G431" s="285">
        <v>3</v>
      </c>
      <c r="H431" s="285">
        <v>8</v>
      </c>
      <c r="I431" s="285">
        <v>16</v>
      </c>
      <c r="J431" s="285">
        <v>12</v>
      </c>
      <c r="K431" s="285">
        <v>12</v>
      </c>
      <c r="L431" s="285">
        <v>0</v>
      </c>
    </row>
    <row r="432" spans="1:12" s="18" customFormat="1" ht="16.5" customHeight="1">
      <c r="A432" s="40"/>
      <c r="B432" s="39"/>
      <c r="C432" s="38"/>
      <c r="D432" s="36" t="s">
        <v>29</v>
      </c>
      <c r="E432" s="285">
        <v>28</v>
      </c>
      <c r="F432" s="285">
        <v>8</v>
      </c>
      <c r="G432" s="285">
        <v>20</v>
      </c>
      <c r="H432" s="285">
        <v>0</v>
      </c>
      <c r="I432" s="285">
        <v>28</v>
      </c>
      <c r="J432" s="285">
        <v>0</v>
      </c>
      <c r="K432" s="285">
        <v>0</v>
      </c>
      <c r="L432" s="285">
        <v>0</v>
      </c>
    </row>
    <row r="433" spans="1:12" s="18" customFormat="1" ht="16.5" customHeight="1">
      <c r="A433" s="40"/>
      <c r="B433" s="39"/>
      <c r="C433" s="38"/>
      <c r="D433" s="36" t="s">
        <v>32</v>
      </c>
      <c r="E433" s="285">
        <v>124</v>
      </c>
      <c r="F433" s="285">
        <v>60</v>
      </c>
      <c r="G433" s="285">
        <v>64</v>
      </c>
      <c r="H433" s="285">
        <v>46</v>
      </c>
      <c r="I433" s="285">
        <v>78</v>
      </c>
      <c r="J433" s="285">
        <v>21</v>
      </c>
      <c r="K433" s="285">
        <v>13</v>
      </c>
      <c r="L433" s="285">
        <v>8</v>
      </c>
    </row>
    <row r="434" spans="1:12" s="18" customFormat="1" ht="16.5" customHeight="1">
      <c r="A434" s="40"/>
      <c r="B434" s="39"/>
      <c r="C434" s="38"/>
      <c r="D434" s="36" t="s">
        <v>33</v>
      </c>
      <c r="E434" s="285">
        <v>747</v>
      </c>
      <c r="F434" s="285">
        <v>431</v>
      </c>
      <c r="G434" s="285">
        <v>316</v>
      </c>
      <c r="H434" s="285">
        <v>225</v>
      </c>
      <c r="I434" s="285">
        <v>522</v>
      </c>
      <c r="J434" s="285">
        <v>91</v>
      </c>
      <c r="K434" s="285">
        <v>56</v>
      </c>
      <c r="L434" s="285">
        <v>35</v>
      </c>
    </row>
    <row r="435" spans="1:12" s="18" customFormat="1" ht="16.5" customHeight="1">
      <c r="A435" s="40"/>
      <c r="B435" s="39"/>
      <c r="C435" s="38"/>
      <c r="D435" s="36" t="s">
        <v>77</v>
      </c>
      <c r="E435" s="285">
        <v>1</v>
      </c>
      <c r="F435" s="285">
        <v>0</v>
      </c>
      <c r="G435" s="285">
        <v>1</v>
      </c>
      <c r="H435" s="285">
        <v>1</v>
      </c>
      <c r="I435" s="285">
        <v>0</v>
      </c>
      <c r="J435" s="285">
        <v>1</v>
      </c>
      <c r="K435" s="285">
        <v>1</v>
      </c>
      <c r="L435" s="285">
        <v>0</v>
      </c>
    </row>
    <row r="436" spans="1:12" s="18" customFormat="1" ht="16.5" customHeight="1">
      <c r="A436" s="40" t="s">
        <v>123</v>
      </c>
      <c r="B436" s="39" t="s">
        <v>8</v>
      </c>
      <c r="C436" s="38"/>
      <c r="D436" s="36"/>
      <c r="E436" s="285">
        <v>336</v>
      </c>
      <c r="F436" s="285">
        <v>161</v>
      </c>
      <c r="G436" s="285">
        <v>175</v>
      </c>
      <c r="H436" s="285">
        <v>147</v>
      </c>
      <c r="I436" s="285">
        <v>189</v>
      </c>
      <c r="J436" s="285">
        <v>47</v>
      </c>
      <c r="K436" s="285">
        <v>32</v>
      </c>
      <c r="L436" s="285">
        <v>15</v>
      </c>
    </row>
    <row r="437" spans="1:12" s="18" customFormat="1" ht="16.5" customHeight="1">
      <c r="A437" s="40"/>
      <c r="B437" s="39"/>
      <c r="C437" s="38" t="s">
        <v>13</v>
      </c>
      <c r="D437" s="36" t="s">
        <v>21</v>
      </c>
      <c r="E437" s="285">
        <v>6</v>
      </c>
      <c r="F437" s="285">
        <v>5</v>
      </c>
      <c r="G437" s="285">
        <v>1</v>
      </c>
      <c r="H437" s="285">
        <v>3</v>
      </c>
      <c r="I437" s="285">
        <v>3</v>
      </c>
      <c r="J437" s="285">
        <v>4</v>
      </c>
      <c r="K437" s="285">
        <v>3</v>
      </c>
      <c r="L437" s="285">
        <v>1</v>
      </c>
    </row>
    <row r="438" spans="1:12" s="18" customFormat="1" ht="16.5" customHeight="1">
      <c r="A438" s="40"/>
      <c r="B438" s="39"/>
      <c r="C438" s="38"/>
      <c r="D438" s="36" t="s">
        <v>22</v>
      </c>
      <c r="E438" s="285">
        <v>58</v>
      </c>
      <c r="F438" s="285">
        <v>28</v>
      </c>
      <c r="G438" s="285">
        <v>30</v>
      </c>
      <c r="H438" s="285">
        <v>55</v>
      </c>
      <c r="I438" s="285">
        <v>3</v>
      </c>
      <c r="J438" s="285">
        <v>0</v>
      </c>
      <c r="K438" s="285">
        <v>0</v>
      </c>
      <c r="L438" s="285">
        <v>0</v>
      </c>
    </row>
    <row r="439" spans="1:12" s="18" customFormat="1" ht="16.5" customHeight="1">
      <c r="A439" s="40"/>
      <c r="B439" s="39"/>
      <c r="C439" s="38"/>
      <c r="D439" s="36" t="s">
        <v>24</v>
      </c>
      <c r="E439" s="285">
        <v>149</v>
      </c>
      <c r="F439" s="285">
        <v>70</v>
      </c>
      <c r="G439" s="285">
        <v>79</v>
      </c>
      <c r="H439" s="285">
        <v>36</v>
      </c>
      <c r="I439" s="285">
        <v>113</v>
      </c>
      <c r="J439" s="285">
        <v>32</v>
      </c>
      <c r="K439" s="285">
        <v>21</v>
      </c>
      <c r="L439" s="285">
        <v>11</v>
      </c>
    </row>
    <row r="440" spans="1:12" s="18" customFormat="1" ht="16.5" customHeight="1">
      <c r="A440" s="40"/>
      <c r="B440" s="39"/>
      <c r="C440" s="38"/>
      <c r="D440" s="36" t="s">
        <v>28</v>
      </c>
      <c r="E440" s="285">
        <v>16</v>
      </c>
      <c r="F440" s="285">
        <v>11</v>
      </c>
      <c r="G440" s="285">
        <v>5</v>
      </c>
      <c r="H440" s="285">
        <v>1</v>
      </c>
      <c r="I440" s="285">
        <v>15</v>
      </c>
      <c r="J440" s="285">
        <v>3</v>
      </c>
      <c r="K440" s="285">
        <v>1</v>
      </c>
      <c r="L440" s="285">
        <v>2</v>
      </c>
    </row>
    <row r="441" spans="1:12" s="18" customFormat="1" ht="16.5" customHeight="1">
      <c r="A441" s="40"/>
      <c r="B441" s="39"/>
      <c r="C441" s="38"/>
      <c r="D441" s="36" t="s">
        <v>29</v>
      </c>
      <c r="E441" s="285">
        <v>35</v>
      </c>
      <c r="F441" s="285">
        <v>7</v>
      </c>
      <c r="G441" s="285">
        <v>28</v>
      </c>
      <c r="H441" s="285">
        <v>15</v>
      </c>
      <c r="I441" s="285">
        <v>20</v>
      </c>
      <c r="J441" s="285">
        <v>0</v>
      </c>
      <c r="K441" s="285">
        <v>0</v>
      </c>
      <c r="L441" s="285">
        <v>0</v>
      </c>
    </row>
    <row r="442" spans="1:12" s="18" customFormat="1" ht="16.5" customHeight="1">
      <c r="A442" s="40"/>
      <c r="B442" s="39"/>
      <c r="C442" s="38"/>
      <c r="D442" s="36" t="s">
        <v>32</v>
      </c>
      <c r="E442" s="285">
        <v>11</v>
      </c>
      <c r="F442" s="285">
        <v>4</v>
      </c>
      <c r="G442" s="285">
        <v>7</v>
      </c>
      <c r="H442" s="285">
        <v>5</v>
      </c>
      <c r="I442" s="285">
        <v>6</v>
      </c>
      <c r="J442" s="285">
        <v>2</v>
      </c>
      <c r="K442" s="285">
        <v>2</v>
      </c>
      <c r="L442" s="285">
        <v>0</v>
      </c>
    </row>
    <row r="443" spans="1:12" s="18" customFormat="1" ht="16.5" customHeight="1">
      <c r="A443" s="40"/>
      <c r="B443" s="39"/>
      <c r="C443" s="38"/>
      <c r="D443" s="36" t="s">
        <v>33</v>
      </c>
      <c r="E443" s="285">
        <v>61</v>
      </c>
      <c r="F443" s="285">
        <v>36</v>
      </c>
      <c r="G443" s="285">
        <v>25</v>
      </c>
      <c r="H443" s="285">
        <v>32</v>
      </c>
      <c r="I443" s="285">
        <v>29</v>
      </c>
      <c r="J443" s="285">
        <v>6</v>
      </c>
      <c r="K443" s="285">
        <v>5</v>
      </c>
      <c r="L443" s="285">
        <v>1</v>
      </c>
    </row>
    <row r="444" spans="1:12" s="18" customFormat="1" ht="16.5" customHeight="1">
      <c r="A444" s="40" t="s">
        <v>124</v>
      </c>
      <c r="B444" s="39" t="s">
        <v>8</v>
      </c>
      <c r="C444" s="38"/>
      <c r="D444" s="36"/>
      <c r="E444" s="285">
        <v>642</v>
      </c>
      <c r="F444" s="285">
        <v>329</v>
      </c>
      <c r="G444" s="285">
        <v>313</v>
      </c>
      <c r="H444" s="285">
        <v>204</v>
      </c>
      <c r="I444" s="285">
        <v>438</v>
      </c>
      <c r="J444" s="285">
        <v>152</v>
      </c>
      <c r="K444" s="285">
        <v>62</v>
      </c>
      <c r="L444" s="285">
        <v>90</v>
      </c>
    </row>
    <row r="445" spans="1:12" s="18" customFormat="1" ht="16.5" customHeight="1">
      <c r="A445" s="40"/>
      <c r="B445" s="39"/>
      <c r="C445" s="38" t="s">
        <v>13</v>
      </c>
      <c r="D445" s="36" t="s">
        <v>21</v>
      </c>
      <c r="E445" s="285">
        <v>8</v>
      </c>
      <c r="F445" s="285">
        <v>2</v>
      </c>
      <c r="G445" s="285">
        <v>6</v>
      </c>
      <c r="H445" s="285">
        <v>5</v>
      </c>
      <c r="I445" s="285">
        <v>3</v>
      </c>
      <c r="J445" s="285">
        <v>1</v>
      </c>
      <c r="K445" s="285">
        <v>1</v>
      </c>
      <c r="L445" s="285">
        <v>0</v>
      </c>
    </row>
    <row r="446" spans="1:12" s="18" customFormat="1" ht="16.5" customHeight="1">
      <c r="A446" s="40"/>
      <c r="B446" s="39"/>
      <c r="C446" s="38"/>
      <c r="D446" s="36" t="s">
        <v>22</v>
      </c>
      <c r="E446" s="285">
        <v>26</v>
      </c>
      <c r="F446" s="285">
        <v>16</v>
      </c>
      <c r="G446" s="285">
        <v>10</v>
      </c>
      <c r="H446" s="285">
        <v>8</v>
      </c>
      <c r="I446" s="285">
        <v>18</v>
      </c>
      <c r="J446" s="285">
        <v>20</v>
      </c>
      <c r="K446" s="285">
        <v>4</v>
      </c>
      <c r="L446" s="285">
        <v>16</v>
      </c>
    </row>
    <row r="447" spans="1:12" s="18" customFormat="1" ht="16.5" customHeight="1">
      <c r="A447" s="40"/>
      <c r="B447" s="39"/>
      <c r="C447" s="38"/>
      <c r="D447" s="36" t="s">
        <v>24</v>
      </c>
      <c r="E447" s="285">
        <v>292</v>
      </c>
      <c r="F447" s="285">
        <v>177</v>
      </c>
      <c r="G447" s="285">
        <v>115</v>
      </c>
      <c r="H447" s="285">
        <v>72</v>
      </c>
      <c r="I447" s="285">
        <v>220</v>
      </c>
      <c r="J447" s="285">
        <v>53</v>
      </c>
      <c r="K447" s="285">
        <v>26</v>
      </c>
      <c r="L447" s="285">
        <v>27</v>
      </c>
    </row>
    <row r="448" spans="1:12" s="18" customFormat="1" ht="16.5" customHeight="1">
      <c r="A448" s="40"/>
      <c r="B448" s="39"/>
      <c r="C448" s="38"/>
      <c r="D448" s="36" t="s">
        <v>28</v>
      </c>
      <c r="E448" s="285">
        <v>0</v>
      </c>
      <c r="F448" s="285">
        <v>0</v>
      </c>
      <c r="G448" s="285">
        <v>0</v>
      </c>
      <c r="H448" s="285">
        <v>0</v>
      </c>
      <c r="I448" s="285">
        <v>0</v>
      </c>
      <c r="J448" s="285">
        <v>1</v>
      </c>
      <c r="K448" s="285">
        <v>0</v>
      </c>
      <c r="L448" s="285">
        <v>1</v>
      </c>
    </row>
    <row r="449" spans="1:12" s="18" customFormat="1" ht="16.5" customHeight="1">
      <c r="A449" s="40"/>
      <c r="B449" s="39"/>
      <c r="C449" s="38"/>
      <c r="D449" s="36" t="s">
        <v>29</v>
      </c>
      <c r="E449" s="285">
        <v>234</v>
      </c>
      <c r="F449" s="285">
        <v>94</v>
      </c>
      <c r="G449" s="285">
        <v>140</v>
      </c>
      <c r="H449" s="285">
        <v>100</v>
      </c>
      <c r="I449" s="285">
        <v>134</v>
      </c>
      <c r="J449" s="285">
        <v>1</v>
      </c>
      <c r="K449" s="285">
        <v>1</v>
      </c>
      <c r="L449" s="285">
        <v>0</v>
      </c>
    </row>
    <row r="450" spans="1:12" s="18" customFormat="1" ht="16.5" customHeight="1">
      <c r="A450" s="40"/>
      <c r="B450" s="39"/>
      <c r="C450" s="38"/>
      <c r="D450" s="36" t="s">
        <v>32</v>
      </c>
      <c r="E450" s="285">
        <v>40</v>
      </c>
      <c r="F450" s="285">
        <v>18</v>
      </c>
      <c r="G450" s="285">
        <v>22</v>
      </c>
      <c r="H450" s="285">
        <v>12</v>
      </c>
      <c r="I450" s="285">
        <v>28</v>
      </c>
      <c r="J450" s="285">
        <v>14</v>
      </c>
      <c r="K450" s="285">
        <v>4</v>
      </c>
      <c r="L450" s="285">
        <v>10</v>
      </c>
    </row>
    <row r="451" spans="1:12" s="18" customFormat="1" ht="16.5" customHeight="1">
      <c r="A451" s="40"/>
      <c r="B451" s="39"/>
      <c r="C451" s="38"/>
      <c r="D451" s="36" t="s">
        <v>33</v>
      </c>
      <c r="E451" s="285">
        <v>42</v>
      </c>
      <c r="F451" s="285">
        <v>22</v>
      </c>
      <c r="G451" s="285">
        <v>20</v>
      </c>
      <c r="H451" s="285">
        <v>7</v>
      </c>
      <c r="I451" s="285">
        <v>35</v>
      </c>
      <c r="J451" s="285">
        <v>62</v>
      </c>
      <c r="K451" s="285">
        <v>26</v>
      </c>
      <c r="L451" s="285">
        <v>36</v>
      </c>
    </row>
    <row r="452" spans="1:12" s="18" customFormat="1" ht="16.5" customHeight="1">
      <c r="A452" s="40" t="s">
        <v>125</v>
      </c>
      <c r="B452" s="39" t="s">
        <v>8</v>
      </c>
      <c r="C452" s="38"/>
      <c r="D452" s="36"/>
      <c r="E452" s="285">
        <v>0</v>
      </c>
      <c r="F452" s="285">
        <v>0</v>
      </c>
      <c r="G452" s="285">
        <v>0</v>
      </c>
      <c r="H452" s="285">
        <v>0</v>
      </c>
      <c r="I452" s="285">
        <v>0</v>
      </c>
      <c r="J452" s="285">
        <v>1</v>
      </c>
      <c r="K452" s="285">
        <v>0</v>
      </c>
      <c r="L452" s="285">
        <v>1</v>
      </c>
    </row>
    <row r="453" spans="1:12" s="18" customFormat="1" ht="16.5" customHeight="1">
      <c r="A453" s="40"/>
      <c r="B453" s="39"/>
      <c r="C453" s="38" t="s">
        <v>13</v>
      </c>
      <c r="D453" s="36" t="s">
        <v>28</v>
      </c>
      <c r="E453" s="285">
        <v>0</v>
      </c>
      <c r="F453" s="285">
        <v>0</v>
      </c>
      <c r="G453" s="285">
        <v>0</v>
      </c>
      <c r="H453" s="285">
        <v>0</v>
      </c>
      <c r="I453" s="285">
        <v>0</v>
      </c>
      <c r="J453" s="285">
        <v>1</v>
      </c>
      <c r="K453" s="285">
        <v>0</v>
      </c>
      <c r="L453" s="285">
        <v>1</v>
      </c>
    </row>
    <row r="454" spans="1:12" s="18" customFormat="1" ht="16.5" customHeight="1">
      <c r="A454" s="40" t="s">
        <v>499</v>
      </c>
      <c r="B454" s="39" t="s">
        <v>8</v>
      </c>
      <c r="C454" s="38"/>
      <c r="D454" s="36"/>
      <c r="E454" s="285">
        <v>1</v>
      </c>
      <c r="F454" s="285">
        <v>1</v>
      </c>
      <c r="G454" s="285">
        <v>0</v>
      </c>
      <c r="H454" s="285">
        <v>0</v>
      </c>
      <c r="I454" s="285">
        <v>1</v>
      </c>
      <c r="J454" s="285">
        <v>0</v>
      </c>
      <c r="K454" s="285">
        <v>0</v>
      </c>
      <c r="L454" s="285">
        <v>0</v>
      </c>
    </row>
    <row r="455" spans="1:12" s="18" customFormat="1" ht="16.5" customHeight="1">
      <c r="A455" s="40"/>
      <c r="B455" s="39"/>
      <c r="C455" s="38" t="s">
        <v>13</v>
      </c>
      <c r="D455" s="36" t="s">
        <v>28</v>
      </c>
      <c r="E455" s="285">
        <v>1</v>
      </c>
      <c r="F455" s="285">
        <v>1</v>
      </c>
      <c r="G455" s="285">
        <v>0</v>
      </c>
      <c r="H455" s="285">
        <v>0</v>
      </c>
      <c r="I455" s="285">
        <v>1</v>
      </c>
      <c r="J455" s="285">
        <v>0</v>
      </c>
      <c r="K455" s="285">
        <v>0</v>
      </c>
      <c r="L455" s="285">
        <v>0</v>
      </c>
    </row>
    <row r="456" spans="1:12" s="18" customFormat="1" ht="16.5" customHeight="1">
      <c r="A456" s="40" t="s">
        <v>268</v>
      </c>
      <c r="B456" s="39" t="s">
        <v>8</v>
      </c>
      <c r="C456" s="38"/>
      <c r="D456" s="36"/>
      <c r="E456" s="285">
        <v>691</v>
      </c>
      <c r="F456" s="285">
        <v>367</v>
      </c>
      <c r="G456" s="285">
        <v>324</v>
      </c>
      <c r="H456" s="285">
        <v>292</v>
      </c>
      <c r="I456" s="285">
        <v>399</v>
      </c>
      <c r="J456" s="285">
        <v>0</v>
      </c>
      <c r="K456" s="285">
        <v>0</v>
      </c>
      <c r="L456" s="285">
        <v>0</v>
      </c>
    </row>
    <row r="457" spans="1:12" s="18" customFormat="1" ht="16.5" customHeight="1">
      <c r="A457" s="40"/>
      <c r="B457" s="39"/>
      <c r="C457" s="38" t="s">
        <v>13</v>
      </c>
      <c r="D457" s="36" t="s">
        <v>21</v>
      </c>
      <c r="E457" s="285">
        <v>67</v>
      </c>
      <c r="F457" s="285">
        <v>22</v>
      </c>
      <c r="G457" s="285">
        <v>45</v>
      </c>
      <c r="H457" s="285">
        <v>32</v>
      </c>
      <c r="I457" s="285">
        <v>35</v>
      </c>
      <c r="J457" s="285">
        <v>0</v>
      </c>
      <c r="K457" s="285">
        <v>0</v>
      </c>
      <c r="L457" s="285">
        <v>0</v>
      </c>
    </row>
    <row r="458" spans="1:12" s="18" customFormat="1" ht="16.5" customHeight="1">
      <c r="A458" s="40"/>
      <c r="B458" s="39"/>
      <c r="C458" s="38"/>
      <c r="D458" s="36" t="s">
        <v>22</v>
      </c>
      <c r="E458" s="285">
        <v>89</v>
      </c>
      <c r="F458" s="285">
        <v>52</v>
      </c>
      <c r="G458" s="285">
        <v>37</v>
      </c>
      <c r="H458" s="285">
        <v>38</v>
      </c>
      <c r="I458" s="285">
        <v>51</v>
      </c>
      <c r="J458" s="285">
        <v>0</v>
      </c>
      <c r="K458" s="285">
        <v>0</v>
      </c>
      <c r="L458" s="285">
        <v>0</v>
      </c>
    </row>
    <row r="459" spans="1:12" s="18" customFormat="1" ht="16.5" customHeight="1">
      <c r="A459" s="40"/>
      <c r="B459" s="39"/>
      <c r="C459" s="38"/>
      <c r="D459" s="36" t="s">
        <v>24</v>
      </c>
      <c r="E459" s="285">
        <v>183</v>
      </c>
      <c r="F459" s="285">
        <v>88</v>
      </c>
      <c r="G459" s="285">
        <v>95</v>
      </c>
      <c r="H459" s="285">
        <v>81</v>
      </c>
      <c r="I459" s="285">
        <v>102</v>
      </c>
      <c r="J459" s="285">
        <v>0</v>
      </c>
      <c r="K459" s="285">
        <v>0</v>
      </c>
      <c r="L459" s="285">
        <v>0</v>
      </c>
    </row>
    <row r="460" spans="1:12" s="18" customFormat="1" ht="16.5" customHeight="1">
      <c r="A460" s="40"/>
      <c r="B460" s="39"/>
      <c r="C460" s="38"/>
      <c r="D460" s="36" t="s">
        <v>28</v>
      </c>
      <c r="E460" s="285">
        <v>1</v>
      </c>
      <c r="F460" s="285">
        <v>1</v>
      </c>
      <c r="G460" s="285">
        <v>0</v>
      </c>
      <c r="H460" s="285">
        <v>1</v>
      </c>
      <c r="I460" s="285">
        <v>0</v>
      </c>
      <c r="J460" s="285">
        <v>0</v>
      </c>
      <c r="K460" s="285">
        <v>0</v>
      </c>
      <c r="L460" s="285">
        <v>0</v>
      </c>
    </row>
    <row r="461" spans="1:12" s="18" customFormat="1" ht="16.5" customHeight="1">
      <c r="A461" s="40"/>
      <c r="B461" s="39"/>
      <c r="C461" s="38"/>
      <c r="D461" s="36" t="s">
        <v>33</v>
      </c>
      <c r="E461" s="285">
        <v>351</v>
      </c>
      <c r="F461" s="285">
        <v>204</v>
      </c>
      <c r="G461" s="285">
        <v>147</v>
      </c>
      <c r="H461" s="285">
        <v>140</v>
      </c>
      <c r="I461" s="285">
        <v>211</v>
      </c>
      <c r="J461" s="285">
        <v>0</v>
      </c>
      <c r="K461" s="285">
        <v>0</v>
      </c>
      <c r="L461" s="285">
        <v>0</v>
      </c>
    </row>
    <row r="462" spans="1:12" s="18" customFormat="1" ht="16.5" customHeight="1">
      <c r="A462" s="40" t="s">
        <v>126</v>
      </c>
      <c r="B462" s="39" t="s">
        <v>8</v>
      </c>
      <c r="C462" s="38"/>
      <c r="D462" s="36"/>
      <c r="E462" s="285">
        <v>399</v>
      </c>
      <c r="F462" s="285">
        <v>187</v>
      </c>
      <c r="G462" s="285">
        <v>212</v>
      </c>
      <c r="H462" s="285">
        <v>151</v>
      </c>
      <c r="I462" s="285">
        <v>248</v>
      </c>
      <c r="J462" s="285">
        <v>45</v>
      </c>
      <c r="K462" s="285">
        <v>21</v>
      </c>
      <c r="L462" s="285">
        <v>24</v>
      </c>
    </row>
    <row r="463" spans="1:12" s="18" customFormat="1" ht="16.5" customHeight="1">
      <c r="A463" s="40"/>
      <c r="B463" s="39"/>
      <c r="C463" s="38" t="s">
        <v>13</v>
      </c>
      <c r="D463" s="36" t="s">
        <v>21</v>
      </c>
      <c r="E463" s="285">
        <v>1</v>
      </c>
      <c r="F463" s="285">
        <v>1</v>
      </c>
      <c r="G463" s="285">
        <v>0</v>
      </c>
      <c r="H463" s="285">
        <v>1</v>
      </c>
      <c r="I463" s="285">
        <v>0</v>
      </c>
      <c r="J463" s="285">
        <v>0</v>
      </c>
      <c r="K463" s="285">
        <v>0</v>
      </c>
      <c r="L463" s="285">
        <v>0</v>
      </c>
    </row>
    <row r="464" spans="1:12" s="18" customFormat="1" ht="16.5" customHeight="1">
      <c r="A464" s="40"/>
      <c r="B464" s="39"/>
      <c r="C464" s="38"/>
      <c r="D464" s="36" t="s">
        <v>22</v>
      </c>
      <c r="E464" s="285">
        <v>14</v>
      </c>
      <c r="F464" s="285">
        <v>9</v>
      </c>
      <c r="G464" s="285">
        <v>5</v>
      </c>
      <c r="H464" s="285">
        <v>3</v>
      </c>
      <c r="I464" s="285">
        <v>11</v>
      </c>
      <c r="J464" s="285">
        <v>1</v>
      </c>
      <c r="K464" s="285">
        <v>0</v>
      </c>
      <c r="L464" s="285">
        <v>1</v>
      </c>
    </row>
    <row r="465" spans="1:12" s="18" customFormat="1" ht="16.5" customHeight="1">
      <c r="A465" s="40"/>
      <c r="B465" s="39"/>
      <c r="C465" s="38"/>
      <c r="D465" s="36" t="s">
        <v>24</v>
      </c>
      <c r="E465" s="285">
        <v>207</v>
      </c>
      <c r="F465" s="285">
        <v>113</v>
      </c>
      <c r="G465" s="285">
        <v>94</v>
      </c>
      <c r="H465" s="285">
        <v>80</v>
      </c>
      <c r="I465" s="285">
        <v>127</v>
      </c>
      <c r="J465" s="285">
        <v>39</v>
      </c>
      <c r="K465" s="285">
        <v>19</v>
      </c>
      <c r="L465" s="285">
        <v>20</v>
      </c>
    </row>
    <row r="466" spans="1:12" s="18" customFormat="1" ht="16.5" customHeight="1">
      <c r="A466" s="40"/>
      <c r="B466" s="39"/>
      <c r="C466" s="38"/>
      <c r="D466" s="36" t="s">
        <v>29</v>
      </c>
      <c r="E466" s="285">
        <v>96</v>
      </c>
      <c r="F466" s="285">
        <v>31</v>
      </c>
      <c r="G466" s="285">
        <v>65</v>
      </c>
      <c r="H466" s="285">
        <v>40</v>
      </c>
      <c r="I466" s="285">
        <v>56</v>
      </c>
      <c r="J466" s="285">
        <v>0</v>
      </c>
      <c r="K466" s="285">
        <v>0</v>
      </c>
      <c r="L466" s="285">
        <v>0</v>
      </c>
    </row>
    <row r="467" spans="1:12" s="18" customFormat="1" ht="16.5" customHeight="1">
      <c r="A467" s="40"/>
      <c r="B467" s="39"/>
      <c r="C467" s="38"/>
      <c r="D467" s="36" t="s">
        <v>33</v>
      </c>
      <c r="E467" s="285">
        <v>81</v>
      </c>
      <c r="F467" s="285">
        <v>33</v>
      </c>
      <c r="G467" s="285">
        <v>48</v>
      </c>
      <c r="H467" s="285">
        <v>27</v>
      </c>
      <c r="I467" s="285">
        <v>54</v>
      </c>
      <c r="J467" s="285">
        <v>5</v>
      </c>
      <c r="K467" s="285">
        <v>2</v>
      </c>
      <c r="L467" s="285">
        <v>3</v>
      </c>
    </row>
    <row r="468" spans="1:12" s="18" customFormat="1" ht="16.5" customHeight="1">
      <c r="A468" s="40" t="s">
        <v>498</v>
      </c>
      <c r="B468" s="39" t="s">
        <v>8</v>
      </c>
      <c r="C468" s="38"/>
      <c r="D468" s="36"/>
      <c r="E468" s="285">
        <v>1</v>
      </c>
      <c r="F468" s="285">
        <v>1</v>
      </c>
      <c r="G468" s="285">
        <v>0</v>
      </c>
      <c r="H468" s="285">
        <v>1</v>
      </c>
      <c r="I468" s="285">
        <v>0</v>
      </c>
      <c r="J468" s="285">
        <v>0</v>
      </c>
      <c r="K468" s="285">
        <v>0</v>
      </c>
      <c r="L468" s="285">
        <v>0</v>
      </c>
    </row>
    <row r="469" spans="1:12" s="18" customFormat="1" ht="16.5" customHeight="1">
      <c r="A469" s="40"/>
      <c r="B469" s="39"/>
      <c r="C469" s="38" t="s">
        <v>13</v>
      </c>
      <c r="D469" s="36" t="s">
        <v>21</v>
      </c>
      <c r="E469" s="285">
        <v>1</v>
      </c>
      <c r="F469" s="285">
        <v>1</v>
      </c>
      <c r="G469" s="285">
        <v>0</v>
      </c>
      <c r="H469" s="285">
        <v>1</v>
      </c>
      <c r="I469" s="285">
        <v>0</v>
      </c>
      <c r="J469" s="285">
        <v>0</v>
      </c>
      <c r="K469" s="285">
        <v>0</v>
      </c>
      <c r="L469" s="285">
        <v>0</v>
      </c>
    </row>
    <row r="470" spans="1:12" s="18" customFormat="1" ht="16.5" customHeight="1">
      <c r="A470" s="40" t="s">
        <v>497</v>
      </c>
      <c r="B470" s="39" t="s">
        <v>8</v>
      </c>
      <c r="C470" s="38"/>
      <c r="D470" s="36"/>
      <c r="E470" s="285">
        <v>1</v>
      </c>
      <c r="F470" s="285">
        <v>0</v>
      </c>
      <c r="G470" s="285">
        <v>1</v>
      </c>
      <c r="H470" s="285">
        <v>0</v>
      </c>
      <c r="I470" s="285">
        <v>1</v>
      </c>
      <c r="J470" s="285">
        <v>0</v>
      </c>
      <c r="K470" s="285">
        <v>0</v>
      </c>
      <c r="L470" s="285">
        <v>0</v>
      </c>
    </row>
    <row r="471" spans="1:12" s="18" customFormat="1" ht="16.5" customHeight="1">
      <c r="A471" s="40"/>
      <c r="B471" s="39"/>
      <c r="C471" s="38" t="s">
        <v>13</v>
      </c>
      <c r="D471" s="36" t="s">
        <v>79</v>
      </c>
      <c r="E471" s="285">
        <v>1</v>
      </c>
      <c r="F471" s="285">
        <v>0</v>
      </c>
      <c r="G471" s="285">
        <v>1</v>
      </c>
      <c r="H471" s="285">
        <v>0</v>
      </c>
      <c r="I471" s="285">
        <v>1</v>
      </c>
      <c r="J471" s="285">
        <v>0</v>
      </c>
      <c r="K471" s="285">
        <v>0</v>
      </c>
      <c r="L471" s="285">
        <v>0</v>
      </c>
    </row>
    <row r="472" spans="1:12" s="18" customFormat="1" ht="16.5" customHeight="1">
      <c r="A472" s="40" t="s">
        <v>496</v>
      </c>
      <c r="B472" s="39" t="s">
        <v>8</v>
      </c>
      <c r="C472" s="38"/>
      <c r="D472" s="36"/>
      <c r="E472" s="285">
        <v>2</v>
      </c>
      <c r="F472" s="285">
        <v>1</v>
      </c>
      <c r="G472" s="285">
        <v>1</v>
      </c>
      <c r="H472" s="285">
        <v>1</v>
      </c>
      <c r="I472" s="285">
        <v>1</v>
      </c>
      <c r="J472" s="285">
        <v>0</v>
      </c>
      <c r="K472" s="285">
        <v>0</v>
      </c>
      <c r="L472" s="285">
        <v>0</v>
      </c>
    </row>
    <row r="473" spans="1:12" s="18" customFormat="1" ht="16.5" customHeight="1">
      <c r="A473" s="40"/>
      <c r="B473" s="39"/>
      <c r="C473" s="38" t="s">
        <v>13</v>
      </c>
      <c r="D473" s="36" t="s">
        <v>24</v>
      </c>
      <c r="E473" s="285">
        <v>1</v>
      </c>
      <c r="F473" s="285">
        <v>0</v>
      </c>
      <c r="G473" s="285">
        <v>1</v>
      </c>
      <c r="H473" s="285">
        <v>1</v>
      </c>
      <c r="I473" s="285">
        <v>0</v>
      </c>
      <c r="J473" s="285">
        <v>0</v>
      </c>
      <c r="K473" s="285">
        <v>0</v>
      </c>
      <c r="L473" s="285">
        <v>0</v>
      </c>
    </row>
    <row r="474" spans="1:12" s="18" customFormat="1" ht="16.5" customHeight="1">
      <c r="A474" s="40"/>
      <c r="B474" s="39"/>
      <c r="C474" s="38"/>
      <c r="D474" s="36" t="s">
        <v>77</v>
      </c>
      <c r="E474" s="285">
        <v>1</v>
      </c>
      <c r="F474" s="285">
        <v>1</v>
      </c>
      <c r="G474" s="285">
        <v>0</v>
      </c>
      <c r="H474" s="285">
        <v>0</v>
      </c>
      <c r="I474" s="285">
        <v>1</v>
      </c>
      <c r="J474" s="285">
        <v>0</v>
      </c>
      <c r="K474" s="285">
        <v>0</v>
      </c>
      <c r="L474" s="285">
        <v>0</v>
      </c>
    </row>
    <row r="475" spans="1:12" s="18" customFormat="1" ht="16.5" customHeight="1">
      <c r="A475" s="40" t="s">
        <v>127</v>
      </c>
      <c r="B475" s="39" t="s">
        <v>8</v>
      </c>
      <c r="C475" s="38"/>
      <c r="D475" s="36"/>
      <c r="E475" s="285">
        <v>6</v>
      </c>
      <c r="F475" s="285">
        <v>6</v>
      </c>
      <c r="G475" s="285">
        <v>0</v>
      </c>
      <c r="H475" s="285">
        <v>4</v>
      </c>
      <c r="I475" s="285">
        <v>2</v>
      </c>
      <c r="J475" s="285">
        <v>3</v>
      </c>
      <c r="K475" s="285">
        <v>3</v>
      </c>
      <c r="L475" s="285">
        <v>0</v>
      </c>
    </row>
    <row r="476" spans="1:12" s="18" customFormat="1" ht="16.5" customHeight="1">
      <c r="A476" s="40"/>
      <c r="B476" s="39"/>
      <c r="C476" s="38" t="s">
        <v>13</v>
      </c>
      <c r="D476" s="36" t="s">
        <v>24</v>
      </c>
      <c r="E476" s="285">
        <v>1</v>
      </c>
      <c r="F476" s="285">
        <v>1</v>
      </c>
      <c r="G476" s="285">
        <v>0</v>
      </c>
      <c r="H476" s="285">
        <v>1</v>
      </c>
      <c r="I476" s="285">
        <v>0</v>
      </c>
      <c r="J476" s="285">
        <v>2</v>
      </c>
      <c r="K476" s="285">
        <v>2</v>
      </c>
      <c r="L476" s="285">
        <v>0</v>
      </c>
    </row>
    <row r="477" spans="1:12" s="18" customFormat="1" ht="16.5" customHeight="1">
      <c r="A477" s="40"/>
      <c r="B477" s="39"/>
      <c r="C477" s="38"/>
      <c r="D477" s="36" t="s">
        <v>25</v>
      </c>
      <c r="E477" s="285">
        <v>0</v>
      </c>
      <c r="F477" s="285">
        <v>0</v>
      </c>
      <c r="G477" s="285">
        <v>0</v>
      </c>
      <c r="H477" s="285">
        <v>0</v>
      </c>
      <c r="I477" s="285">
        <v>0</v>
      </c>
      <c r="J477" s="285">
        <v>1</v>
      </c>
      <c r="K477" s="285">
        <v>1</v>
      </c>
      <c r="L477" s="285">
        <v>0</v>
      </c>
    </row>
    <row r="478" spans="1:12" s="18" customFormat="1" ht="16.5" customHeight="1">
      <c r="A478" s="40"/>
      <c r="B478" s="39"/>
      <c r="C478" s="38"/>
      <c r="D478" s="36" t="s">
        <v>33</v>
      </c>
      <c r="E478" s="285">
        <v>1</v>
      </c>
      <c r="F478" s="285">
        <v>1</v>
      </c>
      <c r="G478" s="285">
        <v>0</v>
      </c>
      <c r="H478" s="285">
        <v>1</v>
      </c>
      <c r="I478" s="285">
        <v>0</v>
      </c>
      <c r="J478" s="285">
        <v>0</v>
      </c>
      <c r="K478" s="285">
        <v>0</v>
      </c>
      <c r="L478" s="285">
        <v>0</v>
      </c>
    </row>
    <row r="479" spans="1:12" s="18" customFormat="1" ht="16.5" customHeight="1">
      <c r="A479" s="40"/>
      <c r="B479" s="39"/>
      <c r="C479" s="38"/>
      <c r="D479" s="36" t="s">
        <v>77</v>
      </c>
      <c r="E479" s="285">
        <v>1</v>
      </c>
      <c r="F479" s="285">
        <v>1</v>
      </c>
      <c r="G479" s="285">
        <v>0</v>
      </c>
      <c r="H479" s="285">
        <v>1</v>
      </c>
      <c r="I479" s="285">
        <v>0</v>
      </c>
      <c r="J479" s="285">
        <v>0</v>
      </c>
      <c r="K479" s="285">
        <v>0</v>
      </c>
      <c r="L479" s="285">
        <v>0</v>
      </c>
    </row>
    <row r="480" spans="1:12" s="18" customFormat="1" ht="16.5" customHeight="1">
      <c r="A480" s="40"/>
      <c r="B480" s="39"/>
      <c r="C480" s="38"/>
      <c r="D480" s="36" t="s">
        <v>40</v>
      </c>
      <c r="E480" s="285">
        <v>3</v>
      </c>
      <c r="F480" s="285">
        <v>3</v>
      </c>
      <c r="G480" s="285">
        <v>0</v>
      </c>
      <c r="H480" s="285">
        <v>1</v>
      </c>
      <c r="I480" s="285">
        <v>2</v>
      </c>
      <c r="J480" s="285">
        <v>0</v>
      </c>
      <c r="K480" s="285">
        <v>0</v>
      </c>
      <c r="L480" s="285">
        <v>0</v>
      </c>
    </row>
    <row r="481" spans="1:12" s="18" customFormat="1" ht="16.5" customHeight="1">
      <c r="A481" s="40" t="s">
        <v>391</v>
      </c>
      <c r="B481" s="39" t="s">
        <v>8</v>
      </c>
      <c r="C481" s="38"/>
      <c r="D481" s="36"/>
      <c r="E481" s="285">
        <v>93</v>
      </c>
      <c r="F481" s="285">
        <v>24</v>
      </c>
      <c r="G481" s="285">
        <v>69</v>
      </c>
      <c r="H481" s="285">
        <v>3</v>
      </c>
      <c r="I481" s="285">
        <v>90</v>
      </c>
      <c r="J481" s="285">
        <v>0</v>
      </c>
      <c r="K481" s="285">
        <v>0</v>
      </c>
      <c r="L481" s="285">
        <v>0</v>
      </c>
    </row>
    <row r="482" spans="1:12" s="18" customFormat="1" ht="16.5" customHeight="1">
      <c r="A482" s="40"/>
      <c r="B482" s="39"/>
      <c r="C482" s="38" t="s">
        <v>13</v>
      </c>
      <c r="D482" s="36" t="s">
        <v>21</v>
      </c>
      <c r="E482" s="285">
        <v>25</v>
      </c>
      <c r="F482" s="285">
        <v>10</v>
      </c>
      <c r="G482" s="285">
        <v>15</v>
      </c>
      <c r="H482" s="285">
        <v>1</v>
      </c>
      <c r="I482" s="285">
        <v>24</v>
      </c>
      <c r="J482" s="285">
        <v>0</v>
      </c>
      <c r="K482" s="285">
        <v>0</v>
      </c>
      <c r="L482" s="285">
        <v>0</v>
      </c>
    </row>
    <row r="483" spans="1:12" s="18" customFormat="1" ht="16.5" customHeight="1">
      <c r="A483" s="40"/>
      <c r="B483" s="39"/>
      <c r="C483" s="38"/>
      <c r="D483" s="36" t="s">
        <v>22</v>
      </c>
      <c r="E483" s="285">
        <v>1</v>
      </c>
      <c r="F483" s="285">
        <v>0</v>
      </c>
      <c r="G483" s="285">
        <v>1</v>
      </c>
      <c r="H483" s="285">
        <v>1</v>
      </c>
      <c r="I483" s="285">
        <v>0</v>
      </c>
      <c r="J483" s="285">
        <v>0</v>
      </c>
      <c r="K483" s="285">
        <v>0</v>
      </c>
      <c r="L483" s="285">
        <v>0</v>
      </c>
    </row>
    <row r="484" spans="1:12" s="18" customFormat="1" ht="16.5" customHeight="1">
      <c r="A484" s="40"/>
      <c r="B484" s="39"/>
      <c r="C484" s="38"/>
      <c r="D484" s="36" t="s">
        <v>24</v>
      </c>
      <c r="E484" s="285">
        <v>7</v>
      </c>
      <c r="F484" s="285">
        <v>1</v>
      </c>
      <c r="G484" s="285">
        <v>6</v>
      </c>
      <c r="H484" s="285">
        <v>1</v>
      </c>
      <c r="I484" s="285">
        <v>6</v>
      </c>
      <c r="J484" s="285">
        <v>0</v>
      </c>
      <c r="K484" s="285">
        <v>0</v>
      </c>
      <c r="L484" s="285">
        <v>0</v>
      </c>
    </row>
    <row r="485" spans="1:12" s="18" customFormat="1" ht="16.5" customHeight="1">
      <c r="A485" s="40"/>
      <c r="B485" s="39"/>
      <c r="C485" s="38"/>
      <c r="D485" s="36" t="s">
        <v>29</v>
      </c>
      <c r="E485" s="285">
        <v>49</v>
      </c>
      <c r="F485" s="285">
        <v>9</v>
      </c>
      <c r="G485" s="285">
        <v>40</v>
      </c>
      <c r="H485" s="285">
        <v>0</v>
      </c>
      <c r="I485" s="285">
        <v>49</v>
      </c>
      <c r="J485" s="285">
        <v>0</v>
      </c>
      <c r="K485" s="285">
        <v>0</v>
      </c>
      <c r="L485" s="285">
        <v>0</v>
      </c>
    </row>
    <row r="486" spans="1:12" s="18" customFormat="1" ht="16.5" customHeight="1">
      <c r="A486" s="40"/>
      <c r="B486" s="39"/>
      <c r="C486" s="38"/>
      <c r="D486" s="36" t="s">
        <v>33</v>
      </c>
      <c r="E486" s="285">
        <v>11</v>
      </c>
      <c r="F486" s="285">
        <v>4</v>
      </c>
      <c r="G486" s="285">
        <v>7</v>
      </c>
      <c r="H486" s="285">
        <v>0</v>
      </c>
      <c r="I486" s="285">
        <v>11</v>
      </c>
      <c r="J486" s="285">
        <v>0</v>
      </c>
      <c r="K486" s="285">
        <v>0</v>
      </c>
      <c r="L486" s="285">
        <v>0</v>
      </c>
    </row>
    <row r="487" spans="1:12" s="18" customFormat="1" ht="16.5" customHeight="1">
      <c r="A487" s="40" t="s">
        <v>495</v>
      </c>
      <c r="B487" s="39" t="s">
        <v>8</v>
      </c>
      <c r="C487" s="38"/>
      <c r="D487" s="36"/>
      <c r="E487" s="285">
        <v>39</v>
      </c>
      <c r="F487" s="285">
        <v>22</v>
      </c>
      <c r="G487" s="285">
        <v>17</v>
      </c>
      <c r="H487" s="285">
        <v>39</v>
      </c>
      <c r="I487" s="285">
        <v>0</v>
      </c>
      <c r="J487" s="285">
        <v>0</v>
      </c>
      <c r="K487" s="285">
        <v>0</v>
      </c>
      <c r="L487" s="285">
        <v>0</v>
      </c>
    </row>
    <row r="488" spans="1:12" s="18" customFormat="1" ht="16.5" customHeight="1">
      <c r="A488" s="40"/>
      <c r="B488" s="39"/>
      <c r="C488" s="38" t="s">
        <v>13</v>
      </c>
      <c r="D488" s="36" t="s">
        <v>21</v>
      </c>
      <c r="E488" s="285">
        <v>8</v>
      </c>
      <c r="F488" s="285">
        <v>6</v>
      </c>
      <c r="G488" s="285">
        <v>2</v>
      </c>
      <c r="H488" s="285">
        <v>8</v>
      </c>
      <c r="I488" s="285">
        <v>0</v>
      </c>
      <c r="J488" s="285">
        <v>0</v>
      </c>
      <c r="K488" s="285">
        <v>0</v>
      </c>
      <c r="L488" s="285">
        <v>0</v>
      </c>
    </row>
    <row r="489" spans="1:12" s="18" customFormat="1" ht="16.5" customHeight="1">
      <c r="A489" s="40"/>
      <c r="B489" s="39"/>
      <c r="C489" s="38"/>
      <c r="D489" s="36" t="s">
        <v>29</v>
      </c>
      <c r="E489" s="285">
        <v>1</v>
      </c>
      <c r="F489" s="285">
        <v>1</v>
      </c>
      <c r="G489" s="285">
        <v>0</v>
      </c>
      <c r="H489" s="285">
        <v>1</v>
      </c>
      <c r="I489" s="285">
        <v>0</v>
      </c>
      <c r="J489" s="285">
        <v>0</v>
      </c>
      <c r="K489" s="285">
        <v>0</v>
      </c>
      <c r="L489" s="285">
        <v>0</v>
      </c>
    </row>
    <row r="490" spans="1:12" s="18" customFormat="1" ht="16.5" customHeight="1">
      <c r="A490" s="40"/>
      <c r="B490" s="39"/>
      <c r="C490" s="38"/>
      <c r="D490" s="36" t="s">
        <v>33</v>
      </c>
      <c r="E490" s="285">
        <v>30</v>
      </c>
      <c r="F490" s="285">
        <v>15</v>
      </c>
      <c r="G490" s="285">
        <v>15</v>
      </c>
      <c r="H490" s="285">
        <v>30</v>
      </c>
      <c r="I490" s="285">
        <v>0</v>
      </c>
      <c r="J490" s="285">
        <v>0</v>
      </c>
      <c r="K490" s="285">
        <v>0</v>
      </c>
      <c r="L490" s="285">
        <v>0</v>
      </c>
    </row>
    <row r="491" spans="1:12" s="18" customFormat="1" ht="16.5" customHeight="1">
      <c r="A491" s="40" t="s">
        <v>390</v>
      </c>
      <c r="B491" s="39" t="s">
        <v>8</v>
      </c>
      <c r="C491" s="38"/>
      <c r="D491" s="36"/>
      <c r="E491" s="285">
        <v>3</v>
      </c>
      <c r="F491" s="285">
        <v>1</v>
      </c>
      <c r="G491" s="285">
        <v>2</v>
      </c>
      <c r="H491" s="285">
        <v>0</v>
      </c>
      <c r="I491" s="285">
        <v>3</v>
      </c>
      <c r="J491" s="285">
        <v>0</v>
      </c>
      <c r="K491" s="285">
        <v>0</v>
      </c>
      <c r="L491" s="285">
        <v>0</v>
      </c>
    </row>
    <row r="492" spans="1:12" s="18" customFormat="1" ht="16.5" customHeight="1">
      <c r="A492" s="40"/>
      <c r="B492" s="39"/>
      <c r="C492" s="38" t="s">
        <v>81</v>
      </c>
      <c r="D492" s="36" t="s">
        <v>26</v>
      </c>
      <c r="E492" s="285">
        <v>2</v>
      </c>
      <c r="F492" s="285">
        <v>1</v>
      </c>
      <c r="G492" s="285">
        <v>1</v>
      </c>
      <c r="H492" s="285">
        <v>0</v>
      </c>
      <c r="I492" s="285">
        <v>2</v>
      </c>
      <c r="J492" s="285">
        <v>0</v>
      </c>
      <c r="K492" s="285">
        <v>0</v>
      </c>
      <c r="L492" s="285">
        <v>0</v>
      </c>
    </row>
    <row r="493" spans="1:12" s="18" customFormat="1" ht="16.5" customHeight="1">
      <c r="A493" s="40"/>
      <c r="B493" s="39"/>
      <c r="C493" s="38"/>
      <c r="D493" s="36" t="s">
        <v>77</v>
      </c>
      <c r="E493" s="285">
        <v>1</v>
      </c>
      <c r="F493" s="285">
        <v>0</v>
      </c>
      <c r="G493" s="285">
        <v>1</v>
      </c>
      <c r="H493" s="285">
        <v>0</v>
      </c>
      <c r="I493" s="285">
        <v>1</v>
      </c>
      <c r="J493" s="285">
        <v>0</v>
      </c>
      <c r="K493" s="285">
        <v>0</v>
      </c>
      <c r="L493" s="285">
        <v>0</v>
      </c>
    </row>
    <row r="494" spans="1:12" s="18" customFormat="1" ht="16.5" customHeight="1">
      <c r="A494" s="40" t="s">
        <v>128</v>
      </c>
      <c r="B494" s="39" t="s">
        <v>8</v>
      </c>
      <c r="C494" s="38"/>
      <c r="D494" s="36"/>
      <c r="E494" s="285">
        <v>664</v>
      </c>
      <c r="F494" s="285">
        <v>263</v>
      </c>
      <c r="G494" s="285">
        <v>401</v>
      </c>
      <c r="H494" s="285">
        <v>271</v>
      </c>
      <c r="I494" s="285">
        <v>393</v>
      </c>
      <c r="J494" s="285">
        <v>138</v>
      </c>
      <c r="K494" s="285">
        <v>41</v>
      </c>
      <c r="L494" s="285">
        <v>97</v>
      </c>
    </row>
    <row r="495" spans="1:12" s="18" customFormat="1" ht="16.5" customHeight="1">
      <c r="A495" s="40"/>
      <c r="B495" s="39"/>
      <c r="C495" s="38" t="s">
        <v>13</v>
      </c>
      <c r="D495" s="36" t="s">
        <v>21</v>
      </c>
      <c r="E495" s="285">
        <v>89</v>
      </c>
      <c r="F495" s="285">
        <v>25</v>
      </c>
      <c r="G495" s="285">
        <v>64</v>
      </c>
      <c r="H495" s="285">
        <v>57</v>
      </c>
      <c r="I495" s="285">
        <v>32</v>
      </c>
      <c r="J495" s="285">
        <v>11</v>
      </c>
      <c r="K495" s="285">
        <v>3</v>
      </c>
      <c r="L495" s="285">
        <v>8</v>
      </c>
    </row>
    <row r="496" spans="1:12" s="18" customFormat="1" ht="16.5" customHeight="1">
      <c r="A496" s="40"/>
      <c r="B496" s="39"/>
      <c r="C496" s="38"/>
      <c r="D496" s="36" t="s">
        <v>22</v>
      </c>
      <c r="E496" s="285">
        <v>5</v>
      </c>
      <c r="F496" s="285">
        <v>1</v>
      </c>
      <c r="G496" s="285">
        <v>4</v>
      </c>
      <c r="H496" s="285">
        <v>5</v>
      </c>
      <c r="I496" s="285">
        <v>0</v>
      </c>
      <c r="J496" s="285">
        <v>0</v>
      </c>
      <c r="K496" s="285">
        <v>0</v>
      </c>
      <c r="L496" s="285">
        <v>0</v>
      </c>
    </row>
    <row r="497" spans="1:12" s="18" customFormat="1" ht="16.5" customHeight="1">
      <c r="A497" s="40"/>
      <c r="B497" s="39"/>
      <c r="C497" s="38"/>
      <c r="D497" s="36" t="s">
        <v>24</v>
      </c>
      <c r="E497" s="285">
        <v>290</v>
      </c>
      <c r="F497" s="285">
        <v>121</v>
      </c>
      <c r="G497" s="285">
        <v>169</v>
      </c>
      <c r="H497" s="285">
        <v>56</v>
      </c>
      <c r="I497" s="285">
        <v>234</v>
      </c>
      <c r="J497" s="285">
        <v>106</v>
      </c>
      <c r="K497" s="285">
        <v>30</v>
      </c>
      <c r="L497" s="285">
        <v>76</v>
      </c>
    </row>
    <row r="498" spans="1:12" s="18" customFormat="1" ht="16.5" customHeight="1">
      <c r="A498" s="40"/>
      <c r="B498" s="39"/>
      <c r="C498" s="38"/>
      <c r="D498" s="36" t="s">
        <v>28</v>
      </c>
      <c r="E498" s="285">
        <v>6</v>
      </c>
      <c r="F498" s="285">
        <v>2</v>
      </c>
      <c r="G498" s="285">
        <v>4</v>
      </c>
      <c r="H498" s="285">
        <v>3</v>
      </c>
      <c r="I498" s="285">
        <v>3</v>
      </c>
      <c r="J498" s="285">
        <v>6</v>
      </c>
      <c r="K498" s="285">
        <v>4</v>
      </c>
      <c r="L498" s="285">
        <v>2</v>
      </c>
    </row>
    <row r="499" spans="1:12" s="18" customFormat="1" ht="16.5" customHeight="1">
      <c r="A499" s="40"/>
      <c r="B499" s="39"/>
      <c r="C499" s="38"/>
      <c r="D499" s="36" t="s">
        <v>29</v>
      </c>
      <c r="E499" s="285">
        <v>17</v>
      </c>
      <c r="F499" s="285">
        <v>4</v>
      </c>
      <c r="G499" s="285">
        <v>13</v>
      </c>
      <c r="H499" s="285">
        <v>1</v>
      </c>
      <c r="I499" s="285">
        <v>16</v>
      </c>
      <c r="J499" s="285">
        <v>0</v>
      </c>
      <c r="K499" s="285">
        <v>0</v>
      </c>
      <c r="L499" s="285">
        <v>0</v>
      </c>
    </row>
    <row r="500" spans="1:12" s="18" customFormat="1" ht="16.5" customHeight="1">
      <c r="A500" s="40"/>
      <c r="B500" s="39"/>
      <c r="C500" s="38"/>
      <c r="D500" s="36" t="s">
        <v>32</v>
      </c>
      <c r="E500" s="285">
        <v>7</v>
      </c>
      <c r="F500" s="285">
        <v>0</v>
      </c>
      <c r="G500" s="285">
        <v>7</v>
      </c>
      <c r="H500" s="285">
        <v>5</v>
      </c>
      <c r="I500" s="285">
        <v>2</v>
      </c>
      <c r="J500" s="285">
        <v>1</v>
      </c>
      <c r="K500" s="285">
        <v>1</v>
      </c>
      <c r="L500" s="285">
        <v>0</v>
      </c>
    </row>
    <row r="501" spans="1:12" s="18" customFormat="1" ht="16.5" customHeight="1">
      <c r="A501" s="40"/>
      <c r="B501" s="39"/>
      <c r="C501" s="38"/>
      <c r="D501" s="36" t="s">
        <v>33</v>
      </c>
      <c r="E501" s="285">
        <v>250</v>
      </c>
      <c r="F501" s="285">
        <v>110</v>
      </c>
      <c r="G501" s="285">
        <v>140</v>
      </c>
      <c r="H501" s="285">
        <v>144</v>
      </c>
      <c r="I501" s="285">
        <v>106</v>
      </c>
      <c r="J501" s="285">
        <v>14</v>
      </c>
      <c r="K501" s="285">
        <v>3</v>
      </c>
      <c r="L501" s="285">
        <v>11</v>
      </c>
    </row>
    <row r="502" spans="1:12" s="18" customFormat="1" ht="16.5" customHeight="1">
      <c r="A502" s="40" t="s">
        <v>129</v>
      </c>
      <c r="B502" s="39" t="s">
        <v>8</v>
      </c>
      <c r="C502" s="38"/>
      <c r="D502" s="36"/>
      <c r="E502" s="285">
        <v>817</v>
      </c>
      <c r="F502" s="285">
        <v>365</v>
      </c>
      <c r="G502" s="285">
        <v>452</v>
      </c>
      <c r="H502" s="285">
        <v>366</v>
      </c>
      <c r="I502" s="285">
        <v>451</v>
      </c>
      <c r="J502" s="285">
        <v>80</v>
      </c>
      <c r="K502" s="285">
        <v>36</v>
      </c>
      <c r="L502" s="285">
        <v>44</v>
      </c>
    </row>
    <row r="503" spans="1:12" s="18" customFormat="1" ht="16.5" customHeight="1">
      <c r="A503" s="40"/>
      <c r="B503" s="39"/>
      <c r="C503" s="38" t="s">
        <v>13</v>
      </c>
      <c r="D503" s="36" t="s">
        <v>21</v>
      </c>
      <c r="E503" s="285">
        <v>148</v>
      </c>
      <c r="F503" s="285">
        <v>45</v>
      </c>
      <c r="G503" s="285">
        <v>103</v>
      </c>
      <c r="H503" s="285">
        <v>80</v>
      </c>
      <c r="I503" s="285">
        <v>68</v>
      </c>
      <c r="J503" s="285">
        <v>2</v>
      </c>
      <c r="K503" s="285">
        <v>0</v>
      </c>
      <c r="L503" s="285">
        <v>2</v>
      </c>
    </row>
    <row r="504" spans="1:12" s="18" customFormat="1" ht="16.5" customHeight="1">
      <c r="A504" s="40"/>
      <c r="B504" s="39"/>
      <c r="C504" s="38"/>
      <c r="D504" s="36" t="s">
        <v>22</v>
      </c>
      <c r="E504" s="285">
        <v>13</v>
      </c>
      <c r="F504" s="285">
        <v>3</v>
      </c>
      <c r="G504" s="285">
        <v>10</v>
      </c>
      <c r="H504" s="285">
        <v>10</v>
      </c>
      <c r="I504" s="285">
        <v>3</v>
      </c>
      <c r="J504" s="285">
        <v>0</v>
      </c>
      <c r="K504" s="285">
        <v>0</v>
      </c>
      <c r="L504" s="285">
        <v>0</v>
      </c>
    </row>
    <row r="505" spans="1:12" s="18" customFormat="1" ht="16.5" customHeight="1">
      <c r="A505" s="40"/>
      <c r="B505" s="39"/>
      <c r="C505" s="38"/>
      <c r="D505" s="36" t="s">
        <v>24</v>
      </c>
      <c r="E505" s="285">
        <v>297</v>
      </c>
      <c r="F505" s="285">
        <v>145</v>
      </c>
      <c r="G505" s="285">
        <v>152</v>
      </c>
      <c r="H505" s="285">
        <v>88</v>
      </c>
      <c r="I505" s="285">
        <v>209</v>
      </c>
      <c r="J505" s="285">
        <v>63</v>
      </c>
      <c r="K505" s="285">
        <v>29</v>
      </c>
      <c r="L505" s="285">
        <v>34</v>
      </c>
    </row>
    <row r="506" spans="1:12" s="18" customFormat="1" ht="16.5" customHeight="1">
      <c r="A506" s="40"/>
      <c r="B506" s="39"/>
      <c r="C506" s="38"/>
      <c r="D506" s="36" t="s">
        <v>28</v>
      </c>
      <c r="E506" s="285">
        <v>2</v>
      </c>
      <c r="F506" s="285">
        <v>2</v>
      </c>
      <c r="G506" s="285">
        <v>0</v>
      </c>
      <c r="H506" s="285">
        <v>0</v>
      </c>
      <c r="I506" s="285">
        <v>2</v>
      </c>
      <c r="J506" s="285">
        <v>0</v>
      </c>
      <c r="K506" s="285">
        <v>0</v>
      </c>
      <c r="L506" s="285">
        <v>0</v>
      </c>
    </row>
    <row r="507" spans="1:12" s="18" customFormat="1" ht="16.5" customHeight="1">
      <c r="A507" s="40"/>
      <c r="B507" s="39"/>
      <c r="C507" s="38"/>
      <c r="D507" s="36" t="s">
        <v>29</v>
      </c>
      <c r="E507" s="285">
        <v>29</v>
      </c>
      <c r="F507" s="285">
        <v>8</v>
      </c>
      <c r="G507" s="285">
        <v>21</v>
      </c>
      <c r="H507" s="285">
        <v>26</v>
      </c>
      <c r="I507" s="285">
        <v>3</v>
      </c>
      <c r="J507" s="285">
        <v>0</v>
      </c>
      <c r="K507" s="285">
        <v>0</v>
      </c>
      <c r="L507" s="285">
        <v>0</v>
      </c>
    </row>
    <row r="508" spans="1:12" s="18" customFormat="1" ht="16.5" customHeight="1">
      <c r="A508" s="40"/>
      <c r="B508" s="39"/>
      <c r="C508" s="38"/>
      <c r="D508" s="36" t="s">
        <v>32</v>
      </c>
      <c r="E508" s="285">
        <v>72</v>
      </c>
      <c r="F508" s="285">
        <v>29</v>
      </c>
      <c r="G508" s="285">
        <v>43</v>
      </c>
      <c r="H508" s="285">
        <v>26</v>
      </c>
      <c r="I508" s="285">
        <v>46</v>
      </c>
      <c r="J508" s="285">
        <v>10</v>
      </c>
      <c r="K508" s="285">
        <v>5</v>
      </c>
      <c r="L508" s="285">
        <v>5</v>
      </c>
    </row>
    <row r="509" spans="1:12" s="18" customFormat="1" ht="16.5" customHeight="1">
      <c r="A509" s="40"/>
      <c r="B509" s="39"/>
      <c r="C509" s="38"/>
      <c r="D509" s="36" t="s">
        <v>33</v>
      </c>
      <c r="E509" s="285">
        <v>256</v>
      </c>
      <c r="F509" s="285">
        <v>133</v>
      </c>
      <c r="G509" s="285">
        <v>123</v>
      </c>
      <c r="H509" s="285">
        <v>136</v>
      </c>
      <c r="I509" s="285">
        <v>120</v>
      </c>
      <c r="J509" s="285">
        <v>5</v>
      </c>
      <c r="K509" s="285">
        <v>2</v>
      </c>
      <c r="L509" s="285">
        <v>3</v>
      </c>
    </row>
    <row r="510" spans="1:12" s="18" customFormat="1" ht="16.5" customHeight="1">
      <c r="A510" s="41" t="s">
        <v>494</v>
      </c>
      <c r="B510" s="39" t="s">
        <v>8</v>
      </c>
      <c r="C510" s="38"/>
      <c r="D510" s="36"/>
      <c r="E510" s="285">
        <v>1</v>
      </c>
      <c r="F510" s="285">
        <v>1</v>
      </c>
      <c r="G510" s="285">
        <v>0</v>
      </c>
      <c r="H510" s="285">
        <v>1</v>
      </c>
      <c r="I510" s="285">
        <v>0</v>
      </c>
      <c r="J510" s="285">
        <v>0</v>
      </c>
      <c r="K510" s="285">
        <v>0</v>
      </c>
      <c r="L510" s="285">
        <v>0</v>
      </c>
    </row>
    <row r="511" spans="1:12" s="18" customFormat="1" ht="16.5" customHeight="1">
      <c r="A511" s="40"/>
      <c r="B511" s="39"/>
      <c r="C511" s="38" t="s">
        <v>78</v>
      </c>
      <c r="D511" s="36" t="s">
        <v>84</v>
      </c>
      <c r="E511" s="285">
        <v>1</v>
      </c>
      <c r="F511" s="285">
        <v>1</v>
      </c>
      <c r="G511" s="285">
        <v>0</v>
      </c>
      <c r="H511" s="285">
        <v>1</v>
      </c>
      <c r="I511" s="285">
        <v>0</v>
      </c>
      <c r="J511" s="285">
        <v>0</v>
      </c>
      <c r="K511" s="285">
        <v>0</v>
      </c>
      <c r="L511" s="285">
        <v>0</v>
      </c>
    </row>
    <row r="512" spans="1:12" s="18" customFormat="1" ht="16.5" customHeight="1">
      <c r="A512" s="41" t="s">
        <v>130</v>
      </c>
      <c r="B512" s="39" t="s">
        <v>8</v>
      </c>
      <c r="C512" s="38"/>
      <c r="D512" s="36"/>
      <c r="E512" s="285">
        <v>1</v>
      </c>
      <c r="F512" s="285">
        <v>0</v>
      </c>
      <c r="G512" s="285">
        <v>1</v>
      </c>
      <c r="H512" s="285">
        <v>0</v>
      </c>
      <c r="I512" s="285">
        <v>1</v>
      </c>
      <c r="J512" s="285">
        <v>0</v>
      </c>
      <c r="K512" s="285">
        <v>0</v>
      </c>
      <c r="L512" s="285">
        <v>0</v>
      </c>
    </row>
    <row r="513" spans="1:12" s="18" customFormat="1" ht="16.5" customHeight="1">
      <c r="A513" s="40"/>
      <c r="B513" s="39"/>
      <c r="C513" s="38" t="s">
        <v>78</v>
      </c>
      <c r="D513" s="36" t="s">
        <v>25</v>
      </c>
      <c r="E513" s="285">
        <v>1</v>
      </c>
      <c r="F513" s="285">
        <v>0</v>
      </c>
      <c r="G513" s="285">
        <v>1</v>
      </c>
      <c r="H513" s="285">
        <v>0</v>
      </c>
      <c r="I513" s="285">
        <v>1</v>
      </c>
      <c r="J513" s="285">
        <v>0</v>
      </c>
      <c r="K513" s="285">
        <v>0</v>
      </c>
      <c r="L513" s="285">
        <v>0</v>
      </c>
    </row>
    <row r="514" spans="1:12" s="18" customFormat="1" ht="16.5" customHeight="1">
      <c r="A514" s="41" t="s">
        <v>269</v>
      </c>
      <c r="B514" s="39" t="s">
        <v>8</v>
      </c>
      <c r="C514" s="38"/>
      <c r="D514" s="36"/>
      <c r="E514" s="285">
        <v>2</v>
      </c>
      <c r="F514" s="285">
        <v>1</v>
      </c>
      <c r="G514" s="285">
        <v>1</v>
      </c>
      <c r="H514" s="285">
        <v>0</v>
      </c>
      <c r="I514" s="285">
        <v>2</v>
      </c>
      <c r="J514" s="285">
        <v>0</v>
      </c>
      <c r="K514" s="285">
        <v>0</v>
      </c>
      <c r="L514" s="285">
        <v>0</v>
      </c>
    </row>
    <row r="515" spans="1:12" s="18" customFormat="1" ht="16.5" customHeight="1">
      <c r="A515" s="40"/>
      <c r="B515" s="39"/>
      <c r="C515" s="38" t="s">
        <v>78</v>
      </c>
      <c r="D515" s="36" t="s">
        <v>21</v>
      </c>
      <c r="E515" s="285">
        <v>2</v>
      </c>
      <c r="F515" s="285">
        <v>1</v>
      </c>
      <c r="G515" s="285">
        <v>1</v>
      </c>
      <c r="H515" s="285">
        <v>0</v>
      </c>
      <c r="I515" s="285">
        <v>2</v>
      </c>
      <c r="J515" s="285">
        <v>0</v>
      </c>
      <c r="K515" s="285">
        <v>0</v>
      </c>
      <c r="L515" s="285">
        <v>0</v>
      </c>
    </row>
    <row r="516" spans="1:12" s="18" customFormat="1" ht="16.5" customHeight="1">
      <c r="A516" s="41" t="s">
        <v>270</v>
      </c>
      <c r="B516" s="39" t="s">
        <v>8</v>
      </c>
      <c r="C516" s="38"/>
      <c r="D516" s="36"/>
      <c r="E516" s="285">
        <v>2</v>
      </c>
      <c r="F516" s="285">
        <v>1</v>
      </c>
      <c r="G516" s="285">
        <v>1</v>
      </c>
      <c r="H516" s="285">
        <v>1</v>
      </c>
      <c r="I516" s="285">
        <v>1</v>
      </c>
      <c r="J516" s="285">
        <v>0</v>
      </c>
      <c r="K516" s="285">
        <v>0</v>
      </c>
      <c r="L516" s="285">
        <v>0</v>
      </c>
    </row>
    <row r="517" spans="1:12" s="18" customFormat="1" ht="16.5" customHeight="1">
      <c r="A517" s="40"/>
      <c r="B517" s="39"/>
      <c r="C517" s="38" t="s">
        <v>78</v>
      </c>
      <c r="D517" s="36" t="s">
        <v>28</v>
      </c>
      <c r="E517" s="285">
        <v>1</v>
      </c>
      <c r="F517" s="285">
        <v>0</v>
      </c>
      <c r="G517" s="285">
        <v>1</v>
      </c>
      <c r="H517" s="285">
        <v>1</v>
      </c>
      <c r="I517" s="285">
        <v>0</v>
      </c>
      <c r="J517" s="285">
        <v>0</v>
      </c>
      <c r="K517" s="285">
        <v>0</v>
      </c>
      <c r="L517" s="285">
        <v>0</v>
      </c>
    </row>
    <row r="518" spans="1:12" s="18" customFormat="1" ht="16.5" customHeight="1">
      <c r="A518" s="40"/>
      <c r="B518" s="39"/>
      <c r="C518" s="38"/>
      <c r="D518" s="36" t="s">
        <v>77</v>
      </c>
      <c r="E518" s="285">
        <v>1</v>
      </c>
      <c r="F518" s="285">
        <v>1</v>
      </c>
      <c r="G518" s="285">
        <v>0</v>
      </c>
      <c r="H518" s="285">
        <v>0</v>
      </c>
      <c r="I518" s="285">
        <v>1</v>
      </c>
      <c r="J518" s="285">
        <v>0</v>
      </c>
      <c r="K518" s="285">
        <v>0</v>
      </c>
      <c r="L518" s="285">
        <v>0</v>
      </c>
    </row>
    <row r="519" spans="1:12" s="18" customFormat="1" ht="16.5" customHeight="1">
      <c r="A519" s="41" t="s">
        <v>493</v>
      </c>
      <c r="B519" s="39" t="s">
        <v>8</v>
      </c>
      <c r="C519" s="38"/>
      <c r="D519" s="36"/>
      <c r="E519" s="285">
        <v>2</v>
      </c>
      <c r="F519" s="285">
        <v>0</v>
      </c>
      <c r="G519" s="285">
        <v>2</v>
      </c>
      <c r="H519" s="285">
        <v>2</v>
      </c>
      <c r="I519" s="285">
        <v>0</v>
      </c>
      <c r="J519" s="285">
        <v>0</v>
      </c>
      <c r="K519" s="285">
        <v>0</v>
      </c>
      <c r="L519" s="285">
        <v>0</v>
      </c>
    </row>
    <row r="520" spans="1:12" s="18" customFormat="1" ht="16.5" customHeight="1">
      <c r="A520" s="40"/>
      <c r="B520" s="39"/>
      <c r="C520" s="38" t="s">
        <v>78</v>
      </c>
      <c r="D520" s="36" t="s">
        <v>21</v>
      </c>
      <c r="E520" s="285">
        <v>1</v>
      </c>
      <c r="F520" s="285">
        <v>0</v>
      </c>
      <c r="G520" s="285">
        <v>1</v>
      </c>
      <c r="H520" s="285">
        <v>1</v>
      </c>
      <c r="I520" s="285">
        <v>0</v>
      </c>
      <c r="J520" s="285">
        <v>0</v>
      </c>
      <c r="K520" s="285">
        <v>0</v>
      </c>
      <c r="L520" s="285">
        <v>0</v>
      </c>
    </row>
    <row r="521" spans="1:12" s="18" customFormat="1" ht="16.5" customHeight="1">
      <c r="A521" s="40"/>
      <c r="B521" s="39"/>
      <c r="C521" s="38"/>
      <c r="D521" s="36" t="s">
        <v>396</v>
      </c>
      <c r="E521" s="285">
        <v>1</v>
      </c>
      <c r="F521" s="285">
        <v>0</v>
      </c>
      <c r="G521" s="285">
        <v>1</v>
      </c>
      <c r="H521" s="285">
        <v>1</v>
      </c>
      <c r="I521" s="285">
        <v>0</v>
      </c>
      <c r="J521" s="285">
        <v>0</v>
      </c>
      <c r="K521" s="285">
        <v>0</v>
      </c>
      <c r="L521" s="285">
        <v>0</v>
      </c>
    </row>
    <row r="522" spans="1:12" s="18" customFormat="1" ht="16.5" customHeight="1">
      <c r="A522" s="41" t="s">
        <v>492</v>
      </c>
      <c r="B522" s="39" t="s">
        <v>8</v>
      </c>
      <c r="C522" s="38"/>
      <c r="D522" s="36"/>
      <c r="E522" s="285">
        <v>1</v>
      </c>
      <c r="F522" s="285">
        <v>1</v>
      </c>
      <c r="G522" s="285">
        <v>0</v>
      </c>
      <c r="H522" s="285">
        <v>1</v>
      </c>
      <c r="I522" s="285">
        <v>0</v>
      </c>
      <c r="J522" s="285">
        <v>0</v>
      </c>
      <c r="K522" s="285">
        <v>0</v>
      </c>
      <c r="L522" s="285">
        <v>0</v>
      </c>
    </row>
    <row r="523" spans="1:12" s="18" customFormat="1" ht="16.5" customHeight="1">
      <c r="A523" s="40"/>
      <c r="B523" s="39"/>
      <c r="C523" s="38" t="s">
        <v>78</v>
      </c>
      <c r="D523" s="36" t="s">
        <v>33</v>
      </c>
      <c r="E523" s="285">
        <v>1</v>
      </c>
      <c r="F523" s="285">
        <v>1</v>
      </c>
      <c r="G523" s="285">
        <v>0</v>
      </c>
      <c r="H523" s="285">
        <v>1</v>
      </c>
      <c r="I523" s="285">
        <v>0</v>
      </c>
      <c r="J523" s="285">
        <v>0</v>
      </c>
      <c r="K523" s="285">
        <v>0</v>
      </c>
      <c r="L523" s="285">
        <v>0</v>
      </c>
    </row>
    <row r="524" spans="1:12" s="18" customFormat="1" ht="16.5" customHeight="1">
      <c r="A524" s="41" t="s">
        <v>491</v>
      </c>
      <c r="B524" s="39" t="s">
        <v>8</v>
      </c>
      <c r="C524" s="38"/>
      <c r="D524" s="36"/>
      <c r="E524" s="285">
        <v>1</v>
      </c>
      <c r="F524" s="285">
        <v>1</v>
      </c>
      <c r="G524" s="285">
        <v>0</v>
      </c>
      <c r="H524" s="285">
        <v>1</v>
      </c>
      <c r="I524" s="285">
        <v>0</v>
      </c>
      <c r="J524" s="285">
        <v>0</v>
      </c>
      <c r="K524" s="285">
        <v>0</v>
      </c>
      <c r="L524" s="285">
        <v>0</v>
      </c>
    </row>
    <row r="525" spans="1:12" s="18" customFormat="1" ht="16.5" customHeight="1">
      <c r="A525" s="40"/>
      <c r="B525" s="39"/>
      <c r="C525" s="38" t="s">
        <v>78</v>
      </c>
      <c r="D525" s="36" t="s">
        <v>33</v>
      </c>
      <c r="E525" s="285">
        <v>1</v>
      </c>
      <c r="F525" s="285">
        <v>1</v>
      </c>
      <c r="G525" s="285">
        <v>0</v>
      </c>
      <c r="H525" s="285">
        <v>1</v>
      </c>
      <c r="I525" s="285">
        <v>0</v>
      </c>
      <c r="J525" s="285">
        <v>0</v>
      </c>
      <c r="K525" s="285">
        <v>0</v>
      </c>
      <c r="L525" s="285">
        <v>0</v>
      </c>
    </row>
    <row r="526" spans="1:12" s="18" customFormat="1" ht="16.5" customHeight="1">
      <c r="A526" s="41" t="s">
        <v>131</v>
      </c>
      <c r="B526" s="39" t="s">
        <v>8</v>
      </c>
      <c r="C526" s="38"/>
      <c r="D526" s="36"/>
      <c r="E526" s="285">
        <v>3</v>
      </c>
      <c r="F526" s="285">
        <v>3</v>
      </c>
      <c r="G526" s="285">
        <v>0</v>
      </c>
      <c r="H526" s="285">
        <v>1</v>
      </c>
      <c r="I526" s="285">
        <v>2</v>
      </c>
      <c r="J526" s="285">
        <v>0</v>
      </c>
      <c r="K526" s="285">
        <v>0</v>
      </c>
      <c r="L526" s="285">
        <v>0</v>
      </c>
    </row>
    <row r="527" spans="1:12" s="18" customFormat="1" ht="16.5" customHeight="1">
      <c r="A527" s="40"/>
      <c r="B527" s="39"/>
      <c r="C527" s="38" t="s">
        <v>78</v>
      </c>
      <c r="D527" s="36" t="s">
        <v>77</v>
      </c>
      <c r="E527" s="285">
        <v>2</v>
      </c>
      <c r="F527" s="285">
        <v>2</v>
      </c>
      <c r="G527" s="285">
        <v>0</v>
      </c>
      <c r="H527" s="285">
        <v>0</v>
      </c>
      <c r="I527" s="285">
        <v>2</v>
      </c>
      <c r="J527" s="285">
        <v>0</v>
      </c>
      <c r="K527" s="285">
        <v>0</v>
      </c>
      <c r="L527" s="285">
        <v>0</v>
      </c>
    </row>
    <row r="528" spans="1:12" s="18" customFormat="1" ht="16.5" customHeight="1">
      <c r="A528" s="40"/>
      <c r="B528" s="39"/>
      <c r="C528" s="38"/>
      <c r="D528" s="36" t="s">
        <v>79</v>
      </c>
      <c r="E528" s="285">
        <v>1</v>
      </c>
      <c r="F528" s="285">
        <v>1</v>
      </c>
      <c r="G528" s="285">
        <v>0</v>
      </c>
      <c r="H528" s="285">
        <v>1</v>
      </c>
      <c r="I528" s="285">
        <v>0</v>
      </c>
      <c r="J528" s="285">
        <v>0</v>
      </c>
      <c r="K528" s="285">
        <v>0</v>
      </c>
      <c r="L528" s="285">
        <v>0</v>
      </c>
    </row>
    <row r="529" spans="1:12" s="18" customFormat="1" ht="16.5" customHeight="1">
      <c r="A529" s="41" t="s">
        <v>389</v>
      </c>
      <c r="B529" s="39" t="s">
        <v>8</v>
      </c>
      <c r="C529" s="38"/>
      <c r="D529" s="36"/>
      <c r="E529" s="285">
        <v>0</v>
      </c>
      <c r="F529" s="285">
        <v>0</v>
      </c>
      <c r="G529" s="285">
        <v>0</v>
      </c>
      <c r="H529" s="285">
        <v>0</v>
      </c>
      <c r="I529" s="285">
        <v>0</v>
      </c>
      <c r="J529" s="285">
        <v>1</v>
      </c>
      <c r="K529" s="285">
        <v>0</v>
      </c>
      <c r="L529" s="285">
        <v>1</v>
      </c>
    </row>
    <row r="530" spans="1:12" s="18" customFormat="1" ht="16.5" customHeight="1">
      <c r="A530" s="40"/>
      <c r="B530" s="39"/>
      <c r="C530" s="38" t="s">
        <v>78</v>
      </c>
      <c r="D530" s="36" t="s">
        <v>40</v>
      </c>
      <c r="E530" s="285">
        <v>0</v>
      </c>
      <c r="F530" s="285">
        <v>0</v>
      </c>
      <c r="G530" s="285">
        <v>0</v>
      </c>
      <c r="H530" s="285">
        <v>0</v>
      </c>
      <c r="I530" s="285">
        <v>0</v>
      </c>
      <c r="J530" s="285">
        <v>1</v>
      </c>
      <c r="K530" s="285">
        <v>0</v>
      </c>
      <c r="L530" s="285">
        <v>1</v>
      </c>
    </row>
    <row r="531" spans="1:12" s="18" customFormat="1" ht="16.5" customHeight="1">
      <c r="A531" s="41" t="s">
        <v>271</v>
      </c>
      <c r="B531" s="39" t="s">
        <v>8</v>
      </c>
      <c r="C531" s="38"/>
      <c r="D531" s="36"/>
      <c r="E531" s="285">
        <v>1</v>
      </c>
      <c r="F531" s="285">
        <v>0</v>
      </c>
      <c r="G531" s="285">
        <v>1</v>
      </c>
      <c r="H531" s="285">
        <v>0</v>
      </c>
      <c r="I531" s="285">
        <v>1</v>
      </c>
      <c r="J531" s="285">
        <v>0</v>
      </c>
      <c r="K531" s="285">
        <v>0</v>
      </c>
      <c r="L531" s="285">
        <v>0</v>
      </c>
    </row>
    <row r="532" spans="1:12" s="18" customFormat="1" ht="16.5" customHeight="1">
      <c r="A532" s="40"/>
      <c r="B532" s="39"/>
      <c r="C532" s="38" t="s">
        <v>78</v>
      </c>
      <c r="D532" s="36" t="s">
        <v>77</v>
      </c>
      <c r="E532" s="285">
        <v>1</v>
      </c>
      <c r="F532" s="285">
        <v>0</v>
      </c>
      <c r="G532" s="285">
        <v>1</v>
      </c>
      <c r="H532" s="285">
        <v>0</v>
      </c>
      <c r="I532" s="285">
        <v>1</v>
      </c>
      <c r="J532" s="285">
        <v>0</v>
      </c>
      <c r="K532" s="285">
        <v>0</v>
      </c>
      <c r="L532" s="285">
        <v>0</v>
      </c>
    </row>
    <row r="533" spans="1:12" s="18" customFormat="1" ht="16.5" customHeight="1">
      <c r="A533" s="41" t="s">
        <v>132</v>
      </c>
      <c r="B533" s="39" t="s">
        <v>8</v>
      </c>
      <c r="C533" s="38"/>
      <c r="D533" s="36"/>
      <c r="E533" s="285">
        <v>1</v>
      </c>
      <c r="F533" s="285">
        <v>0</v>
      </c>
      <c r="G533" s="285">
        <v>1</v>
      </c>
      <c r="H533" s="285">
        <v>0</v>
      </c>
      <c r="I533" s="285">
        <v>1</v>
      </c>
      <c r="J533" s="285">
        <v>0</v>
      </c>
      <c r="K533" s="285">
        <v>0</v>
      </c>
      <c r="L533" s="285">
        <v>0</v>
      </c>
    </row>
    <row r="534" spans="1:12" s="18" customFormat="1" ht="16.5" customHeight="1">
      <c r="A534" s="40"/>
      <c r="B534" s="39"/>
      <c r="C534" s="38" t="s">
        <v>78</v>
      </c>
      <c r="D534" s="36" t="s">
        <v>77</v>
      </c>
      <c r="E534" s="285">
        <v>1</v>
      </c>
      <c r="F534" s="285">
        <v>0</v>
      </c>
      <c r="G534" s="285">
        <v>1</v>
      </c>
      <c r="H534" s="285">
        <v>0</v>
      </c>
      <c r="I534" s="285">
        <v>1</v>
      </c>
      <c r="J534" s="285">
        <v>0</v>
      </c>
      <c r="K534" s="285">
        <v>0</v>
      </c>
      <c r="L534" s="285">
        <v>0</v>
      </c>
    </row>
    <row r="535" spans="1:12" s="18" customFormat="1" ht="16.5" customHeight="1">
      <c r="A535" s="41" t="s">
        <v>272</v>
      </c>
      <c r="B535" s="39" t="s">
        <v>8</v>
      </c>
      <c r="C535" s="38"/>
      <c r="D535" s="36"/>
      <c r="E535" s="285">
        <v>1</v>
      </c>
      <c r="F535" s="285">
        <v>1</v>
      </c>
      <c r="G535" s="285">
        <v>0</v>
      </c>
      <c r="H535" s="285">
        <v>0</v>
      </c>
      <c r="I535" s="285">
        <v>1</v>
      </c>
      <c r="J535" s="285">
        <v>0</v>
      </c>
      <c r="K535" s="285">
        <v>0</v>
      </c>
      <c r="L535" s="285">
        <v>0</v>
      </c>
    </row>
    <row r="536" spans="1:12" s="18" customFormat="1" ht="16.5" customHeight="1">
      <c r="A536" s="40"/>
      <c r="B536" s="39"/>
      <c r="C536" s="38" t="s">
        <v>78</v>
      </c>
      <c r="D536" s="36" t="s">
        <v>77</v>
      </c>
      <c r="E536" s="285">
        <v>1</v>
      </c>
      <c r="F536" s="285">
        <v>1</v>
      </c>
      <c r="G536" s="285">
        <v>0</v>
      </c>
      <c r="H536" s="285">
        <v>0</v>
      </c>
      <c r="I536" s="285">
        <v>1</v>
      </c>
      <c r="J536" s="285">
        <v>0</v>
      </c>
      <c r="K536" s="285">
        <v>0</v>
      </c>
      <c r="L536" s="285">
        <v>0</v>
      </c>
    </row>
    <row r="537" spans="1:12" s="18" customFormat="1" ht="16.5" customHeight="1">
      <c r="A537" s="41" t="s">
        <v>388</v>
      </c>
      <c r="B537" s="39" t="s">
        <v>8</v>
      </c>
      <c r="C537" s="38"/>
      <c r="D537" s="36"/>
      <c r="E537" s="285">
        <v>1</v>
      </c>
      <c r="F537" s="285">
        <v>0</v>
      </c>
      <c r="G537" s="285">
        <v>1</v>
      </c>
      <c r="H537" s="285">
        <v>0</v>
      </c>
      <c r="I537" s="285">
        <v>1</v>
      </c>
      <c r="J537" s="285">
        <v>0</v>
      </c>
      <c r="K537" s="285">
        <v>0</v>
      </c>
      <c r="L537" s="285">
        <v>0</v>
      </c>
    </row>
    <row r="538" spans="1:12" s="18" customFormat="1" ht="16.5" customHeight="1">
      <c r="A538" s="40"/>
      <c r="B538" s="39"/>
      <c r="C538" s="38" t="s">
        <v>78</v>
      </c>
      <c r="D538" s="36" t="s">
        <v>24</v>
      </c>
      <c r="E538" s="285">
        <v>1</v>
      </c>
      <c r="F538" s="285">
        <v>0</v>
      </c>
      <c r="G538" s="285">
        <v>1</v>
      </c>
      <c r="H538" s="285">
        <v>0</v>
      </c>
      <c r="I538" s="285">
        <v>1</v>
      </c>
      <c r="J538" s="285">
        <v>0</v>
      </c>
      <c r="K538" s="285">
        <v>0</v>
      </c>
      <c r="L538" s="285">
        <v>0</v>
      </c>
    </row>
    <row r="539" spans="1:12" s="18" customFormat="1" ht="16.5" customHeight="1">
      <c r="A539" s="41" t="s">
        <v>490</v>
      </c>
      <c r="B539" s="39" t="s">
        <v>8</v>
      </c>
      <c r="C539" s="38"/>
      <c r="D539" s="36"/>
      <c r="E539" s="285">
        <v>2</v>
      </c>
      <c r="F539" s="285">
        <v>1</v>
      </c>
      <c r="G539" s="285">
        <v>1</v>
      </c>
      <c r="H539" s="285">
        <v>2</v>
      </c>
      <c r="I539" s="285">
        <v>0</v>
      </c>
      <c r="J539" s="285">
        <v>0</v>
      </c>
      <c r="K539" s="285">
        <v>0</v>
      </c>
      <c r="L539" s="285">
        <v>0</v>
      </c>
    </row>
    <row r="540" spans="1:12" s="18" customFormat="1" ht="16.5" customHeight="1">
      <c r="A540" s="40"/>
      <c r="B540" s="39"/>
      <c r="C540" s="38" t="s">
        <v>78</v>
      </c>
      <c r="D540" s="36" t="s">
        <v>77</v>
      </c>
      <c r="E540" s="285">
        <v>2</v>
      </c>
      <c r="F540" s="285">
        <v>1</v>
      </c>
      <c r="G540" s="285">
        <v>1</v>
      </c>
      <c r="H540" s="285">
        <v>2</v>
      </c>
      <c r="I540" s="285">
        <v>0</v>
      </c>
      <c r="J540" s="285">
        <v>0</v>
      </c>
      <c r="K540" s="285">
        <v>0</v>
      </c>
      <c r="L540" s="285">
        <v>0</v>
      </c>
    </row>
    <row r="541" spans="1:12" s="18" customFormat="1" ht="16.5" customHeight="1">
      <c r="A541" s="41" t="s">
        <v>273</v>
      </c>
      <c r="B541" s="39" t="s">
        <v>8</v>
      </c>
      <c r="C541" s="38"/>
      <c r="D541" s="36"/>
      <c r="E541" s="285">
        <v>1</v>
      </c>
      <c r="F541" s="285">
        <v>0</v>
      </c>
      <c r="G541" s="285">
        <v>1</v>
      </c>
      <c r="H541" s="285">
        <v>0</v>
      </c>
      <c r="I541" s="285">
        <v>1</v>
      </c>
      <c r="J541" s="285">
        <v>0</v>
      </c>
      <c r="K541" s="285">
        <v>0</v>
      </c>
      <c r="L541" s="285">
        <v>0</v>
      </c>
    </row>
    <row r="542" spans="1:12" s="18" customFormat="1" ht="16.5" customHeight="1">
      <c r="A542" s="40"/>
      <c r="B542" s="39"/>
      <c r="C542" s="38" t="s">
        <v>78</v>
      </c>
      <c r="D542" s="36" t="s">
        <v>33</v>
      </c>
      <c r="E542" s="285">
        <v>1</v>
      </c>
      <c r="F542" s="285">
        <v>0</v>
      </c>
      <c r="G542" s="285">
        <v>1</v>
      </c>
      <c r="H542" s="285">
        <v>0</v>
      </c>
      <c r="I542" s="285">
        <v>1</v>
      </c>
      <c r="J542" s="285">
        <v>0</v>
      </c>
      <c r="K542" s="285">
        <v>0</v>
      </c>
      <c r="L542" s="285">
        <v>0</v>
      </c>
    </row>
    <row r="543" spans="1:12" s="18" customFormat="1" ht="16.5" customHeight="1">
      <c r="A543" s="41" t="s">
        <v>489</v>
      </c>
      <c r="B543" s="39" t="s">
        <v>8</v>
      </c>
      <c r="C543" s="38"/>
      <c r="D543" s="36"/>
      <c r="E543" s="285">
        <v>3</v>
      </c>
      <c r="F543" s="285">
        <v>2</v>
      </c>
      <c r="G543" s="285">
        <v>1</v>
      </c>
      <c r="H543" s="285">
        <v>1</v>
      </c>
      <c r="I543" s="285">
        <v>2</v>
      </c>
      <c r="J543" s="285">
        <v>0</v>
      </c>
      <c r="K543" s="285">
        <v>0</v>
      </c>
      <c r="L543" s="285">
        <v>0</v>
      </c>
    </row>
    <row r="544" spans="1:12" s="18" customFormat="1" ht="16.5" customHeight="1">
      <c r="A544" s="40"/>
      <c r="B544" s="39"/>
      <c r="C544" s="38" t="s">
        <v>78</v>
      </c>
      <c r="D544" s="36" t="s">
        <v>33</v>
      </c>
      <c r="E544" s="285">
        <v>1</v>
      </c>
      <c r="F544" s="285">
        <v>1</v>
      </c>
      <c r="G544" s="285">
        <v>0</v>
      </c>
      <c r="H544" s="285">
        <v>1</v>
      </c>
      <c r="I544" s="285">
        <v>0</v>
      </c>
      <c r="J544" s="285">
        <v>0</v>
      </c>
      <c r="K544" s="285">
        <v>0</v>
      </c>
      <c r="L544" s="285">
        <v>0</v>
      </c>
    </row>
    <row r="545" spans="1:12" s="18" customFormat="1" ht="16.5" customHeight="1">
      <c r="A545" s="40"/>
      <c r="B545" s="39"/>
      <c r="C545" s="38"/>
      <c r="D545" s="36" t="s">
        <v>77</v>
      </c>
      <c r="E545" s="285">
        <v>2</v>
      </c>
      <c r="F545" s="285">
        <v>1</v>
      </c>
      <c r="G545" s="285">
        <v>1</v>
      </c>
      <c r="H545" s="285">
        <v>0</v>
      </c>
      <c r="I545" s="285">
        <v>2</v>
      </c>
      <c r="J545" s="285">
        <v>0</v>
      </c>
      <c r="K545" s="285">
        <v>0</v>
      </c>
      <c r="L545" s="285">
        <v>0</v>
      </c>
    </row>
    <row r="546" spans="1:12" s="18" customFormat="1" ht="16.5" customHeight="1">
      <c r="A546" s="41" t="s">
        <v>488</v>
      </c>
      <c r="B546" s="39" t="s">
        <v>8</v>
      </c>
      <c r="C546" s="38"/>
      <c r="D546" s="36"/>
      <c r="E546" s="285">
        <v>1</v>
      </c>
      <c r="F546" s="285">
        <v>0</v>
      </c>
      <c r="G546" s="285">
        <v>1</v>
      </c>
      <c r="H546" s="285">
        <v>1</v>
      </c>
      <c r="I546" s="285">
        <v>0</v>
      </c>
      <c r="J546" s="285">
        <v>0</v>
      </c>
      <c r="K546" s="285">
        <v>0</v>
      </c>
      <c r="L546" s="285">
        <v>0</v>
      </c>
    </row>
    <row r="547" spans="1:12" s="18" customFormat="1" ht="16.5" customHeight="1">
      <c r="A547" s="40"/>
      <c r="B547" s="39"/>
      <c r="C547" s="38" t="s">
        <v>78</v>
      </c>
      <c r="D547" s="36" t="s">
        <v>24</v>
      </c>
      <c r="E547" s="285">
        <v>1</v>
      </c>
      <c r="F547" s="285">
        <v>0</v>
      </c>
      <c r="G547" s="285">
        <v>1</v>
      </c>
      <c r="H547" s="285">
        <v>1</v>
      </c>
      <c r="I547" s="285">
        <v>0</v>
      </c>
      <c r="J547" s="285">
        <v>0</v>
      </c>
      <c r="K547" s="285">
        <v>0</v>
      </c>
      <c r="L547" s="285">
        <v>0</v>
      </c>
    </row>
    <row r="548" spans="1:12" s="18" customFormat="1" ht="16.5" customHeight="1">
      <c r="A548" s="41" t="s">
        <v>387</v>
      </c>
      <c r="B548" s="39" t="s">
        <v>8</v>
      </c>
      <c r="C548" s="38"/>
      <c r="D548" s="36"/>
      <c r="E548" s="285">
        <v>1</v>
      </c>
      <c r="F548" s="285">
        <v>0</v>
      </c>
      <c r="G548" s="285">
        <v>1</v>
      </c>
      <c r="H548" s="285">
        <v>1</v>
      </c>
      <c r="I548" s="285">
        <v>0</v>
      </c>
      <c r="J548" s="285">
        <v>0</v>
      </c>
      <c r="K548" s="285">
        <v>0</v>
      </c>
      <c r="L548" s="285">
        <v>0</v>
      </c>
    </row>
    <row r="549" spans="1:12" s="18" customFormat="1" ht="16.5" customHeight="1">
      <c r="A549" s="40"/>
      <c r="B549" s="39"/>
      <c r="C549" s="38" t="s">
        <v>78</v>
      </c>
      <c r="D549" s="36" t="s">
        <v>28</v>
      </c>
      <c r="E549" s="285">
        <v>1</v>
      </c>
      <c r="F549" s="285">
        <v>0</v>
      </c>
      <c r="G549" s="285">
        <v>1</v>
      </c>
      <c r="H549" s="285">
        <v>1</v>
      </c>
      <c r="I549" s="285">
        <v>0</v>
      </c>
      <c r="J549" s="285">
        <v>0</v>
      </c>
      <c r="K549" s="285">
        <v>0</v>
      </c>
      <c r="L549" s="285">
        <v>0</v>
      </c>
    </row>
    <row r="550" spans="1:12" s="18" customFormat="1" ht="16.5" customHeight="1">
      <c r="A550" s="41" t="s">
        <v>386</v>
      </c>
      <c r="B550" s="39" t="s">
        <v>8</v>
      </c>
      <c r="C550" s="38"/>
      <c r="D550" s="36"/>
      <c r="E550" s="285">
        <v>1</v>
      </c>
      <c r="F550" s="285">
        <v>1</v>
      </c>
      <c r="G550" s="285">
        <v>0</v>
      </c>
      <c r="H550" s="285">
        <v>0</v>
      </c>
      <c r="I550" s="285">
        <v>1</v>
      </c>
      <c r="J550" s="285">
        <v>0</v>
      </c>
      <c r="K550" s="285">
        <v>0</v>
      </c>
      <c r="L550" s="285">
        <v>0</v>
      </c>
    </row>
    <row r="551" spans="1:12" s="18" customFormat="1" ht="16.5" customHeight="1">
      <c r="A551" s="40"/>
      <c r="B551" s="39"/>
      <c r="C551" s="38" t="s">
        <v>78</v>
      </c>
      <c r="D551" s="36" t="s">
        <v>77</v>
      </c>
      <c r="E551" s="285">
        <v>1</v>
      </c>
      <c r="F551" s="285">
        <v>1</v>
      </c>
      <c r="G551" s="285">
        <v>0</v>
      </c>
      <c r="H551" s="285">
        <v>0</v>
      </c>
      <c r="I551" s="285">
        <v>1</v>
      </c>
      <c r="J551" s="285">
        <v>0</v>
      </c>
      <c r="K551" s="285">
        <v>0</v>
      </c>
      <c r="L551" s="285">
        <v>0</v>
      </c>
    </row>
    <row r="552" spans="1:12" s="18" customFormat="1" ht="16.5" customHeight="1">
      <c r="A552" s="41" t="s">
        <v>274</v>
      </c>
      <c r="B552" s="39" t="s">
        <v>8</v>
      </c>
      <c r="C552" s="38"/>
      <c r="D552" s="36"/>
      <c r="E552" s="285">
        <v>1</v>
      </c>
      <c r="F552" s="285">
        <v>0</v>
      </c>
      <c r="G552" s="285">
        <v>1</v>
      </c>
      <c r="H552" s="285">
        <v>0</v>
      </c>
      <c r="I552" s="285">
        <v>1</v>
      </c>
      <c r="J552" s="285">
        <v>0</v>
      </c>
      <c r="K552" s="285">
        <v>0</v>
      </c>
      <c r="L552" s="285">
        <v>0</v>
      </c>
    </row>
    <row r="553" spans="1:12" s="18" customFormat="1" ht="16.5" customHeight="1">
      <c r="A553" s="40"/>
      <c r="B553" s="39"/>
      <c r="C553" s="38" t="s">
        <v>78</v>
      </c>
      <c r="D553" s="36" t="s">
        <v>28</v>
      </c>
      <c r="E553" s="285">
        <v>1</v>
      </c>
      <c r="F553" s="285">
        <v>0</v>
      </c>
      <c r="G553" s="285">
        <v>1</v>
      </c>
      <c r="H553" s="285">
        <v>0</v>
      </c>
      <c r="I553" s="285">
        <v>1</v>
      </c>
      <c r="J553" s="285">
        <v>0</v>
      </c>
      <c r="K553" s="285">
        <v>0</v>
      </c>
      <c r="L553" s="285">
        <v>0</v>
      </c>
    </row>
    <row r="554" spans="1:12" s="18" customFormat="1" ht="16.5" customHeight="1">
      <c r="A554" s="41" t="s">
        <v>133</v>
      </c>
      <c r="B554" s="39" t="s">
        <v>8</v>
      </c>
      <c r="C554" s="38"/>
      <c r="D554" s="36"/>
      <c r="E554" s="285">
        <v>1</v>
      </c>
      <c r="F554" s="285">
        <v>0</v>
      </c>
      <c r="G554" s="285">
        <v>1</v>
      </c>
      <c r="H554" s="285">
        <v>0</v>
      </c>
      <c r="I554" s="285">
        <v>1</v>
      </c>
      <c r="J554" s="285">
        <v>0</v>
      </c>
      <c r="K554" s="285">
        <v>0</v>
      </c>
      <c r="L554" s="285">
        <v>0</v>
      </c>
    </row>
    <row r="555" spans="1:12" s="18" customFormat="1" ht="16.5" customHeight="1">
      <c r="A555" s="40"/>
      <c r="B555" s="39"/>
      <c r="C555" s="38" t="s">
        <v>78</v>
      </c>
      <c r="D555" s="36" t="s">
        <v>77</v>
      </c>
      <c r="E555" s="285">
        <v>1</v>
      </c>
      <c r="F555" s="285">
        <v>0</v>
      </c>
      <c r="G555" s="285">
        <v>1</v>
      </c>
      <c r="H555" s="285">
        <v>0</v>
      </c>
      <c r="I555" s="285">
        <v>1</v>
      </c>
      <c r="J555" s="285">
        <v>0</v>
      </c>
      <c r="K555" s="285">
        <v>0</v>
      </c>
      <c r="L555" s="285">
        <v>0</v>
      </c>
    </row>
    <row r="556" spans="1:12" s="18" customFormat="1" ht="16.5" customHeight="1">
      <c r="A556" s="41" t="s">
        <v>385</v>
      </c>
      <c r="B556" s="39" t="s">
        <v>8</v>
      </c>
      <c r="C556" s="38"/>
      <c r="D556" s="36"/>
      <c r="E556" s="285">
        <v>0</v>
      </c>
      <c r="F556" s="285">
        <v>0</v>
      </c>
      <c r="G556" s="285">
        <v>0</v>
      </c>
      <c r="H556" s="285">
        <v>0</v>
      </c>
      <c r="I556" s="285">
        <v>0</v>
      </c>
      <c r="J556" s="285">
        <v>1</v>
      </c>
      <c r="K556" s="285">
        <v>1</v>
      </c>
      <c r="L556" s="285">
        <v>0</v>
      </c>
    </row>
    <row r="557" spans="1:12" s="18" customFormat="1" ht="16.5" customHeight="1">
      <c r="A557" s="40"/>
      <c r="B557" s="39"/>
      <c r="C557" s="38" t="s">
        <v>78</v>
      </c>
      <c r="D557" s="36" t="s">
        <v>77</v>
      </c>
      <c r="E557" s="285">
        <v>0</v>
      </c>
      <c r="F557" s="285">
        <v>0</v>
      </c>
      <c r="G557" s="285">
        <v>0</v>
      </c>
      <c r="H557" s="285">
        <v>0</v>
      </c>
      <c r="I557" s="285">
        <v>0</v>
      </c>
      <c r="J557" s="285">
        <v>1</v>
      </c>
      <c r="K557" s="285">
        <v>1</v>
      </c>
      <c r="L557" s="285">
        <v>0</v>
      </c>
    </row>
    <row r="558" spans="1:12" s="18" customFormat="1" ht="16.5" customHeight="1">
      <c r="A558" s="41" t="s">
        <v>384</v>
      </c>
      <c r="B558" s="39" t="s">
        <v>8</v>
      </c>
      <c r="C558" s="38"/>
      <c r="D558" s="36"/>
      <c r="E558" s="285">
        <v>1</v>
      </c>
      <c r="F558" s="285">
        <v>1</v>
      </c>
      <c r="G558" s="285">
        <v>0</v>
      </c>
      <c r="H558" s="285">
        <v>0</v>
      </c>
      <c r="I558" s="285">
        <v>1</v>
      </c>
      <c r="J558" s="285">
        <v>0</v>
      </c>
      <c r="K558" s="285">
        <v>0</v>
      </c>
      <c r="L558" s="285">
        <v>0</v>
      </c>
    </row>
    <row r="559" spans="1:12" s="18" customFormat="1" ht="16.5" customHeight="1">
      <c r="A559" s="40"/>
      <c r="B559" s="39"/>
      <c r="C559" s="38" t="s">
        <v>78</v>
      </c>
      <c r="D559" s="36" t="s">
        <v>26</v>
      </c>
      <c r="E559" s="285">
        <v>1</v>
      </c>
      <c r="F559" s="285">
        <v>1</v>
      </c>
      <c r="G559" s="285">
        <v>0</v>
      </c>
      <c r="H559" s="285">
        <v>0</v>
      </c>
      <c r="I559" s="285">
        <v>1</v>
      </c>
      <c r="J559" s="285">
        <v>0</v>
      </c>
      <c r="K559" s="285">
        <v>0</v>
      </c>
      <c r="L559" s="285">
        <v>0</v>
      </c>
    </row>
    <row r="560" spans="1:12" s="18" customFormat="1" ht="16.5" customHeight="1">
      <c r="A560" s="41" t="s">
        <v>487</v>
      </c>
      <c r="B560" s="39" t="s">
        <v>8</v>
      </c>
      <c r="C560" s="38"/>
      <c r="D560" s="36"/>
      <c r="E560" s="285">
        <v>1</v>
      </c>
      <c r="F560" s="285">
        <v>1</v>
      </c>
      <c r="G560" s="285">
        <v>0</v>
      </c>
      <c r="H560" s="285">
        <v>1</v>
      </c>
      <c r="I560" s="285">
        <v>0</v>
      </c>
      <c r="J560" s="285">
        <v>1</v>
      </c>
      <c r="K560" s="285">
        <v>0</v>
      </c>
      <c r="L560" s="285">
        <v>1</v>
      </c>
    </row>
    <row r="561" spans="1:12" s="18" customFormat="1" ht="16.5" customHeight="1">
      <c r="A561" s="40"/>
      <c r="B561" s="39"/>
      <c r="C561" s="38" t="s">
        <v>78</v>
      </c>
      <c r="D561" s="36" t="s">
        <v>79</v>
      </c>
      <c r="E561" s="285">
        <v>1</v>
      </c>
      <c r="F561" s="285">
        <v>1</v>
      </c>
      <c r="G561" s="285">
        <v>0</v>
      </c>
      <c r="H561" s="285">
        <v>1</v>
      </c>
      <c r="I561" s="285">
        <v>0</v>
      </c>
      <c r="J561" s="285">
        <v>1</v>
      </c>
      <c r="K561" s="285">
        <v>0</v>
      </c>
      <c r="L561" s="285">
        <v>1</v>
      </c>
    </row>
    <row r="562" spans="1:12" s="18" customFormat="1" ht="16.5" customHeight="1">
      <c r="A562" s="41" t="s">
        <v>383</v>
      </c>
      <c r="B562" s="39" t="s">
        <v>8</v>
      </c>
      <c r="C562" s="38"/>
      <c r="D562" s="36"/>
      <c r="E562" s="285">
        <v>2</v>
      </c>
      <c r="F562" s="285">
        <v>0</v>
      </c>
      <c r="G562" s="285">
        <v>2</v>
      </c>
      <c r="H562" s="285">
        <v>1</v>
      </c>
      <c r="I562" s="285">
        <v>1</v>
      </c>
      <c r="J562" s="285">
        <v>0</v>
      </c>
      <c r="K562" s="285">
        <v>0</v>
      </c>
      <c r="L562" s="285">
        <v>0</v>
      </c>
    </row>
    <row r="563" spans="1:12" s="18" customFormat="1" ht="16.5" customHeight="1">
      <c r="A563" s="40"/>
      <c r="B563" s="39"/>
      <c r="C563" s="38" t="s">
        <v>78</v>
      </c>
      <c r="D563" s="36" t="s">
        <v>77</v>
      </c>
      <c r="E563" s="285">
        <v>2</v>
      </c>
      <c r="F563" s="285">
        <v>0</v>
      </c>
      <c r="G563" s="285">
        <v>2</v>
      </c>
      <c r="H563" s="285">
        <v>1</v>
      </c>
      <c r="I563" s="285">
        <v>1</v>
      </c>
      <c r="J563" s="285">
        <v>0</v>
      </c>
      <c r="K563" s="285">
        <v>0</v>
      </c>
      <c r="L563" s="285">
        <v>0</v>
      </c>
    </row>
    <row r="564" spans="1:12" s="18" customFormat="1" ht="16.5" customHeight="1">
      <c r="A564" s="41" t="s">
        <v>275</v>
      </c>
      <c r="B564" s="39" t="s">
        <v>8</v>
      </c>
      <c r="C564" s="38"/>
      <c r="D564" s="36"/>
      <c r="E564" s="285">
        <v>0</v>
      </c>
      <c r="F564" s="285">
        <v>0</v>
      </c>
      <c r="G564" s="285">
        <v>0</v>
      </c>
      <c r="H564" s="285">
        <v>0</v>
      </c>
      <c r="I564" s="285">
        <v>0</v>
      </c>
      <c r="J564" s="285">
        <v>1</v>
      </c>
      <c r="K564" s="285">
        <v>1</v>
      </c>
      <c r="L564" s="285">
        <v>0</v>
      </c>
    </row>
    <row r="565" spans="1:12" s="18" customFormat="1" ht="16.5" customHeight="1">
      <c r="A565" s="40"/>
      <c r="B565" s="39"/>
      <c r="C565" s="38" t="s">
        <v>78</v>
      </c>
      <c r="D565" s="36" t="s">
        <v>24</v>
      </c>
      <c r="E565" s="285">
        <v>0</v>
      </c>
      <c r="F565" s="285">
        <v>0</v>
      </c>
      <c r="G565" s="285">
        <v>0</v>
      </c>
      <c r="H565" s="285">
        <v>0</v>
      </c>
      <c r="I565" s="285">
        <v>0</v>
      </c>
      <c r="J565" s="285">
        <v>1</v>
      </c>
      <c r="K565" s="285">
        <v>1</v>
      </c>
      <c r="L565" s="285">
        <v>0</v>
      </c>
    </row>
    <row r="566" spans="1:12" s="18" customFormat="1" ht="16.5" customHeight="1">
      <c r="A566" s="41" t="s">
        <v>237</v>
      </c>
      <c r="B566" s="39" t="s">
        <v>8</v>
      </c>
      <c r="C566" s="38"/>
      <c r="D566" s="36"/>
      <c r="E566" s="285">
        <v>2</v>
      </c>
      <c r="F566" s="285">
        <v>1</v>
      </c>
      <c r="G566" s="285">
        <v>1</v>
      </c>
      <c r="H566" s="285">
        <v>0</v>
      </c>
      <c r="I566" s="285">
        <v>2</v>
      </c>
      <c r="J566" s="285">
        <v>0</v>
      </c>
      <c r="K566" s="285">
        <v>0</v>
      </c>
      <c r="L566" s="285">
        <v>0</v>
      </c>
    </row>
    <row r="567" spans="1:12" s="18" customFormat="1" ht="16.5" customHeight="1">
      <c r="A567" s="40"/>
      <c r="B567" s="39"/>
      <c r="C567" s="38" t="s">
        <v>78</v>
      </c>
      <c r="D567" s="36" t="s">
        <v>24</v>
      </c>
      <c r="E567" s="285">
        <v>1</v>
      </c>
      <c r="F567" s="285">
        <v>1</v>
      </c>
      <c r="G567" s="285">
        <v>0</v>
      </c>
      <c r="H567" s="285">
        <v>0</v>
      </c>
      <c r="I567" s="285">
        <v>1</v>
      </c>
      <c r="J567" s="285">
        <v>0</v>
      </c>
      <c r="K567" s="285">
        <v>0</v>
      </c>
      <c r="L567" s="285">
        <v>0</v>
      </c>
    </row>
    <row r="568" spans="1:12" s="18" customFormat="1" ht="16.5" customHeight="1">
      <c r="A568" s="40"/>
      <c r="B568" s="39"/>
      <c r="C568" s="38"/>
      <c r="D568" s="36" t="s">
        <v>77</v>
      </c>
      <c r="E568" s="285">
        <v>1</v>
      </c>
      <c r="F568" s="285">
        <v>0</v>
      </c>
      <c r="G568" s="285">
        <v>1</v>
      </c>
      <c r="H568" s="285">
        <v>0</v>
      </c>
      <c r="I568" s="285">
        <v>1</v>
      </c>
      <c r="J568" s="285">
        <v>0</v>
      </c>
      <c r="K568" s="285">
        <v>0</v>
      </c>
      <c r="L568" s="285">
        <v>0</v>
      </c>
    </row>
    <row r="569" spans="1:12" s="18" customFormat="1" ht="16.5" customHeight="1">
      <c r="A569" s="41" t="s">
        <v>382</v>
      </c>
      <c r="B569" s="39" t="s">
        <v>8</v>
      </c>
      <c r="C569" s="38"/>
      <c r="D569" s="36"/>
      <c r="E569" s="285">
        <v>1</v>
      </c>
      <c r="F569" s="285">
        <v>1</v>
      </c>
      <c r="G569" s="285">
        <v>0</v>
      </c>
      <c r="H569" s="285">
        <v>0</v>
      </c>
      <c r="I569" s="285">
        <v>1</v>
      </c>
      <c r="J569" s="285">
        <v>0</v>
      </c>
      <c r="K569" s="285">
        <v>0</v>
      </c>
      <c r="L569" s="285">
        <v>0</v>
      </c>
    </row>
    <row r="570" spans="1:12" s="18" customFormat="1" ht="16.5" customHeight="1">
      <c r="A570" s="40"/>
      <c r="B570" s="39"/>
      <c r="C570" s="38" t="s">
        <v>78</v>
      </c>
      <c r="D570" s="36" t="s">
        <v>33</v>
      </c>
      <c r="E570" s="285">
        <v>1</v>
      </c>
      <c r="F570" s="285">
        <v>1</v>
      </c>
      <c r="G570" s="285">
        <v>0</v>
      </c>
      <c r="H570" s="285">
        <v>0</v>
      </c>
      <c r="I570" s="285">
        <v>1</v>
      </c>
      <c r="J570" s="285">
        <v>0</v>
      </c>
      <c r="K570" s="285">
        <v>0</v>
      </c>
      <c r="L570" s="285">
        <v>0</v>
      </c>
    </row>
    <row r="571" spans="1:12" s="18" customFormat="1" ht="16.5" customHeight="1">
      <c r="A571" s="41" t="s">
        <v>236</v>
      </c>
      <c r="B571" s="39" t="s">
        <v>8</v>
      </c>
      <c r="C571" s="38"/>
      <c r="D571" s="36"/>
      <c r="E571" s="285">
        <v>2</v>
      </c>
      <c r="F571" s="285">
        <v>1</v>
      </c>
      <c r="G571" s="285">
        <v>1</v>
      </c>
      <c r="H571" s="285">
        <v>0</v>
      </c>
      <c r="I571" s="285">
        <v>2</v>
      </c>
      <c r="J571" s="285">
        <v>0</v>
      </c>
      <c r="K571" s="285">
        <v>0</v>
      </c>
      <c r="L571" s="285">
        <v>0</v>
      </c>
    </row>
    <row r="572" spans="1:12" s="18" customFormat="1" ht="16.5" customHeight="1">
      <c r="A572" s="40"/>
      <c r="B572" s="39"/>
      <c r="C572" s="38" t="s">
        <v>78</v>
      </c>
      <c r="D572" s="36" t="s">
        <v>28</v>
      </c>
      <c r="E572" s="285">
        <v>2</v>
      </c>
      <c r="F572" s="285">
        <v>1</v>
      </c>
      <c r="G572" s="285">
        <v>1</v>
      </c>
      <c r="H572" s="285">
        <v>0</v>
      </c>
      <c r="I572" s="285">
        <v>2</v>
      </c>
      <c r="J572" s="285">
        <v>0</v>
      </c>
      <c r="K572" s="285">
        <v>0</v>
      </c>
      <c r="L572" s="285">
        <v>0</v>
      </c>
    </row>
    <row r="573" spans="1:12" s="18" customFormat="1" ht="16.5" customHeight="1">
      <c r="A573" s="40" t="s">
        <v>276</v>
      </c>
      <c r="B573" s="39" t="s">
        <v>8</v>
      </c>
      <c r="C573" s="38"/>
      <c r="D573" s="36"/>
      <c r="E573" s="285">
        <v>0</v>
      </c>
      <c r="F573" s="285">
        <v>0</v>
      </c>
      <c r="G573" s="285">
        <v>0</v>
      </c>
      <c r="H573" s="285">
        <v>0</v>
      </c>
      <c r="I573" s="285">
        <v>0</v>
      </c>
      <c r="J573" s="285">
        <v>1</v>
      </c>
      <c r="K573" s="285">
        <v>0</v>
      </c>
      <c r="L573" s="285">
        <v>1</v>
      </c>
    </row>
    <row r="574" spans="1:12" s="18" customFormat="1" ht="16.5" customHeight="1">
      <c r="A574" s="40"/>
      <c r="B574" s="39"/>
      <c r="C574" s="38" t="s">
        <v>78</v>
      </c>
      <c r="D574" s="36" t="s">
        <v>29</v>
      </c>
      <c r="E574" s="285">
        <v>0</v>
      </c>
      <c r="F574" s="285">
        <v>0</v>
      </c>
      <c r="G574" s="285">
        <v>0</v>
      </c>
      <c r="H574" s="285">
        <v>0</v>
      </c>
      <c r="I574" s="285">
        <v>0</v>
      </c>
      <c r="J574" s="285">
        <v>1</v>
      </c>
      <c r="K574" s="285">
        <v>0</v>
      </c>
      <c r="L574" s="285">
        <v>1</v>
      </c>
    </row>
    <row r="575" spans="1:12" s="18" customFormat="1" ht="16.5" customHeight="1">
      <c r="A575" s="40" t="s">
        <v>134</v>
      </c>
      <c r="B575" s="39" t="s">
        <v>8</v>
      </c>
      <c r="C575" s="38"/>
      <c r="D575" s="36"/>
      <c r="E575" s="285">
        <v>1</v>
      </c>
      <c r="F575" s="285">
        <v>1</v>
      </c>
      <c r="G575" s="285">
        <v>0</v>
      </c>
      <c r="H575" s="285">
        <v>0</v>
      </c>
      <c r="I575" s="285">
        <v>1</v>
      </c>
      <c r="J575" s="285">
        <v>1</v>
      </c>
      <c r="K575" s="285">
        <v>1</v>
      </c>
      <c r="L575" s="285">
        <v>0</v>
      </c>
    </row>
    <row r="576" spans="1:12" s="18" customFormat="1" ht="16.5" customHeight="1">
      <c r="A576" s="40"/>
      <c r="B576" s="39"/>
      <c r="C576" s="38" t="s">
        <v>78</v>
      </c>
      <c r="D576" s="36" t="s">
        <v>35</v>
      </c>
      <c r="E576" s="285">
        <v>1</v>
      </c>
      <c r="F576" s="285">
        <v>1</v>
      </c>
      <c r="G576" s="285">
        <v>0</v>
      </c>
      <c r="H576" s="285">
        <v>0</v>
      </c>
      <c r="I576" s="285">
        <v>1</v>
      </c>
      <c r="J576" s="285">
        <v>1</v>
      </c>
      <c r="K576" s="285">
        <v>1</v>
      </c>
      <c r="L576" s="285">
        <v>0</v>
      </c>
    </row>
    <row r="577" spans="1:12" s="18" customFormat="1" ht="16.5" customHeight="1">
      <c r="A577" s="40" t="s">
        <v>277</v>
      </c>
      <c r="B577" s="39" t="s">
        <v>8</v>
      </c>
      <c r="C577" s="38"/>
      <c r="D577" s="36"/>
      <c r="E577" s="285">
        <v>1</v>
      </c>
      <c r="F577" s="285">
        <v>1</v>
      </c>
      <c r="G577" s="285">
        <v>0</v>
      </c>
      <c r="H577" s="285">
        <v>0</v>
      </c>
      <c r="I577" s="285">
        <v>1</v>
      </c>
      <c r="J577" s="285">
        <v>0</v>
      </c>
      <c r="K577" s="285">
        <v>0</v>
      </c>
      <c r="L577" s="285">
        <v>0</v>
      </c>
    </row>
    <row r="578" spans="1:12" s="18" customFormat="1" ht="16.5" customHeight="1">
      <c r="A578" s="40"/>
      <c r="B578" s="39"/>
      <c r="C578" s="38" t="s">
        <v>78</v>
      </c>
      <c r="D578" s="36" t="s">
        <v>41</v>
      </c>
      <c r="E578" s="285">
        <v>1</v>
      </c>
      <c r="F578" s="285">
        <v>1</v>
      </c>
      <c r="G578" s="285">
        <v>0</v>
      </c>
      <c r="H578" s="285">
        <v>0</v>
      </c>
      <c r="I578" s="285">
        <v>1</v>
      </c>
      <c r="J578" s="285">
        <v>0</v>
      </c>
      <c r="K578" s="285">
        <v>0</v>
      </c>
      <c r="L578" s="285">
        <v>0</v>
      </c>
    </row>
    <row r="579" spans="1:12" s="18" customFormat="1" ht="16.5" customHeight="1">
      <c r="A579" s="40" t="s">
        <v>486</v>
      </c>
      <c r="B579" s="39" t="s">
        <v>8</v>
      </c>
      <c r="C579" s="38"/>
      <c r="D579" s="36"/>
      <c r="E579" s="285">
        <v>1</v>
      </c>
      <c r="F579" s="285">
        <v>0</v>
      </c>
      <c r="G579" s="285">
        <v>1</v>
      </c>
      <c r="H579" s="285">
        <v>0</v>
      </c>
      <c r="I579" s="285">
        <v>1</v>
      </c>
      <c r="J579" s="285">
        <v>0</v>
      </c>
      <c r="K579" s="285">
        <v>0</v>
      </c>
      <c r="L579" s="285">
        <v>0</v>
      </c>
    </row>
    <row r="580" spans="1:12" s="18" customFormat="1" ht="16.5" customHeight="1">
      <c r="A580" s="40"/>
      <c r="B580" s="39"/>
      <c r="C580" s="38" t="s">
        <v>78</v>
      </c>
      <c r="D580" s="36" t="s">
        <v>28</v>
      </c>
      <c r="E580" s="285">
        <v>1</v>
      </c>
      <c r="F580" s="285">
        <v>0</v>
      </c>
      <c r="G580" s="285">
        <v>1</v>
      </c>
      <c r="H580" s="285">
        <v>0</v>
      </c>
      <c r="I580" s="285">
        <v>1</v>
      </c>
      <c r="J580" s="285">
        <v>0</v>
      </c>
      <c r="K580" s="285">
        <v>0</v>
      </c>
      <c r="L580" s="285">
        <v>0</v>
      </c>
    </row>
    <row r="581" spans="1:12" s="18" customFormat="1" ht="16.5" customHeight="1">
      <c r="A581" s="40" t="s">
        <v>485</v>
      </c>
      <c r="B581" s="39" t="s">
        <v>8</v>
      </c>
      <c r="C581" s="38"/>
      <c r="D581" s="36"/>
      <c r="E581" s="285">
        <v>1</v>
      </c>
      <c r="F581" s="285">
        <v>0</v>
      </c>
      <c r="G581" s="285">
        <v>1</v>
      </c>
      <c r="H581" s="285">
        <v>0</v>
      </c>
      <c r="I581" s="285">
        <v>1</v>
      </c>
      <c r="J581" s="285">
        <v>0</v>
      </c>
      <c r="K581" s="285">
        <v>0</v>
      </c>
      <c r="L581" s="285">
        <v>0</v>
      </c>
    </row>
    <row r="582" spans="1:12" s="18" customFormat="1" ht="16.5" customHeight="1">
      <c r="A582" s="40"/>
      <c r="B582" s="39"/>
      <c r="C582" s="38" t="s">
        <v>78</v>
      </c>
      <c r="D582" s="36" t="s">
        <v>77</v>
      </c>
      <c r="E582" s="285">
        <v>1</v>
      </c>
      <c r="F582" s="285">
        <v>0</v>
      </c>
      <c r="G582" s="285">
        <v>1</v>
      </c>
      <c r="H582" s="285">
        <v>0</v>
      </c>
      <c r="I582" s="285">
        <v>1</v>
      </c>
      <c r="J582" s="285">
        <v>0</v>
      </c>
      <c r="K582" s="285">
        <v>0</v>
      </c>
      <c r="L582" s="285">
        <v>0</v>
      </c>
    </row>
    <row r="583" spans="1:12" s="18" customFormat="1" ht="16.5" customHeight="1">
      <c r="A583" s="40" t="s">
        <v>135</v>
      </c>
      <c r="B583" s="39" t="s">
        <v>8</v>
      </c>
      <c r="C583" s="38"/>
      <c r="D583" s="36"/>
      <c r="E583" s="285">
        <v>1</v>
      </c>
      <c r="F583" s="285">
        <v>1</v>
      </c>
      <c r="G583" s="285">
        <v>0</v>
      </c>
      <c r="H583" s="285">
        <v>1</v>
      </c>
      <c r="I583" s="285">
        <v>0</v>
      </c>
      <c r="J583" s="285">
        <v>1</v>
      </c>
      <c r="K583" s="285">
        <v>0</v>
      </c>
      <c r="L583" s="285">
        <v>1</v>
      </c>
    </row>
    <row r="584" spans="1:12" s="18" customFormat="1" ht="16.5" customHeight="1">
      <c r="A584" s="40"/>
      <c r="B584" s="39"/>
      <c r="C584" s="38" t="s">
        <v>78</v>
      </c>
      <c r="D584" s="36" t="s">
        <v>77</v>
      </c>
      <c r="E584" s="285">
        <v>1</v>
      </c>
      <c r="F584" s="285">
        <v>1</v>
      </c>
      <c r="G584" s="285">
        <v>0</v>
      </c>
      <c r="H584" s="285">
        <v>1</v>
      </c>
      <c r="I584" s="285">
        <v>0</v>
      </c>
      <c r="J584" s="285">
        <v>0</v>
      </c>
      <c r="K584" s="285">
        <v>0</v>
      </c>
      <c r="L584" s="285">
        <v>0</v>
      </c>
    </row>
    <row r="585" spans="1:12" s="18" customFormat="1" ht="16.5" customHeight="1">
      <c r="A585" s="40"/>
      <c r="B585" s="39"/>
      <c r="C585" s="38"/>
      <c r="D585" s="36" t="s">
        <v>37</v>
      </c>
      <c r="E585" s="285">
        <v>0</v>
      </c>
      <c r="F585" s="285">
        <v>0</v>
      </c>
      <c r="G585" s="285">
        <v>0</v>
      </c>
      <c r="H585" s="285">
        <v>0</v>
      </c>
      <c r="I585" s="285">
        <v>0</v>
      </c>
      <c r="J585" s="285">
        <v>1</v>
      </c>
      <c r="K585" s="285">
        <v>0</v>
      </c>
      <c r="L585" s="285">
        <v>1</v>
      </c>
    </row>
    <row r="586" spans="1:12" s="18" customFormat="1" ht="16.5" customHeight="1">
      <c r="A586" s="40" t="s">
        <v>278</v>
      </c>
      <c r="B586" s="39" t="s">
        <v>8</v>
      </c>
      <c r="C586" s="38"/>
      <c r="D586" s="36"/>
      <c r="E586" s="285">
        <v>1</v>
      </c>
      <c r="F586" s="285">
        <v>1</v>
      </c>
      <c r="G586" s="285">
        <v>0</v>
      </c>
      <c r="H586" s="285">
        <v>0</v>
      </c>
      <c r="I586" s="285">
        <v>1</v>
      </c>
      <c r="J586" s="285">
        <v>0</v>
      </c>
      <c r="K586" s="285">
        <v>0</v>
      </c>
      <c r="L586" s="285">
        <v>0</v>
      </c>
    </row>
    <row r="587" spans="1:12" s="18" customFormat="1" ht="16.5" customHeight="1">
      <c r="A587" s="40"/>
      <c r="B587" s="39"/>
      <c r="C587" s="38" t="s">
        <v>78</v>
      </c>
      <c r="D587" s="36" t="s">
        <v>77</v>
      </c>
      <c r="E587" s="285">
        <v>1</v>
      </c>
      <c r="F587" s="285">
        <v>1</v>
      </c>
      <c r="G587" s="285">
        <v>0</v>
      </c>
      <c r="H587" s="285">
        <v>0</v>
      </c>
      <c r="I587" s="285">
        <v>1</v>
      </c>
      <c r="J587" s="285">
        <v>0</v>
      </c>
      <c r="K587" s="285">
        <v>0</v>
      </c>
      <c r="L587" s="285">
        <v>0</v>
      </c>
    </row>
    <row r="588" spans="1:12" s="18" customFormat="1" ht="16.5" customHeight="1">
      <c r="A588" s="40" t="s">
        <v>484</v>
      </c>
      <c r="B588" s="39" t="s">
        <v>8</v>
      </c>
      <c r="C588" s="38"/>
      <c r="D588" s="36"/>
      <c r="E588" s="285">
        <v>1</v>
      </c>
      <c r="F588" s="285">
        <v>1</v>
      </c>
      <c r="G588" s="285">
        <v>0</v>
      </c>
      <c r="H588" s="285">
        <v>1</v>
      </c>
      <c r="I588" s="285">
        <v>0</v>
      </c>
      <c r="J588" s="285">
        <v>0</v>
      </c>
      <c r="K588" s="285">
        <v>0</v>
      </c>
      <c r="L588" s="285">
        <v>0</v>
      </c>
    </row>
    <row r="589" spans="1:12" s="18" customFormat="1" ht="16.5" customHeight="1">
      <c r="A589" s="40"/>
      <c r="B589" s="39"/>
      <c r="C589" s="38" t="s">
        <v>78</v>
      </c>
      <c r="D589" s="36" t="s">
        <v>77</v>
      </c>
      <c r="E589" s="285">
        <v>1</v>
      </c>
      <c r="F589" s="285">
        <v>1</v>
      </c>
      <c r="G589" s="285">
        <v>0</v>
      </c>
      <c r="H589" s="285">
        <v>1</v>
      </c>
      <c r="I589" s="285">
        <v>0</v>
      </c>
      <c r="J589" s="285">
        <v>0</v>
      </c>
      <c r="K589" s="285">
        <v>0</v>
      </c>
      <c r="L589" s="285">
        <v>0</v>
      </c>
    </row>
    <row r="590" spans="1:12" s="18" customFormat="1" ht="16.5" customHeight="1">
      <c r="A590" s="40" t="s">
        <v>483</v>
      </c>
      <c r="B590" s="39" t="s">
        <v>8</v>
      </c>
      <c r="C590" s="38"/>
      <c r="D590" s="36"/>
      <c r="E590" s="285">
        <v>1</v>
      </c>
      <c r="F590" s="285">
        <v>1</v>
      </c>
      <c r="G590" s="285">
        <v>0</v>
      </c>
      <c r="H590" s="285">
        <v>1</v>
      </c>
      <c r="I590" s="285">
        <v>0</v>
      </c>
      <c r="J590" s="285">
        <v>0</v>
      </c>
      <c r="K590" s="285">
        <v>0</v>
      </c>
      <c r="L590" s="285">
        <v>0</v>
      </c>
    </row>
    <row r="591" spans="1:12" s="18" customFormat="1" ht="16.5" customHeight="1">
      <c r="A591" s="40"/>
      <c r="B591" s="39"/>
      <c r="C591" s="38" t="s">
        <v>78</v>
      </c>
      <c r="D591" s="36" t="s">
        <v>77</v>
      </c>
      <c r="E591" s="285">
        <v>1</v>
      </c>
      <c r="F591" s="285">
        <v>1</v>
      </c>
      <c r="G591" s="285">
        <v>0</v>
      </c>
      <c r="H591" s="285">
        <v>1</v>
      </c>
      <c r="I591" s="285">
        <v>0</v>
      </c>
      <c r="J591" s="285">
        <v>0</v>
      </c>
      <c r="K591" s="285">
        <v>0</v>
      </c>
      <c r="L591" s="285">
        <v>0</v>
      </c>
    </row>
    <row r="592" spans="1:12" s="18" customFormat="1" ht="16.5" customHeight="1">
      <c r="A592" s="40" t="s">
        <v>482</v>
      </c>
      <c r="B592" s="39" t="s">
        <v>8</v>
      </c>
      <c r="C592" s="38"/>
      <c r="D592" s="36"/>
      <c r="E592" s="285">
        <v>3</v>
      </c>
      <c r="F592" s="285">
        <v>2</v>
      </c>
      <c r="G592" s="285">
        <v>1</v>
      </c>
      <c r="H592" s="285">
        <v>3</v>
      </c>
      <c r="I592" s="285">
        <v>0</v>
      </c>
      <c r="J592" s="285">
        <v>0</v>
      </c>
      <c r="K592" s="285">
        <v>0</v>
      </c>
      <c r="L592" s="285">
        <v>0</v>
      </c>
    </row>
    <row r="593" spans="1:12" s="18" customFormat="1" ht="16.5" customHeight="1">
      <c r="A593" s="40"/>
      <c r="B593" s="39"/>
      <c r="C593" s="38" t="s">
        <v>78</v>
      </c>
      <c r="D593" s="36" t="s">
        <v>33</v>
      </c>
      <c r="E593" s="285">
        <v>1</v>
      </c>
      <c r="F593" s="285">
        <v>0</v>
      </c>
      <c r="G593" s="285">
        <v>1</v>
      </c>
      <c r="H593" s="285">
        <v>1</v>
      </c>
      <c r="I593" s="285">
        <v>0</v>
      </c>
      <c r="J593" s="285">
        <v>0</v>
      </c>
      <c r="K593" s="285">
        <v>0</v>
      </c>
      <c r="L593" s="285">
        <v>0</v>
      </c>
    </row>
    <row r="594" spans="1:12" s="18" customFormat="1" ht="16.5" customHeight="1">
      <c r="A594" s="40"/>
      <c r="B594" s="39"/>
      <c r="C594" s="38"/>
      <c r="D594" s="36" t="s">
        <v>77</v>
      </c>
      <c r="E594" s="285">
        <v>2</v>
      </c>
      <c r="F594" s="285">
        <v>2</v>
      </c>
      <c r="G594" s="285">
        <v>0</v>
      </c>
      <c r="H594" s="285">
        <v>2</v>
      </c>
      <c r="I594" s="285">
        <v>0</v>
      </c>
      <c r="J594" s="285">
        <v>0</v>
      </c>
      <c r="K594" s="285">
        <v>0</v>
      </c>
      <c r="L594" s="285">
        <v>0</v>
      </c>
    </row>
    <row r="595" spans="1:12" s="18" customFormat="1" ht="16.5" customHeight="1">
      <c r="A595" s="40" t="s">
        <v>279</v>
      </c>
      <c r="B595" s="39" t="s">
        <v>8</v>
      </c>
      <c r="C595" s="38"/>
      <c r="D595" s="36"/>
      <c r="E595" s="285">
        <v>2</v>
      </c>
      <c r="F595" s="285">
        <v>0</v>
      </c>
      <c r="G595" s="285">
        <v>2</v>
      </c>
      <c r="H595" s="285">
        <v>1</v>
      </c>
      <c r="I595" s="285">
        <v>1</v>
      </c>
      <c r="J595" s="285">
        <v>0</v>
      </c>
      <c r="K595" s="285">
        <v>0</v>
      </c>
      <c r="L595" s="285">
        <v>0</v>
      </c>
    </row>
    <row r="596" spans="1:12" s="18" customFormat="1" ht="16.5" customHeight="1">
      <c r="A596" s="40"/>
      <c r="B596" s="39"/>
      <c r="C596" s="38" t="s">
        <v>78</v>
      </c>
      <c r="D596" s="36" t="s">
        <v>77</v>
      </c>
      <c r="E596" s="285">
        <v>2</v>
      </c>
      <c r="F596" s="285">
        <v>0</v>
      </c>
      <c r="G596" s="285">
        <v>2</v>
      </c>
      <c r="H596" s="285">
        <v>1</v>
      </c>
      <c r="I596" s="285">
        <v>1</v>
      </c>
      <c r="J596" s="285">
        <v>0</v>
      </c>
      <c r="K596" s="285">
        <v>0</v>
      </c>
      <c r="L596" s="285">
        <v>0</v>
      </c>
    </row>
    <row r="597" spans="1:12" s="18" customFormat="1" ht="16.5" customHeight="1">
      <c r="A597" s="40" t="s">
        <v>481</v>
      </c>
      <c r="B597" s="39" t="s">
        <v>8</v>
      </c>
      <c r="C597" s="38"/>
      <c r="D597" s="36"/>
      <c r="E597" s="285">
        <v>1</v>
      </c>
      <c r="F597" s="285">
        <v>0</v>
      </c>
      <c r="G597" s="285">
        <v>1</v>
      </c>
      <c r="H597" s="285">
        <v>1</v>
      </c>
      <c r="I597" s="285">
        <v>0</v>
      </c>
      <c r="J597" s="285">
        <v>0</v>
      </c>
      <c r="K597" s="285">
        <v>0</v>
      </c>
      <c r="L597" s="285">
        <v>0</v>
      </c>
    </row>
    <row r="598" spans="1:12" s="18" customFormat="1" ht="16.5" customHeight="1">
      <c r="A598" s="40"/>
      <c r="B598" s="39"/>
      <c r="C598" s="38" t="s">
        <v>78</v>
      </c>
      <c r="D598" s="36" t="s">
        <v>77</v>
      </c>
      <c r="E598" s="285">
        <v>1</v>
      </c>
      <c r="F598" s="285">
        <v>0</v>
      </c>
      <c r="G598" s="285">
        <v>1</v>
      </c>
      <c r="H598" s="285">
        <v>1</v>
      </c>
      <c r="I598" s="285">
        <v>0</v>
      </c>
      <c r="J598" s="285">
        <v>0</v>
      </c>
      <c r="K598" s="285">
        <v>0</v>
      </c>
      <c r="L598" s="285">
        <v>0</v>
      </c>
    </row>
    <row r="599" spans="1:12" s="18" customFormat="1" ht="16.5" customHeight="1">
      <c r="A599" s="40" t="s">
        <v>480</v>
      </c>
      <c r="B599" s="39" t="s">
        <v>8</v>
      </c>
      <c r="C599" s="38"/>
      <c r="D599" s="36"/>
      <c r="E599" s="285">
        <v>2</v>
      </c>
      <c r="F599" s="285">
        <v>2</v>
      </c>
      <c r="G599" s="285">
        <v>0</v>
      </c>
      <c r="H599" s="285">
        <v>1</v>
      </c>
      <c r="I599" s="285">
        <v>1</v>
      </c>
      <c r="J599" s="285">
        <v>0</v>
      </c>
      <c r="K599" s="285">
        <v>0</v>
      </c>
      <c r="L599" s="285">
        <v>0</v>
      </c>
    </row>
    <row r="600" spans="1:12" s="18" customFormat="1" ht="16.5" customHeight="1">
      <c r="A600" s="40"/>
      <c r="B600" s="39"/>
      <c r="C600" s="38" t="s">
        <v>78</v>
      </c>
      <c r="D600" s="36" t="s">
        <v>77</v>
      </c>
      <c r="E600" s="285">
        <v>2</v>
      </c>
      <c r="F600" s="285">
        <v>2</v>
      </c>
      <c r="G600" s="285">
        <v>0</v>
      </c>
      <c r="H600" s="285">
        <v>1</v>
      </c>
      <c r="I600" s="285">
        <v>1</v>
      </c>
      <c r="J600" s="285">
        <v>0</v>
      </c>
      <c r="K600" s="285">
        <v>0</v>
      </c>
      <c r="L600" s="285">
        <v>0</v>
      </c>
    </row>
    <row r="601" spans="1:12" s="18" customFormat="1" ht="16.5" customHeight="1">
      <c r="A601" s="40" t="s">
        <v>479</v>
      </c>
      <c r="B601" s="39" t="s">
        <v>8</v>
      </c>
      <c r="C601" s="38"/>
      <c r="D601" s="36"/>
      <c r="E601" s="285">
        <v>1</v>
      </c>
      <c r="F601" s="285">
        <v>1</v>
      </c>
      <c r="G601" s="285">
        <v>0</v>
      </c>
      <c r="H601" s="285">
        <v>1</v>
      </c>
      <c r="I601" s="285">
        <v>0</v>
      </c>
      <c r="J601" s="285">
        <v>0</v>
      </c>
      <c r="K601" s="285">
        <v>0</v>
      </c>
      <c r="L601" s="285">
        <v>0</v>
      </c>
    </row>
    <row r="602" spans="1:12" s="18" customFormat="1" ht="16.5" customHeight="1">
      <c r="A602" s="40"/>
      <c r="B602" s="39"/>
      <c r="C602" s="38" t="s">
        <v>78</v>
      </c>
      <c r="D602" s="36" t="s">
        <v>28</v>
      </c>
      <c r="E602" s="285">
        <v>1</v>
      </c>
      <c r="F602" s="285">
        <v>1</v>
      </c>
      <c r="G602" s="285">
        <v>0</v>
      </c>
      <c r="H602" s="285">
        <v>1</v>
      </c>
      <c r="I602" s="285">
        <v>0</v>
      </c>
      <c r="J602" s="285">
        <v>0</v>
      </c>
      <c r="K602" s="285">
        <v>0</v>
      </c>
      <c r="L602" s="285">
        <v>0</v>
      </c>
    </row>
    <row r="603" spans="1:12" s="18" customFormat="1" ht="16.5" customHeight="1">
      <c r="A603" s="40" t="s">
        <v>478</v>
      </c>
      <c r="B603" s="39" t="s">
        <v>8</v>
      </c>
      <c r="C603" s="38"/>
      <c r="D603" s="36"/>
      <c r="E603" s="285">
        <v>1</v>
      </c>
      <c r="F603" s="285">
        <v>1</v>
      </c>
      <c r="G603" s="285">
        <v>0</v>
      </c>
      <c r="H603" s="285">
        <v>0</v>
      </c>
      <c r="I603" s="285">
        <v>1</v>
      </c>
      <c r="J603" s="285">
        <v>0</v>
      </c>
      <c r="K603" s="285">
        <v>0</v>
      </c>
      <c r="L603" s="285">
        <v>0</v>
      </c>
    </row>
    <row r="604" spans="1:12" s="18" customFormat="1" ht="16.5" customHeight="1">
      <c r="A604" s="40"/>
      <c r="B604" s="39"/>
      <c r="C604" s="38" t="s">
        <v>78</v>
      </c>
      <c r="D604" s="36" t="s">
        <v>28</v>
      </c>
      <c r="E604" s="285">
        <v>1</v>
      </c>
      <c r="F604" s="285">
        <v>1</v>
      </c>
      <c r="G604" s="285">
        <v>0</v>
      </c>
      <c r="H604" s="285">
        <v>0</v>
      </c>
      <c r="I604" s="285">
        <v>1</v>
      </c>
      <c r="J604" s="285">
        <v>0</v>
      </c>
      <c r="K604" s="285">
        <v>0</v>
      </c>
      <c r="L604" s="285">
        <v>0</v>
      </c>
    </row>
    <row r="605" spans="1:12" s="18" customFormat="1" ht="16.5" customHeight="1">
      <c r="A605" s="40" t="s">
        <v>477</v>
      </c>
      <c r="B605" s="39" t="s">
        <v>8</v>
      </c>
      <c r="C605" s="38"/>
      <c r="D605" s="36"/>
      <c r="E605" s="285">
        <v>1</v>
      </c>
      <c r="F605" s="285">
        <v>0</v>
      </c>
      <c r="G605" s="285">
        <v>1</v>
      </c>
      <c r="H605" s="285">
        <v>0</v>
      </c>
      <c r="I605" s="285">
        <v>1</v>
      </c>
      <c r="J605" s="285">
        <v>0</v>
      </c>
      <c r="K605" s="285">
        <v>0</v>
      </c>
      <c r="L605" s="285">
        <v>0</v>
      </c>
    </row>
    <row r="606" spans="1:12" s="18" customFormat="1" ht="16.5" customHeight="1">
      <c r="A606" s="40"/>
      <c r="B606" s="39"/>
      <c r="C606" s="38" t="s">
        <v>78</v>
      </c>
      <c r="D606" s="36" t="s">
        <v>29</v>
      </c>
      <c r="E606" s="285">
        <v>1</v>
      </c>
      <c r="F606" s="285">
        <v>0</v>
      </c>
      <c r="G606" s="285">
        <v>1</v>
      </c>
      <c r="H606" s="285">
        <v>0</v>
      </c>
      <c r="I606" s="285">
        <v>1</v>
      </c>
      <c r="J606" s="285">
        <v>0</v>
      </c>
      <c r="K606" s="285">
        <v>0</v>
      </c>
      <c r="L606" s="285">
        <v>0</v>
      </c>
    </row>
    <row r="607" spans="1:12" s="18" customFormat="1" ht="16.5" customHeight="1">
      <c r="A607" s="40" t="s">
        <v>381</v>
      </c>
      <c r="B607" s="39" t="s">
        <v>8</v>
      </c>
      <c r="C607" s="38"/>
      <c r="D607" s="36"/>
      <c r="E607" s="285">
        <v>1</v>
      </c>
      <c r="F607" s="285">
        <v>0</v>
      </c>
      <c r="G607" s="285">
        <v>1</v>
      </c>
      <c r="H607" s="285">
        <v>0</v>
      </c>
      <c r="I607" s="285">
        <v>1</v>
      </c>
      <c r="J607" s="285">
        <v>0</v>
      </c>
      <c r="K607" s="285">
        <v>0</v>
      </c>
      <c r="L607" s="285">
        <v>0</v>
      </c>
    </row>
    <row r="608" spans="1:12" s="18" customFormat="1" ht="16.5" customHeight="1">
      <c r="A608" s="40"/>
      <c r="B608" s="39"/>
      <c r="C608" s="38" t="s">
        <v>78</v>
      </c>
      <c r="D608" s="36" t="s">
        <v>37</v>
      </c>
      <c r="E608" s="285">
        <v>1</v>
      </c>
      <c r="F608" s="285">
        <v>0</v>
      </c>
      <c r="G608" s="285">
        <v>1</v>
      </c>
      <c r="H608" s="285">
        <v>0</v>
      </c>
      <c r="I608" s="285">
        <v>1</v>
      </c>
      <c r="J608" s="285">
        <v>0</v>
      </c>
      <c r="K608" s="285">
        <v>0</v>
      </c>
      <c r="L608" s="285">
        <v>0</v>
      </c>
    </row>
    <row r="609" spans="1:12" s="18" customFormat="1" ht="16.5" customHeight="1">
      <c r="A609" s="40" t="s">
        <v>476</v>
      </c>
      <c r="B609" s="39" t="s">
        <v>8</v>
      </c>
      <c r="C609" s="38"/>
      <c r="D609" s="36"/>
      <c r="E609" s="285">
        <v>3</v>
      </c>
      <c r="F609" s="285">
        <v>1</v>
      </c>
      <c r="G609" s="285">
        <v>2</v>
      </c>
      <c r="H609" s="285">
        <v>1</v>
      </c>
      <c r="I609" s="285">
        <v>2</v>
      </c>
      <c r="J609" s="285">
        <v>1</v>
      </c>
      <c r="K609" s="285">
        <v>1</v>
      </c>
      <c r="L609" s="285">
        <v>0</v>
      </c>
    </row>
    <row r="610" spans="1:12" s="18" customFormat="1" ht="16.5" customHeight="1">
      <c r="A610" s="40"/>
      <c r="B610" s="39"/>
      <c r="C610" s="38" t="s">
        <v>78</v>
      </c>
      <c r="D610" s="36" t="s">
        <v>26</v>
      </c>
      <c r="E610" s="285">
        <v>1</v>
      </c>
      <c r="F610" s="285">
        <v>0</v>
      </c>
      <c r="G610" s="285">
        <v>1</v>
      </c>
      <c r="H610" s="285">
        <v>1</v>
      </c>
      <c r="I610" s="285">
        <v>0</v>
      </c>
      <c r="J610" s="285">
        <v>1</v>
      </c>
      <c r="K610" s="285">
        <v>1</v>
      </c>
      <c r="L610" s="285">
        <v>0</v>
      </c>
    </row>
    <row r="611" spans="1:12" s="18" customFormat="1" ht="16.5" customHeight="1">
      <c r="A611" s="40"/>
      <c r="B611" s="39"/>
      <c r="C611" s="38"/>
      <c r="D611" s="36" t="s">
        <v>29</v>
      </c>
      <c r="E611" s="285">
        <v>1</v>
      </c>
      <c r="F611" s="285">
        <v>1</v>
      </c>
      <c r="G611" s="285">
        <v>0</v>
      </c>
      <c r="H611" s="285">
        <v>0</v>
      </c>
      <c r="I611" s="285">
        <v>1</v>
      </c>
      <c r="J611" s="285">
        <v>0</v>
      </c>
      <c r="K611" s="285">
        <v>0</v>
      </c>
      <c r="L611" s="285">
        <v>0</v>
      </c>
    </row>
    <row r="612" spans="1:12" s="18" customFormat="1" ht="16.5" customHeight="1">
      <c r="A612" s="40"/>
      <c r="B612" s="39"/>
      <c r="C612" s="38"/>
      <c r="D612" s="36" t="s">
        <v>40</v>
      </c>
      <c r="E612" s="285">
        <v>1</v>
      </c>
      <c r="F612" s="285">
        <v>0</v>
      </c>
      <c r="G612" s="285">
        <v>1</v>
      </c>
      <c r="H612" s="285">
        <v>0</v>
      </c>
      <c r="I612" s="285">
        <v>1</v>
      </c>
      <c r="J612" s="285">
        <v>0</v>
      </c>
      <c r="K612" s="285">
        <v>0</v>
      </c>
      <c r="L612" s="285">
        <v>0</v>
      </c>
    </row>
    <row r="613" spans="1:12" s="18" customFormat="1" ht="16.5" customHeight="1">
      <c r="A613" s="40" t="s">
        <v>235</v>
      </c>
      <c r="B613" s="39" t="s">
        <v>8</v>
      </c>
      <c r="C613" s="38"/>
      <c r="D613" s="36"/>
      <c r="E613" s="285">
        <v>0</v>
      </c>
      <c r="F613" s="285">
        <v>0</v>
      </c>
      <c r="G613" s="285">
        <v>0</v>
      </c>
      <c r="H613" s="285">
        <v>0</v>
      </c>
      <c r="I613" s="285">
        <v>0</v>
      </c>
      <c r="J613" s="285">
        <v>2</v>
      </c>
      <c r="K613" s="285">
        <v>1</v>
      </c>
      <c r="L613" s="285">
        <v>1</v>
      </c>
    </row>
    <row r="614" spans="1:12" s="18" customFormat="1" ht="16.5" customHeight="1">
      <c r="A614" s="40"/>
      <c r="B614" s="39"/>
      <c r="C614" s="38" t="s">
        <v>78</v>
      </c>
      <c r="D614" s="36" t="s">
        <v>25</v>
      </c>
      <c r="E614" s="285">
        <v>0</v>
      </c>
      <c r="F614" s="285">
        <v>0</v>
      </c>
      <c r="G614" s="285">
        <v>0</v>
      </c>
      <c r="H614" s="285">
        <v>0</v>
      </c>
      <c r="I614" s="285">
        <v>0</v>
      </c>
      <c r="J614" s="285">
        <v>1</v>
      </c>
      <c r="K614" s="285">
        <v>0</v>
      </c>
      <c r="L614" s="285">
        <v>1</v>
      </c>
    </row>
    <row r="615" spans="1:12" s="18" customFormat="1" ht="16.5" customHeight="1">
      <c r="A615" s="40"/>
      <c r="B615" s="39"/>
      <c r="C615" s="38"/>
      <c r="D615" s="36" t="s">
        <v>42</v>
      </c>
      <c r="E615" s="285">
        <v>0</v>
      </c>
      <c r="F615" s="285">
        <v>0</v>
      </c>
      <c r="G615" s="285">
        <v>0</v>
      </c>
      <c r="H615" s="285">
        <v>0</v>
      </c>
      <c r="I615" s="285">
        <v>0</v>
      </c>
      <c r="J615" s="285">
        <v>1</v>
      </c>
      <c r="K615" s="285">
        <v>1</v>
      </c>
      <c r="L615" s="285">
        <v>0</v>
      </c>
    </row>
    <row r="616" spans="1:12" s="18" customFormat="1" ht="16.5" customHeight="1">
      <c r="A616" s="40" t="s">
        <v>475</v>
      </c>
      <c r="B616" s="39" t="s">
        <v>8</v>
      </c>
      <c r="C616" s="38"/>
      <c r="D616" s="36"/>
      <c r="E616" s="285">
        <v>1</v>
      </c>
      <c r="F616" s="285">
        <v>0</v>
      </c>
      <c r="G616" s="285">
        <v>1</v>
      </c>
      <c r="H616" s="285">
        <v>1</v>
      </c>
      <c r="I616" s="285">
        <v>0</v>
      </c>
      <c r="J616" s="285">
        <v>0</v>
      </c>
      <c r="K616" s="285">
        <v>0</v>
      </c>
      <c r="L616" s="285">
        <v>0</v>
      </c>
    </row>
    <row r="617" spans="1:12" s="18" customFormat="1" ht="16.5" customHeight="1">
      <c r="A617" s="40"/>
      <c r="B617" s="39"/>
      <c r="C617" s="38" t="s">
        <v>78</v>
      </c>
      <c r="D617" s="36" t="s">
        <v>77</v>
      </c>
      <c r="E617" s="285">
        <v>1</v>
      </c>
      <c r="F617" s="285">
        <v>0</v>
      </c>
      <c r="G617" s="285">
        <v>1</v>
      </c>
      <c r="H617" s="285">
        <v>1</v>
      </c>
      <c r="I617" s="285">
        <v>0</v>
      </c>
      <c r="J617" s="285">
        <v>0</v>
      </c>
      <c r="K617" s="285">
        <v>0</v>
      </c>
      <c r="L617" s="285">
        <v>0</v>
      </c>
    </row>
    <row r="618" spans="1:12" s="18" customFormat="1" ht="16.5" customHeight="1">
      <c r="A618" s="40" t="s">
        <v>280</v>
      </c>
      <c r="B618" s="39" t="s">
        <v>8</v>
      </c>
      <c r="C618" s="38"/>
      <c r="D618" s="36"/>
      <c r="E618" s="285">
        <v>3</v>
      </c>
      <c r="F618" s="285">
        <v>3</v>
      </c>
      <c r="G618" s="285">
        <v>0</v>
      </c>
      <c r="H618" s="285">
        <v>0</v>
      </c>
      <c r="I618" s="285">
        <v>3</v>
      </c>
      <c r="J618" s="285">
        <v>0</v>
      </c>
      <c r="K618" s="285">
        <v>0</v>
      </c>
      <c r="L618" s="285">
        <v>0</v>
      </c>
    </row>
    <row r="619" spans="1:12" s="18" customFormat="1" ht="16.5" customHeight="1">
      <c r="A619" s="40"/>
      <c r="B619" s="39"/>
      <c r="C619" s="38" t="s">
        <v>78</v>
      </c>
      <c r="D619" s="36" t="s">
        <v>24</v>
      </c>
      <c r="E619" s="285">
        <v>1</v>
      </c>
      <c r="F619" s="285">
        <v>1</v>
      </c>
      <c r="G619" s="285">
        <v>0</v>
      </c>
      <c r="H619" s="285">
        <v>0</v>
      </c>
      <c r="I619" s="285">
        <v>1</v>
      </c>
      <c r="J619" s="285">
        <v>0</v>
      </c>
      <c r="K619" s="285">
        <v>0</v>
      </c>
      <c r="L619" s="285">
        <v>0</v>
      </c>
    </row>
    <row r="620" spans="1:12" s="18" customFormat="1" ht="16.5" customHeight="1">
      <c r="A620" s="40"/>
      <c r="B620" s="39"/>
      <c r="C620" s="38"/>
      <c r="D620" s="36" t="s">
        <v>77</v>
      </c>
      <c r="E620" s="285">
        <v>1</v>
      </c>
      <c r="F620" s="285">
        <v>1</v>
      </c>
      <c r="G620" s="285">
        <v>0</v>
      </c>
      <c r="H620" s="285">
        <v>0</v>
      </c>
      <c r="I620" s="285">
        <v>1</v>
      </c>
      <c r="J620" s="285">
        <v>0</v>
      </c>
      <c r="K620" s="285">
        <v>0</v>
      </c>
      <c r="L620" s="285">
        <v>0</v>
      </c>
    </row>
    <row r="621" spans="1:12" s="18" customFormat="1" ht="16.5" customHeight="1">
      <c r="A621" s="40"/>
      <c r="B621" s="39"/>
      <c r="C621" s="38"/>
      <c r="D621" s="36" t="s">
        <v>84</v>
      </c>
      <c r="E621" s="285">
        <v>1</v>
      </c>
      <c r="F621" s="285">
        <v>1</v>
      </c>
      <c r="G621" s="285">
        <v>0</v>
      </c>
      <c r="H621" s="285">
        <v>0</v>
      </c>
      <c r="I621" s="285">
        <v>1</v>
      </c>
      <c r="J621" s="285">
        <v>0</v>
      </c>
      <c r="K621" s="285">
        <v>0</v>
      </c>
      <c r="L621" s="285">
        <v>0</v>
      </c>
    </row>
    <row r="622" spans="1:12" s="18" customFormat="1" ht="16.5" customHeight="1">
      <c r="A622" s="40" t="s">
        <v>234</v>
      </c>
      <c r="B622" s="39" t="s">
        <v>8</v>
      </c>
      <c r="C622" s="38"/>
      <c r="D622" s="36"/>
      <c r="E622" s="285">
        <v>1</v>
      </c>
      <c r="F622" s="285">
        <v>0</v>
      </c>
      <c r="G622" s="285">
        <v>1</v>
      </c>
      <c r="H622" s="285">
        <v>0</v>
      </c>
      <c r="I622" s="285">
        <v>1</v>
      </c>
      <c r="J622" s="285">
        <v>0</v>
      </c>
      <c r="K622" s="285">
        <v>0</v>
      </c>
      <c r="L622" s="285">
        <v>0</v>
      </c>
    </row>
    <row r="623" spans="1:12" s="18" customFormat="1" ht="16.5" customHeight="1">
      <c r="A623" s="40"/>
      <c r="B623" s="39"/>
      <c r="C623" s="38" t="s">
        <v>78</v>
      </c>
      <c r="D623" s="36" t="s">
        <v>77</v>
      </c>
      <c r="E623" s="285">
        <v>1</v>
      </c>
      <c r="F623" s="285">
        <v>0</v>
      </c>
      <c r="G623" s="285">
        <v>1</v>
      </c>
      <c r="H623" s="285">
        <v>0</v>
      </c>
      <c r="I623" s="285">
        <v>1</v>
      </c>
      <c r="J623" s="285">
        <v>0</v>
      </c>
      <c r="K623" s="285">
        <v>0</v>
      </c>
      <c r="L623" s="285">
        <v>0</v>
      </c>
    </row>
    <row r="624" spans="1:12" s="18" customFormat="1" ht="16.5" customHeight="1">
      <c r="A624" s="40" t="s">
        <v>136</v>
      </c>
      <c r="B624" s="39" t="s">
        <v>8</v>
      </c>
      <c r="C624" s="38"/>
      <c r="D624" s="36"/>
      <c r="E624" s="285">
        <v>4</v>
      </c>
      <c r="F624" s="285">
        <v>2</v>
      </c>
      <c r="G624" s="285">
        <v>2</v>
      </c>
      <c r="H624" s="285">
        <v>3</v>
      </c>
      <c r="I624" s="285">
        <v>1</v>
      </c>
      <c r="J624" s="285">
        <v>3</v>
      </c>
      <c r="K624" s="285">
        <v>0</v>
      </c>
      <c r="L624" s="285">
        <v>3</v>
      </c>
    </row>
    <row r="625" spans="1:12" s="18" customFormat="1" ht="16.5" customHeight="1">
      <c r="A625" s="40"/>
      <c r="B625" s="39"/>
      <c r="C625" s="38" t="s">
        <v>78</v>
      </c>
      <c r="D625" s="36" t="s">
        <v>21</v>
      </c>
      <c r="E625" s="285">
        <v>3</v>
      </c>
      <c r="F625" s="285">
        <v>2</v>
      </c>
      <c r="G625" s="285">
        <v>1</v>
      </c>
      <c r="H625" s="285">
        <v>3</v>
      </c>
      <c r="I625" s="285">
        <v>0</v>
      </c>
      <c r="J625" s="285">
        <v>0</v>
      </c>
      <c r="K625" s="285">
        <v>0</v>
      </c>
      <c r="L625" s="285">
        <v>0</v>
      </c>
    </row>
    <row r="626" spans="1:12" s="18" customFormat="1" ht="16.5" customHeight="1">
      <c r="A626" s="40"/>
      <c r="B626" s="39"/>
      <c r="C626" s="38"/>
      <c r="D626" s="36" t="s">
        <v>25</v>
      </c>
      <c r="E626" s="285">
        <v>0</v>
      </c>
      <c r="F626" s="285">
        <v>0</v>
      </c>
      <c r="G626" s="285">
        <v>0</v>
      </c>
      <c r="H626" s="285">
        <v>0</v>
      </c>
      <c r="I626" s="285">
        <v>0</v>
      </c>
      <c r="J626" s="285">
        <v>1</v>
      </c>
      <c r="K626" s="285">
        <v>0</v>
      </c>
      <c r="L626" s="285">
        <v>1</v>
      </c>
    </row>
    <row r="627" spans="1:12" s="18" customFormat="1" ht="16.5" customHeight="1">
      <c r="A627" s="40"/>
      <c r="B627" s="39"/>
      <c r="C627" s="38"/>
      <c r="D627" s="36" t="s">
        <v>28</v>
      </c>
      <c r="E627" s="285">
        <v>0</v>
      </c>
      <c r="F627" s="285">
        <v>0</v>
      </c>
      <c r="G627" s="285">
        <v>0</v>
      </c>
      <c r="H627" s="285">
        <v>0</v>
      </c>
      <c r="I627" s="285">
        <v>0</v>
      </c>
      <c r="J627" s="285">
        <v>1</v>
      </c>
      <c r="K627" s="285">
        <v>0</v>
      </c>
      <c r="L627" s="285">
        <v>1</v>
      </c>
    </row>
    <row r="628" spans="1:12" s="18" customFormat="1" ht="16.5" customHeight="1">
      <c r="A628" s="40"/>
      <c r="B628" s="39"/>
      <c r="C628" s="38"/>
      <c r="D628" s="36" t="s">
        <v>40</v>
      </c>
      <c r="E628" s="285">
        <v>1</v>
      </c>
      <c r="F628" s="285">
        <v>0</v>
      </c>
      <c r="G628" s="285">
        <v>1</v>
      </c>
      <c r="H628" s="285">
        <v>0</v>
      </c>
      <c r="I628" s="285">
        <v>1</v>
      </c>
      <c r="J628" s="285">
        <v>1</v>
      </c>
      <c r="K628" s="285">
        <v>0</v>
      </c>
      <c r="L628" s="285">
        <v>1</v>
      </c>
    </row>
    <row r="629" spans="1:12" s="18" customFormat="1" ht="16.5" customHeight="1">
      <c r="A629" s="40" t="s">
        <v>474</v>
      </c>
      <c r="B629" s="39" t="s">
        <v>8</v>
      </c>
      <c r="C629" s="38"/>
      <c r="D629" s="36"/>
      <c r="E629" s="285">
        <v>1</v>
      </c>
      <c r="F629" s="285">
        <v>1</v>
      </c>
      <c r="G629" s="285">
        <v>0</v>
      </c>
      <c r="H629" s="285">
        <v>1</v>
      </c>
      <c r="I629" s="285">
        <v>0</v>
      </c>
      <c r="J629" s="285">
        <v>0</v>
      </c>
      <c r="K629" s="285">
        <v>0</v>
      </c>
      <c r="L629" s="285">
        <v>0</v>
      </c>
    </row>
    <row r="630" spans="1:12" s="18" customFormat="1" ht="16.5" customHeight="1">
      <c r="A630" s="40"/>
      <c r="B630" s="39"/>
      <c r="C630" s="38" t="s">
        <v>78</v>
      </c>
      <c r="D630" s="36" t="s">
        <v>25</v>
      </c>
      <c r="E630" s="285">
        <v>1</v>
      </c>
      <c r="F630" s="285">
        <v>1</v>
      </c>
      <c r="G630" s="285">
        <v>0</v>
      </c>
      <c r="H630" s="285">
        <v>1</v>
      </c>
      <c r="I630" s="285">
        <v>0</v>
      </c>
      <c r="J630" s="285">
        <v>0</v>
      </c>
      <c r="K630" s="285">
        <v>0</v>
      </c>
      <c r="L630" s="285">
        <v>0</v>
      </c>
    </row>
    <row r="631" spans="1:12" s="18" customFormat="1" ht="16.5" customHeight="1">
      <c r="A631" s="40" t="s">
        <v>473</v>
      </c>
      <c r="B631" s="39" t="s">
        <v>8</v>
      </c>
      <c r="C631" s="38"/>
      <c r="D631" s="36"/>
      <c r="E631" s="285">
        <v>0</v>
      </c>
      <c r="F631" s="285">
        <v>0</v>
      </c>
      <c r="G631" s="285">
        <v>0</v>
      </c>
      <c r="H631" s="285">
        <v>0</v>
      </c>
      <c r="I631" s="285">
        <v>0</v>
      </c>
      <c r="J631" s="285">
        <v>1</v>
      </c>
      <c r="K631" s="285">
        <v>0</v>
      </c>
      <c r="L631" s="285">
        <v>1</v>
      </c>
    </row>
    <row r="632" spans="1:12" s="18" customFormat="1" ht="16.5" customHeight="1">
      <c r="A632" s="40"/>
      <c r="B632" s="39"/>
      <c r="C632" s="38" t="s">
        <v>78</v>
      </c>
      <c r="D632" s="36" t="s">
        <v>77</v>
      </c>
      <c r="E632" s="285">
        <v>0</v>
      </c>
      <c r="F632" s="285">
        <v>0</v>
      </c>
      <c r="G632" s="285">
        <v>0</v>
      </c>
      <c r="H632" s="285">
        <v>0</v>
      </c>
      <c r="I632" s="285">
        <v>0</v>
      </c>
      <c r="J632" s="285">
        <v>1</v>
      </c>
      <c r="K632" s="285">
        <v>0</v>
      </c>
      <c r="L632" s="285">
        <v>1</v>
      </c>
    </row>
    <row r="633" spans="1:12" s="18" customFormat="1" ht="16.5" customHeight="1">
      <c r="A633" s="40" t="s">
        <v>281</v>
      </c>
      <c r="B633" s="39" t="s">
        <v>8</v>
      </c>
      <c r="C633" s="38"/>
      <c r="D633" s="36"/>
      <c r="E633" s="285">
        <v>2</v>
      </c>
      <c r="F633" s="285">
        <v>0</v>
      </c>
      <c r="G633" s="285">
        <v>2</v>
      </c>
      <c r="H633" s="285">
        <v>0</v>
      </c>
      <c r="I633" s="285">
        <v>2</v>
      </c>
      <c r="J633" s="285">
        <v>0</v>
      </c>
      <c r="K633" s="285">
        <v>0</v>
      </c>
      <c r="L633" s="285">
        <v>0</v>
      </c>
    </row>
    <row r="634" spans="1:12" s="18" customFormat="1" ht="16.5" customHeight="1">
      <c r="A634" s="40"/>
      <c r="B634" s="39"/>
      <c r="C634" s="38" t="s">
        <v>78</v>
      </c>
      <c r="D634" s="36" t="s">
        <v>28</v>
      </c>
      <c r="E634" s="285">
        <v>1</v>
      </c>
      <c r="F634" s="285">
        <v>0</v>
      </c>
      <c r="G634" s="285">
        <v>1</v>
      </c>
      <c r="H634" s="285">
        <v>0</v>
      </c>
      <c r="I634" s="285">
        <v>1</v>
      </c>
      <c r="J634" s="285">
        <v>0</v>
      </c>
      <c r="K634" s="285">
        <v>0</v>
      </c>
      <c r="L634" s="285">
        <v>0</v>
      </c>
    </row>
    <row r="635" spans="1:12" s="18" customFormat="1" ht="16.5" customHeight="1">
      <c r="A635" s="40"/>
      <c r="B635" s="39"/>
      <c r="C635" s="38"/>
      <c r="D635" s="36" t="s">
        <v>77</v>
      </c>
      <c r="E635" s="285">
        <v>1</v>
      </c>
      <c r="F635" s="285">
        <v>0</v>
      </c>
      <c r="G635" s="285">
        <v>1</v>
      </c>
      <c r="H635" s="285">
        <v>0</v>
      </c>
      <c r="I635" s="285">
        <v>1</v>
      </c>
      <c r="J635" s="285">
        <v>0</v>
      </c>
      <c r="K635" s="285">
        <v>0</v>
      </c>
      <c r="L635" s="285">
        <v>0</v>
      </c>
    </row>
    <row r="636" spans="1:12" s="18" customFormat="1" ht="16.5" customHeight="1">
      <c r="A636" s="40" t="s">
        <v>282</v>
      </c>
      <c r="B636" s="39" t="s">
        <v>8</v>
      </c>
      <c r="C636" s="38"/>
      <c r="D636" s="36"/>
      <c r="E636" s="285">
        <v>1</v>
      </c>
      <c r="F636" s="285">
        <v>0</v>
      </c>
      <c r="G636" s="285">
        <v>1</v>
      </c>
      <c r="H636" s="285">
        <v>0</v>
      </c>
      <c r="I636" s="285">
        <v>1</v>
      </c>
      <c r="J636" s="285">
        <v>0</v>
      </c>
      <c r="K636" s="285">
        <v>0</v>
      </c>
      <c r="L636" s="285">
        <v>0</v>
      </c>
    </row>
    <row r="637" spans="1:12" s="18" customFormat="1" ht="16.5" customHeight="1">
      <c r="A637" s="40"/>
      <c r="B637" s="39"/>
      <c r="C637" s="38" t="s">
        <v>78</v>
      </c>
      <c r="D637" s="36" t="s">
        <v>33</v>
      </c>
      <c r="E637" s="285">
        <v>1</v>
      </c>
      <c r="F637" s="285">
        <v>0</v>
      </c>
      <c r="G637" s="285">
        <v>1</v>
      </c>
      <c r="H637" s="285">
        <v>0</v>
      </c>
      <c r="I637" s="285">
        <v>1</v>
      </c>
      <c r="J637" s="285">
        <v>0</v>
      </c>
      <c r="K637" s="285">
        <v>0</v>
      </c>
      <c r="L637" s="285">
        <v>0</v>
      </c>
    </row>
    <row r="638" spans="1:12" s="18" customFormat="1" ht="16.5" customHeight="1">
      <c r="A638" s="40" t="s">
        <v>233</v>
      </c>
      <c r="B638" s="39" t="s">
        <v>8</v>
      </c>
      <c r="C638" s="38"/>
      <c r="D638" s="36"/>
      <c r="E638" s="285">
        <v>0</v>
      </c>
      <c r="F638" s="285">
        <v>0</v>
      </c>
      <c r="G638" s="285">
        <v>0</v>
      </c>
      <c r="H638" s="285">
        <v>0</v>
      </c>
      <c r="I638" s="285">
        <v>0</v>
      </c>
      <c r="J638" s="285">
        <v>1</v>
      </c>
      <c r="K638" s="285">
        <v>0</v>
      </c>
      <c r="L638" s="285">
        <v>1</v>
      </c>
    </row>
    <row r="639" spans="1:12" s="18" customFormat="1" ht="16.5" customHeight="1">
      <c r="A639" s="40"/>
      <c r="B639" s="39"/>
      <c r="C639" s="38" t="s">
        <v>78</v>
      </c>
      <c r="D639" s="36" t="s">
        <v>33</v>
      </c>
      <c r="E639" s="285">
        <v>0</v>
      </c>
      <c r="F639" s="285">
        <v>0</v>
      </c>
      <c r="G639" s="285">
        <v>0</v>
      </c>
      <c r="H639" s="285">
        <v>0</v>
      </c>
      <c r="I639" s="285">
        <v>0</v>
      </c>
      <c r="J639" s="285">
        <v>1</v>
      </c>
      <c r="K639" s="285">
        <v>0</v>
      </c>
      <c r="L639" s="285">
        <v>1</v>
      </c>
    </row>
    <row r="640" spans="1:12" s="18" customFormat="1" ht="16.5" customHeight="1">
      <c r="A640" s="40" t="s">
        <v>380</v>
      </c>
      <c r="B640" s="39" t="s">
        <v>8</v>
      </c>
      <c r="C640" s="38"/>
      <c r="D640" s="36"/>
      <c r="E640" s="285">
        <v>9</v>
      </c>
      <c r="F640" s="285">
        <v>5</v>
      </c>
      <c r="G640" s="285">
        <v>4</v>
      </c>
      <c r="H640" s="285">
        <v>4</v>
      </c>
      <c r="I640" s="285">
        <v>5</v>
      </c>
      <c r="J640" s="285">
        <v>4</v>
      </c>
      <c r="K640" s="285">
        <v>3</v>
      </c>
      <c r="L640" s="285">
        <v>1</v>
      </c>
    </row>
    <row r="641" spans="1:12" s="18" customFormat="1" ht="16.5" customHeight="1">
      <c r="A641" s="40"/>
      <c r="B641" s="39"/>
      <c r="C641" s="38" t="s">
        <v>78</v>
      </c>
      <c r="D641" s="36" t="s">
        <v>23</v>
      </c>
      <c r="E641" s="285">
        <v>1</v>
      </c>
      <c r="F641" s="285">
        <v>0</v>
      </c>
      <c r="G641" s="285">
        <v>1</v>
      </c>
      <c r="H641" s="285">
        <v>0</v>
      </c>
      <c r="I641" s="285">
        <v>1</v>
      </c>
      <c r="J641" s="285">
        <v>1</v>
      </c>
      <c r="K641" s="285">
        <v>1</v>
      </c>
      <c r="L641" s="285">
        <v>0</v>
      </c>
    </row>
    <row r="642" spans="1:12" s="18" customFormat="1" ht="16.5" customHeight="1">
      <c r="A642" s="40"/>
      <c r="B642" s="39"/>
      <c r="C642" s="38"/>
      <c r="D642" s="36" t="s">
        <v>24</v>
      </c>
      <c r="E642" s="285">
        <v>2</v>
      </c>
      <c r="F642" s="285">
        <v>1</v>
      </c>
      <c r="G642" s="285">
        <v>1</v>
      </c>
      <c r="H642" s="285">
        <v>1</v>
      </c>
      <c r="I642" s="285">
        <v>1</v>
      </c>
      <c r="J642" s="285">
        <v>1</v>
      </c>
      <c r="K642" s="285">
        <v>0</v>
      </c>
      <c r="L642" s="285">
        <v>1</v>
      </c>
    </row>
    <row r="643" spans="1:12" s="18" customFormat="1" ht="16.5" customHeight="1">
      <c r="A643" s="40"/>
      <c r="B643" s="39"/>
      <c r="C643" s="38"/>
      <c r="D643" s="36" t="s">
        <v>31</v>
      </c>
      <c r="E643" s="285">
        <v>2</v>
      </c>
      <c r="F643" s="285">
        <v>0</v>
      </c>
      <c r="G643" s="285">
        <v>2</v>
      </c>
      <c r="H643" s="285">
        <v>2</v>
      </c>
      <c r="I643" s="285">
        <v>0</v>
      </c>
      <c r="J643" s="285">
        <v>0</v>
      </c>
      <c r="K643" s="285">
        <v>0</v>
      </c>
      <c r="L643" s="285">
        <v>0</v>
      </c>
    </row>
    <row r="644" spans="1:12" s="18" customFormat="1" ht="16.5" customHeight="1">
      <c r="A644" s="40"/>
      <c r="B644" s="39"/>
      <c r="C644" s="38"/>
      <c r="D644" s="36" t="s">
        <v>33</v>
      </c>
      <c r="E644" s="285">
        <v>1</v>
      </c>
      <c r="F644" s="285">
        <v>1</v>
      </c>
      <c r="G644" s="285">
        <v>0</v>
      </c>
      <c r="H644" s="285">
        <v>0</v>
      </c>
      <c r="I644" s="285">
        <v>1</v>
      </c>
      <c r="J644" s="285">
        <v>1</v>
      </c>
      <c r="K644" s="285">
        <v>1</v>
      </c>
      <c r="L644" s="285">
        <v>0</v>
      </c>
    </row>
    <row r="645" spans="1:12" s="18" customFormat="1" ht="16.5" customHeight="1">
      <c r="A645" s="40"/>
      <c r="B645" s="39"/>
      <c r="C645" s="38"/>
      <c r="D645" s="36" t="s">
        <v>40</v>
      </c>
      <c r="E645" s="285">
        <v>2</v>
      </c>
      <c r="F645" s="285">
        <v>2</v>
      </c>
      <c r="G645" s="285">
        <v>0</v>
      </c>
      <c r="H645" s="285">
        <v>1</v>
      </c>
      <c r="I645" s="285">
        <v>1</v>
      </c>
      <c r="J645" s="285">
        <v>1</v>
      </c>
      <c r="K645" s="285">
        <v>1</v>
      </c>
      <c r="L645" s="285">
        <v>0</v>
      </c>
    </row>
    <row r="646" spans="1:12" s="18" customFormat="1" ht="16.5" customHeight="1">
      <c r="A646" s="40"/>
      <c r="B646" s="39"/>
      <c r="C646" s="38"/>
      <c r="D646" s="36" t="s">
        <v>79</v>
      </c>
      <c r="E646" s="285">
        <v>1</v>
      </c>
      <c r="F646" s="285">
        <v>1</v>
      </c>
      <c r="G646" s="285">
        <v>0</v>
      </c>
      <c r="H646" s="285">
        <v>0</v>
      </c>
      <c r="I646" s="285">
        <v>1</v>
      </c>
      <c r="J646" s="285">
        <v>0</v>
      </c>
      <c r="K646" s="285">
        <v>0</v>
      </c>
      <c r="L646" s="285">
        <v>0</v>
      </c>
    </row>
    <row r="647" spans="1:12" s="18" customFormat="1" ht="16.5" customHeight="1">
      <c r="A647" s="40" t="s">
        <v>137</v>
      </c>
      <c r="B647" s="39" t="s">
        <v>8</v>
      </c>
      <c r="C647" s="38"/>
      <c r="D647" s="36"/>
      <c r="E647" s="285">
        <v>1</v>
      </c>
      <c r="F647" s="285">
        <v>1</v>
      </c>
      <c r="G647" s="285">
        <v>0</v>
      </c>
      <c r="H647" s="285">
        <v>0</v>
      </c>
      <c r="I647" s="285">
        <v>1</v>
      </c>
      <c r="J647" s="285">
        <v>0</v>
      </c>
      <c r="K647" s="285">
        <v>0</v>
      </c>
      <c r="L647" s="285">
        <v>0</v>
      </c>
    </row>
    <row r="648" spans="1:12" s="18" customFormat="1" ht="16.5" customHeight="1">
      <c r="A648" s="40"/>
      <c r="B648" s="39"/>
      <c r="C648" s="38" t="s">
        <v>78</v>
      </c>
      <c r="D648" s="36" t="s">
        <v>34</v>
      </c>
      <c r="E648" s="285">
        <v>1</v>
      </c>
      <c r="F648" s="285">
        <v>1</v>
      </c>
      <c r="G648" s="285">
        <v>0</v>
      </c>
      <c r="H648" s="285">
        <v>0</v>
      </c>
      <c r="I648" s="285">
        <v>1</v>
      </c>
      <c r="J648" s="285">
        <v>0</v>
      </c>
      <c r="K648" s="285">
        <v>0</v>
      </c>
      <c r="L648" s="285">
        <v>0</v>
      </c>
    </row>
    <row r="649" spans="1:12" s="18" customFormat="1" ht="16.5" customHeight="1">
      <c r="A649" s="40" t="s">
        <v>283</v>
      </c>
      <c r="B649" s="39" t="s">
        <v>8</v>
      </c>
      <c r="C649" s="38"/>
      <c r="D649" s="36"/>
      <c r="E649" s="285">
        <v>1</v>
      </c>
      <c r="F649" s="285">
        <v>1</v>
      </c>
      <c r="G649" s="285">
        <v>0</v>
      </c>
      <c r="H649" s="285">
        <v>0</v>
      </c>
      <c r="I649" s="285">
        <v>1</v>
      </c>
      <c r="J649" s="285">
        <v>0</v>
      </c>
      <c r="K649" s="285">
        <v>0</v>
      </c>
      <c r="L649" s="285">
        <v>0</v>
      </c>
    </row>
    <row r="650" spans="1:12" s="18" customFormat="1" ht="16.5" customHeight="1">
      <c r="A650" s="40"/>
      <c r="B650" s="39"/>
      <c r="C650" s="38" t="s">
        <v>78</v>
      </c>
      <c r="D650" s="36" t="s">
        <v>40</v>
      </c>
      <c r="E650" s="285">
        <v>1</v>
      </c>
      <c r="F650" s="285">
        <v>1</v>
      </c>
      <c r="G650" s="285">
        <v>0</v>
      </c>
      <c r="H650" s="285">
        <v>0</v>
      </c>
      <c r="I650" s="285">
        <v>1</v>
      </c>
      <c r="J650" s="285">
        <v>0</v>
      </c>
      <c r="K650" s="285">
        <v>0</v>
      </c>
      <c r="L650" s="285">
        <v>0</v>
      </c>
    </row>
    <row r="651" spans="1:12" s="18" customFormat="1" ht="16.5" customHeight="1">
      <c r="A651" s="40" t="s">
        <v>472</v>
      </c>
      <c r="B651" s="39" t="s">
        <v>8</v>
      </c>
      <c r="C651" s="38"/>
      <c r="D651" s="36"/>
      <c r="E651" s="285">
        <v>1</v>
      </c>
      <c r="F651" s="285">
        <v>0</v>
      </c>
      <c r="G651" s="285">
        <v>1</v>
      </c>
      <c r="H651" s="285">
        <v>1</v>
      </c>
      <c r="I651" s="285">
        <v>0</v>
      </c>
      <c r="J651" s="285">
        <v>0</v>
      </c>
      <c r="K651" s="285">
        <v>0</v>
      </c>
      <c r="L651" s="285">
        <v>0</v>
      </c>
    </row>
    <row r="652" spans="1:12" s="18" customFormat="1" ht="16.5" customHeight="1">
      <c r="A652" s="40"/>
      <c r="B652" s="39"/>
      <c r="C652" s="38" t="s">
        <v>78</v>
      </c>
      <c r="D652" s="36" t="s">
        <v>40</v>
      </c>
      <c r="E652" s="285">
        <v>1</v>
      </c>
      <c r="F652" s="285">
        <v>0</v>
      </c>
      <c r="G652" s="285">
        <v>1</v>
      </c>
      <c r="H652" s="285">
        <v>1</v>
      </c>
      <c r="I652" s="285">
        <v>0</v>
      </c>
      <c r="J652" s="285">
        <v>0</v>
      </c>
      <c r="K652" s="285">
        <v>0</v>
      </c>
      <c r="L652" s="285">
        <v>0</v>
      </c>
    </row>
    <row r="653" spans="1:12" s="18" customFormat="1" ht="16.5" customHeight="1">
      <c r="A653" s="40" t="s">
        <v>284</v>
      </c>
      <c r="B653" s="39" t="s">
        <v>8</v>
      </c>
      <c r="C653" s="38"/>
      <c r="D653" s="36"/>
      <c r="E653" s="285">
        <v>1</v>
      </c>
      <c r="F653" s="285">
        <v>0</v>
      </c>
      <c r="G653" s="285">
        <v>1</v>
      </c>
      <c r="H653" s="285">
        <v>0</v>
      </c>
      <c r="I653" s="285">
        <v>1</v>
      </c>
      <c r="J653" s="285">
        <v>0</v>
      </c>
      <c r="K653" s="285">
        <v>0</v>
      </c>
      <c r="L653" s="285">
        <v>0</v>
      </c>
    </row>
    <row r="654" spans="1:12" s="18" customFormat="1" ht="16.5" customHeight="1">
      <c r="A654" s="40"/>
      <c r="B654" s="39"/>
      <c r="C654" s="38" t="s">
        <v>78</v>
      </c>
      <c r="D654" s="36" t="s">
        <v>77</v>
      </c>
      <c r="E654" s="285">
        <v>1</v>
      </c>
      <c r="F654" s="285">
        <v>0</v>
      </c>
      <c r="G654" s="285">
        <v>1</v>
      </c>
      <c r="H654" s="285">
        <v>0</v>
      </c>
      <c r="I654" s="285">
        <v>1</v>
      </c>
      <c r="J654" s="285">
        <v>0</v>
      </c>
      <c r="K654" s="285">
        <v>0</v>
      </c>
      <c r="L654" s="285">
        <v>0</v>
      </c>
    </row>
    <row r="655" spans="1:12" s="18" customFormat="1" ht="16.5" customHeight="1">
      <c r="A655" s="40" t="s">
        <v>471</v>
      </c>
      <c r="B655" s="39" t="s">
        <v>8</v>
      </c>
      <c r="C655" s="38"/>
      <c r="D655" s="36"/>
      <c r="E655" s="285">
        <v>1</v>
      </c>
      <c r="F655" s="285">
        <v>0</v>
      </c>
      <c r="G655" s="285">
        <v>1</v>
      </c>
      <c r="H655" s="285">
        <v>1</v>
      </c>
      <c r="I655" s="285">
        <v>0</v>
      </c>
      <c r="J655" s="285">
        <v>0</v>
      </c>
      <c r="K655" s="285">
        <v>0</v>
      </c>
      <c r="L655" s="285">
        <v>0</v>
      </c>
    </row>
    <row r="656" spans="1:12" s="18" customFormat="1" ht="16.5" customHeight="1">
      <c r="A656" s="40"/>
      <c r="B656" s="39"/>
      <c r="C656" s="38" t="s">
        <v>78</v>
      </c>
      <c r="D656" s="36" t="s">
        <v>77</v>
      </c>
      <c r="E656" s="285">
        <v>1</v>
      </c>
      <c r="F656" s="285">
        <v>0</v>
      </c>
      <c r="G656" s="285">
        <v>1</v>
      </c>
      <c r="H656" s="285">
        <v>1</v>
      </c>
      <c r="I656" s="285">
        <v>0</v>
      </c>
      <c r="J656" s="285">
        <v>0</v>
      </c>
      <c r="K656" s="285">
        <v>0</v>
      </c>
      <c r="L656" s="285">
        <v>0</v>
      </c>
    </row>
    <row r="657" spans="1:12" s="18" customFormat="1" ht="16.5" customHeight="1">
      <c r="A657" s="40" t="s">
        <v>285</v>
      </c>
      <c r="B657" s="39" t="s">
        <v>8</v>
      </c>
      <c r="C657" s="38"/>
      <c r="D657" s="36"/>
      <c r="E657" s="285">
        <v>0</v>
      </c>
      <c r="F657" s="285">
        <v>0</v>
      </c>
      <c r="G657" s="285">
        <v>0</v>
      </c>
      <c r="H657" s="285">
        <v>0</v>
      </c>
      <c r="I657" s="285">
        <v>0</v>
      </c>
      <c r="J657" s="285">
        <v>1</v>
      </c>
      <c r="K657" s="285">
        <v>0</v>
      </c>
      <c r="L657" s="285">
        <v>1</v>
      </c>
    </row>
    <row r="658" spans="1:12" s="18" customFormat="1" ht="16.5" customHeight="1">
      <c r="A658" s="40"/>
      <c r="B658" s="39"/>
      <c r="C658" s="38" t="s">
        <v>78</v>
      </c>
      <c r="D658" s="36" t="s">
        <v>79</v>
      </c>
      <c r="E658" s="285">
        <v>0</v>
      </c>
      <c r="F658" s="285">
        <v>0</v>
      </c>
      <c r="G658" s="285">
        <v>0</v>
      </c>
      <c r="H658" s="285">
        <v>0</v>
      </c>
      <c r="I658" s="285">
        <v>0</v>
      </c>
      <c r="J658" s="285">
        <v>1</v>
      </c>
      <c r="K658" s="285">
        <v>0</v>
      </c>
      <c r="L658" s="285">
        <v>1</v>
      </c>
    </row>
    <row r="659" spans="1:12" s="18" customFormat="1" ht="16.5" customHeight="1">
      <c r="A659" s="41" t="s">
        <v>138</v>
      </c>
      <c r="B659" s="39" t="s">
        <v>8</v>
      </c>
      <c r="C659" s="38"/>
      <c r="D659" s="36"/>
      <c r="E659" s="285">
        <v>3</v>
      </c>
      <c r="F659" s="285">
        <v>1</v>
      </c>
      <c r="G659" s="285">
        <v>2</v>
      </c>
      <c r="H659" s="285">
        <v>0</v>
      </c>
      <c r="I659" s="285">
        <v>3</v>
      </c>
      <c r="J659" s="285">
        <v>0</v>
      </c>
      <c r="K659" s="285">
        <v>0</v>
      </c>
      <c r="L659" s="285">
        <v>0</v>
      </c>
    </row>
    <row r="660" spans="1:12" s="18" customFormat="1" ht="16.5" customHeight="1">
      <c r="A660" s="40"/>
      <c r="B660" s="39"/>
      <c r="C660" s="38" t="s">
        <v>81</v>
      </c>
      <c r="D660" s="36" t="s">
        <v>26</v>
      </c>
      <c r="E660" s="285">
        <v>1</v>
      </c>
      <c r="F660" s="285">
        <v>1</v>
      </c>
      <c r="G660" s="285">
        <v>0</v>
      </c>
      <c r="H660" s="285">
        <v>0</v>
      </c>
      <c r="I660" s="285">
        <v>1</v>
      </c>
      <c r="J660" s="285">
        <v>0</v>
      </c>
      <c r="K660" s="285">
        <v>0</v>
      </c>
      <c r="L660" s="285">
        <v>0</v>
      </c>
    </row>
    <row r="661" spans="1:12" s="18" customFormat="1" ht="16.5" customHeight="1">
      <c r="A661" s="40"/>
      <c r="B661" s="39"/>
      <c r="C661" s="38"/>
      <c r="D661" s="36" t="s">
        <v>28</v>
      </c>
      <c r="E661" s="285">
        <v>1</v>
      </c>
      <c r="F661" s="285">
        <v>0</v>
      </c>
      <c r="G661" s="285">
        <v>1</v>
      </c>
      <c r="H661" s="285">
        <v>0</v>
      </c>
      <c r="I661" s="285">
        <v>1</v>
      </c>
      <c r="J661" s="285">
        <v>0</v>
      </c>
      <c r="K661" s="285">
        <v>0</v>
      </c>
      <c r="L661" s="285">
        <v>0</v>
      </c>
    </row>
    <row r="662" spans="1:12" s="18" customFormat="1" ht="16.5" customHeight="1">
      <c r="A662" s="40"/>
      <c r="B662" s="39"/>
      <c r="C662" s="38"/>
      <c r="D662" s="36" t="s">
        <v>31</v>
      </c>
      <c r="E662" s="285">
        <v>1</v>
      </c>
      <c r="F662" s="285">
        <v>0</v>
      </c>
      <c r="G662" s="285">
        <v>1</v>
      </c>
      <c r="H662" s="285">
        <v>0</v>
      </c>
      <c r="I662" s="285">
        <v>1</v>
      </c>
      <c r="J662" s="285">
        <v>0</v>
      </c>
      <c r="K662" s="285">
        <v>0</v>
      </c>
      <c r="L662" s="285">
        <v>0</v>
      </c>
    </row>
    <row r="663" spans="1:12" s="18" customFormat="1" ht="16.5" customHeight="1">
      <c r="A663" s="41" t="s">
        <v>232</v>
      </c>
      <c r="B663" s="39" t="s">
        <v>8</v>
      </c>
      <c r="C663" s="38"/>
      <c r="D663" s="36"/>
      <c r="E663" s="285">
        <v>6</v>
      </c>
      <c r="F663" s="285">
        <v>4</v>
      </c>
      <c r="G663" s="285">
        <v>2</v>
      </c>
      <c r="H663" s="285">
        <v>0</v>
      </c>
      <c r="I663" s="285">
        <v>6</v>
      </c>
      <c r="J663" s="285">
        <v>0</v>
      </c>
      <c r="K663" s="285">
        <v>0</v>
      </c>
      <c r="L663" s="285">
        <v>0</v>
      </c>
    </row>
    <row r="664" spans="1:12" s="18" customFormat="1" ht="16.5" customHeight="1">
      <c r="A664" s="40"/>
      <c r="B664" s="39"/>
      <c r="C664" s="38" t="s">
        <v>81</v>
      </c>
      <c r="D664" s="36" t="s">
        <v>33</v>
      </c>
      <c r="E664" s="285">
        <v>2</v>
      </c>
      <c r="F664" s="285">
        <v>1</v>
      </c>
      <c r="G664" s="285">
        <v>1</v>
      </c>
      <c r="H664" s="285">
        <v>0</v>
      </c>
      <c r="I664" s="285">
        <v>2</v>
      </c>
      <c r="J664" s="285">
        <v>0</v>
      </c>
      <c r="K664" s="285">
        <v>0</v>
      </c>
      <c r="L664" s="285">
        <v>0</v>
      </c>
    </row>
    <row r="665" spans="1:12" s="18" customFormat="1" ht="16.5" customHeight="1">
      <c r="A665" s="40"/>
      <c r="B665" s="39"/>
      <c r="C665" s="38"/>
      <c r="D665" s="36" t="s">
        <v>77</v>
      </c>
      <c r="E665" s="285">
        <v>3</v>
      </c>
      <c r="F665" s="285">
        <v>2</v>
      </c>
      <c r="G665" s="285">
        <v>1</v>
      </c>
      <c r="H665" s="285">
        <v>0</v>
      </c>
      <c r="I665" s="285">
        <v>3</v>
      </c>
      <c r="J665" s="285">
        <v>0</v>
      </c>
      <c r="K665" s="285">
        <v>0</v>
      </c>
      <c r="L665" s="285">
        <v>0</v>
      </c>
    </row>
    <row r="666" spans="1:12" s="18" customFormat="1" ht="16.5" customHeight="1">
      <c r="A666" s="40"/>
      <c r="B666" s="39"/>
      <c r="C666" s="38"/>
      <c r="D666" s="36" t="s">
        <v>35</v>
      </c>
      <c r="E666" s="285">
        <v>1</v>
      </c>
      <c r="F666" s="285">
        <v>1</v>
      </c>
      <c r="G666" s="285">
        <v>0</v>
      </c>
      <c r="H666" s="285">
        <v>0</v>
      </c>
      <c r="I666" s="285">
        <v>1</v>
      </c>
      <c r="J666" s="285">
        <v>0</v>
      </c>
      <c r="K666" s="285">
        <v>0</v>
      </c>
      <c r="L666" s="285">
        <v>0</v>
      </c>
    </row>
    <row r="667" spans="1:12" s="18" customFormat="1" ht="16.5" customHeight="1">
      <c r="A667" s="41" t="s">
        <v>470</v>
      </c>
      <c r="B667" s="39" t="s">
        <v>8</v>
      </c>
      <c r="C667" s="38"/>
      <c r="D667" s="36"/>
      <c r="E667" s="285">
        <v>1</v>
      </c>
      <c r="F667" s="285">
        <v>1</v>
      </c>
      <c r="G667" s="285">
        <v>0</v>
      </c>
      <c r="H667" s="285">
        <v>1</v>
      </c>
      <c r="I667" s="285">
        <v>0</v>
      </c>
      <c r="J667" s="285">
        <v>0</v>
      </c>
      <c r="K667" s="285">
        <v>0</v>
      </c>
      <c r="L667" s="285">
        <v>0</v>
      </c>
    </row>
    <row r="668" spans="1:12" s="18" customFormat="1" ht="16.5" customHeight="1">
      <c r="A668" s="40"/>
      <c r="B668" s="39"/>
      <c r="C668" s="38" t="s">
        <v>81</v>
      </c>
      <c r="D668" s="36" t="s">
        <v>77</v>
      </c>
      <c r="E668" s="285">
        <v>1</v>
      </c>
      <c r="F668" s="285">
        <v>1</v>
      </c>
      <c r="G668" s="285">
        <v>0</v>
      </c>
      <c r="H668" s="285">
        <v>1</v>
      </c>
      <c r="I668" s="285">
        <v>0</v>
      </c>
      <c r="J668" s="285">
        <v>0</v>
      </c>
      <c r="K668" s="285">
        <v>0</v>
      </c>
      <c r="L668" s="285">
        <v>0</v>
      </c>
    </row>
    <row r="669" spans="1:12" s="18" customFormat="1" ht="16.5" customHeight="1">
      <c r="A669" s="41" t="s">
        <v>139</v>
      </c>
      <c r="B669" s="39" t="s">
        <v>8</v>
      </c>
      <c r="C669" s="38"/>
      <c r="D669" s="36"/>
      <c r="E669" s="285">
        <v>4</v>
      </c>
      <c r="F669" s="285">
        <v>3</v>
      </c>
      <c r="G669" s="285">
        <v>1</v>
      </c>
      <c r="H669" s="285">
        <v>0</v>
      </c>
      <c r="I669" s="285">
        <v>4</v>
      </c>
      <c r="J669" s="285">
        <v>1</v>
      </c>
      <c r="K669" s="285">
        <v>0</v>
      </c>
      <c r="L669" s="285">
        <v>1</v>
      </c>
    </row>
    <row r="670" spans="1:12" s="18" customFormat="1" ht="16.5" customHeight="1">
      <c r="A670" s="40"/>
      <c r="B670" s="39"/>
      <c r="C670" s="38" t="s">
        <v>81</v>
      </c>
      <c r="D670" s="36" t="s">
        <v>31</v>
      </c>
      <c r="E670" s="285">
        <v>1</v>
      </c>
      <c r="F670" s="285">
        <v>1</v>
      </c>
      <c r="G670" s="285">
        <v>0</v>
      </c>
      <c r="H670" s="285">
        <v>0</v>
      </c>
      <c r="I670" s="285">
        <v>1</v>
      </c>
      <c r="J670" s="285">
        <v>1</v>
      </c>
      <c r="K670" s="285">
        <v>0</v>
      </c>
      <c r="L670" s="285">
        <v>1</v>
      </c>
    </row>
    <row r="671" spans="1:12" s="18" customFormat="1" ht="16.5" customHeight="1">
      <c r="A671" s="40"/>
      <c r="B671" s="39"/>
      <c r="C671" s="38"/>
      <c r="D671" s="36" t="s">
        <v>77</v>
      </c>
      <c r="E671" s="285">
        <v>3</v>
      </c>
      <c r="F671" s="285">
        <v>2</v>
      </c>
      <c r="G671" s="285">
        <v>1</v>
      </c>
      <c r="H671" s="285">
        <v>0</v>
      </c>
      <c r="I671" s="285">
        <v>3</v>
      </c>
      <c r="J671" s="285">
        <v>0</v>
      </c>
      <c r="K671" s="285">
        <v>0</v>
      </c>
      <c r="L671" s="285">
        <v>0</v>
      </c>
    </row>
    <row r="672" spans="1:12" s="18" customFormat="1" ht="16.5" customHeight="1">
      <c r="A672" s="41" t="s">
        <v>379</v>
      </c>
      <c r="B672" s="39" t="s">
        <v>8</v>
      </c>
      <c r="C672" s="38"/>
      <c r="D672" s="36"/>
      <c r="E672" s="285">
        <v>4</v>
      </c>
      <c r="F672" s="285">
        <v>3</v>
      </c>
      <c r="G672" s="285">
        <v>1</v>
      </c>
      <c r="H672" s="285">
        <v>0</v>
      </c>
      <c r="I672" s="285">
        <v>4</v>
      </c>
      <c r="J672" s="285">
        <v>0</v>
      </c>
      <c r="K672" s="285">
        <v>0</v>
      </c>
      <c r="L672" s="285">
        <v>0</v>
      </c>
    </row>
    <row r="673" spans="1:12" s="18" customFormat="1" ht="16.5" customHeight="1">
      <c r="A673" s="40"/>
      <c r="B673" s="39"/>
      <c r="C673" s="38" t="s">
        <v>81</v>
      </c>
      <c r="D673" s="36" t="s">
        <v>24</v>
      </c>
      <c r="E673" s="285">
        <v>1</v>
      </c>
      <c r="F673" s="285">
        <v>0</v>
      </c>
      <c r="G673" s="285">
        <v>1</v>
      </c>
      <c r="H673" s="285">
        <v>0</v>
      </c>
      <c r="I673" s="285">
        <v>1</v>
      </c>
      <c r="J673" s="285">
        <v>0</v>
      </c>
      <c r="K673" s="285">
        <v>0</v>
      </c>
      <c r="L673" s="285">
        <v>0</v>
      </c>
    </row>
    <row r="674" spans="1:12" s="18" customFormat="1" ht="16.5" customHeight="1">
      <c r="A674" s="40"/>
      <c r="B674" s="39"/>
      <c r="C674" s="38"/>
      <c r="D674" s="36" t="s">
        <v>77</v>
      </c>
      <c r="E674" s="285">
        <v>2</v>
      </c>
      <c r="F674" s="285">
        <v>2</v>
      </c>
      <c r="G674" s="285">
        <v>0</v>
      </c>
      <c r="H674" s="285">
        <v>0</v>
      </c>
      <c r="I674" s="285">
        <v>2</v>
      </c>
      <c r="J674" s="285">
        <v>0</v>
      </c>
      <c r="K674" s="285">
        <v>0</v>
      </c>
      <c r="L674" s="285">
        <v>0</v>
      </c>
    </row>
    <row r="675" spans="1:12" s="18" customFormat="1" ht="16.5" customHeight="1">
      <c r="A675" s="40"/>
      <c r="B675" s="39"/>
      <c r="C675" s="38"/>
      <c r="D675" s="36" t="s">
        <v>378</v>
      </c>
      <c r="E675" s="285">
        <v>1</v>
      </c>
      <c r="F675" s="285">
        <v>1</v>
      </c>
      <c r="G675" s="285">
        <v>0</v>
      </c>
      <c r="H675" s="285">
        <v>0</v>
      </c>
      <c r="I675" s="285">
        <v>1</v>
      </c>
      <c r="J675" s="285">
        <v>0</v>
      </c>
      <c r="K675" s="285">
        <v>0</v>
      </c>
      <c r="L675" s="285">
        <v>0</v>
      </c>
    </row>
    <row r="676" spans="1:12" s="18" customFormat="1" ht="16.5" customHeight="1">
      <c r="A676" s="41" t="s">
        <v>140</v>
      </c>
      <c r="B676" s="39" t="s">
        <v>8</v>
      </c>
      <c r="C676" s="38"/>
      <c r="D676" s="36"/>
      <c r="E676" s="285">
        <v>17</v>
      </c>
      <c r="F676" s="285">
        <v>5</v>
      </c>
      <c r="G676" s="285">
        <v>12</v>
      </c>
      <c r="H676" s="285">
        <v>6</v>
      </c>
      <c r="I676" s="285">
        <v>11</v>
      </c>
      <c r="J676" s="285">
        <v>5</v>
      </c>
      <c r="K676" s="285">
        <v>3</v>
      </c>
      <c r="L676" s="285">
        <v>2</v>
      </c>
    </row>
    <row r="677" spans="1:12" s="18" customFormat="1" ht="16.5" customHeight="1">
      <c r="A677" s="40"/>
      <c r="B677" s="39"/>
      <c r="C677" s="38" t="s">
        <v>81</v>
      </c>
      <c r="D677" s="36" t="s">
        <v>28</v>
      </c>
      <c r="E677" s="285">
        <v>2</v>
      </c>
      <c r="F677" s="285">
        <v>0</v>
      </c>
      <c r="G677" s="285">
        <v>2</v>
      </c>
      <c r="H677" s="285">
        <v>0</v>
      </c>
      <c r="I677" s="285">
        <v>2</v>
      </c>
      <c r="J677" s="285">
        <v>0</v>
      </c>
      <c r="K677" s="285">
        <v>0</v>
      </c>
      <c r="L677" s="285">
        <v>0</v>
      </c>
    </row>
    <row r="678" spans="1:12" s="18" customFormat="1" ht="16.5" customHeight="1">
      <c r="A678" s="40"/>
      <c r="B678" s="39"/>
      <c r="C678" s="38"/>
      <c r="D678" s="36" t="s">
        <v>29</v>
      </c>
      <c r="E678" s="285">
        <v>2</v>
      </c>
      <c r="F678" s="285">
        <v>1</v>
      </c>
      <c r="G678" s="285">
        <v>1</v>
      </c>
      <c r="H678" s="285">
        <v>0</v>
      </c>
      <c r="I678" s="285">
        <v>2</v>
      </c>
      <c r="J678" s="285">
        <v>2</v>
      </c>
      <c r="K678" s="285">
        <v>1</v>
      </c>
      <c r="L678" s="285">
        <v>1</v>
      </c>
    </row>
    <row r="679" spans="1:12" s="18" customFormat="1" ht="16.5" customHeight="1">
      <c r="A679" s="40"/>
      <c r="B679" s="39"/>
      <c r="C679" s="38"/>
      <c r="D679" s="36" t="s">
        <v>33</v>
      </c>
      <c r="E679" s="285">
        <v>13</v>
      </c>
      <c r="F679" s="285">
        <v>4</v>
      </c>
      <c r="G679" s="285">
        <v>9</v>
      </c>
      <c r="H679" s="285">
        <v>6</v>
      </c>
      <c r="I679" s="285">
        <v>7</v>
      </c>
      <c r="J679" s="285">
        <v>3</v>
      </c>
      <c r="K679" s="285">
        <v>2</v>
      </c>
      <c r="L679" s="285">
        <v>1</v>
      </c>
    </row>
    <row r="680" spans="1:12" s="18" customFormat="1" ht="16.5" customHeight="1">
      <c r="A680" s="41" t="s">
        <v>231</v>
      </c>
      <c r="B680" s="39" t="s">
        <v>8</v>
      </c>
      <c r="C680" s="38"/>
      <c r="D680" s="36"/>
      <c r="E680" s="285">
        <v>4</v>
      </c>
      <c r="F680" s="285">
        <v>2</v>
      </c>
      <c r="G680" s="285">
        <v>2</v>
      </c>
      <c r="H680" s="285">
        <v>0</v>
      </c>
      <c r="I680" s="285">
        <v>4</v>
      </c>
      <c r="J680" s="285">
        <v>1</v>
      </c>
      <c r="K680" s="285">
        <v>1</v>
      </c>
      <c r="L680" s="285">
        <v>0</v>
      </c>
    </row>
    <row r="681" spans="1:12" s="18" customFormat="1" ht="16.5" customHeight="1">
      <c r="A681" s="40"/>
      <c r="B681" s="39"/>
      <c r="C681" s="38" t="s">
        <v>81</v>
      </c>
      <c r="D681" s="36" t="s">
        <v>21</v>
      </c>
      <c r="E681" s="285">
        <v>4</v>
      </c>
      <c r="F681" s="285">
        <v>2</v>
      </c>
      <c r="G681" s="285">
        <v>2</v>
      </c>
      <c r="H681" s="285">
        <v>0</v>
      </c>
      <c r="I681" s="285">
        <v>4</v>
      </c>
      <c r="J681" s="285">
        <v>1</v>
      </c>
      <c r="K681" s="285">
        <v>1</v>
      </c>
      <c r="L681" s="285">
        <v>0</v>
      </c>
    </row>
    <row r="682" spans="1:12" s="18" customFormat="1" ht="16.5" customHeight="1">
      <c r="A682" s="41" t="s">
        <v>141</v>
      </c>
      <c r="B682" s="39" t="s">
        <v>8</v>
      </c>
      <c r="C682" s="38"/>
      <c r="D682" s="36"/>
      <c r="E682" s="285">
        <v>3</v>
      </c>
      <c r="F682" s="285">
        <v>1</v>
      </c>
      <c r="G682" s="285">
        <v>2</v>
      </c>
      <c r="H682" s="285">
        <v>0</v>
      </c>
      <c r="I682" s="285">
        <v>3</v>
      </c>
      <c r="J682" s="285">
        <v>0</v>
      </c>
      <c r="K682" s="285">
        <v>0</v>
      </c>
      <c r="L682" s="285">
        <v>0</v>
      </c>
    </row>
    <row r="683" spans="1:12" s="18" customFormat="1" ht="16.5" customHeight="1">
      <c r="A683" s="40"/>
      <c r="B683" s="39"/>
      <c r="C683" s="38" t="s">
        <v>81</v>
      </c>
      <c r="D683" s="36" t="s">
        <v>77</v>
      </c>
      <c r="E683" s="285">
        <v>1</v>
      </c>
      <c r="F683" s="285">
        <v>0</v>
      </c>
      <c r="G683" s="285">
        <v>1</v>
      </c>
      <c r="H683" s="285">
        <v>0</v>
      </c>
      <c r="I683" s="285">
        <v>1</v>
      </c>
      <c r="J683" s="285">
        <v>0</v>
      </c>
      <c r="K683" s="285">
        <v>0</v>
      </c>
      <c r="L683" s="285">
        <v>0</v>
      </c>
    </row>
    <row r="684" spans="1:12" s="18" customFormat="1" ht="16.5" customHeight="1">
      <c r="A684" s="40"/>
      <c r="B684" s="39"/>
      <c r="C684" s="38"/>
      <c r="D684" s="36" t="s">
        <v>84</v>
      </c>
      <c r="E684" s="285">
        <v>2</v>
      </c>
      <c r="F684" s="285">
        <v>1</v>
      </c>
      <c r="G684" s="285">
        <v>1</v>
      </c>
      <c r="H684" s="285">
        <v>0</v>
      </c>
      <c r="I684" s="285">
        <v>2</v>
      </c>
      <c r="J684" s="285">
        <v>0</v>
      </c>
      <c r="K684" s="285">
        <v>0</v>
      </c>
      <c r="L684" s="285">
        <v>0</v>
      </c>
    </row>
    <row r="685" spans="1:12" s="18" customFormat="1" ht="16.5" customHeight="1">
      <c r="A685" s="41" t="s">
        <v>469</v>
      </c>
      <c r="B685" s="39" t="s">
        <v>8</v>
      </c>
      <c r="C685" s="38"/>
      <c r="D685" s="36"/>
      <c r="E685" s="285">
        <v>2</v>
      </c>
      <c r="F685" s="285">
        <v>2</v>
      </c>
      <c r="G685" s="285">
        <v>0</v>
      </c>
      <c r="H685" s="285">
        <v>2</v>
      </c>
      <c r="I685" s="285">
        <v>0</v>
      </c>
      <c r="J685" s="285">
        <v>0</v>
      </c>
      <c r="K685" s="285">
        <v>0</v>
      </c>
      <c r="L685" s="285">
        <v>0</v>
      </c>
    </row>
    <row r="686" spans="1:12" s="18" customFormat="1" ht="16.5" customHeight="1">
      <c r="A686" s="40"/>
      <c r="B686" s="39"/>
      <c r="C686" s="38" t="s">
        <v>81</v>
      </c>
      <c r="D686" s="36" t="s">
        <v>21</v>
      </c>
      <c r="E686" s="285">
        <v>2</v>
      </c>
      <c r="F686" s="285">
        <v>2</v>
      </c>
      <c r="G686" s="285">
        <v>0</v>
      </c>
      <c r="H686" s="285">
        <v>2</v>
      </c>
      <c r="I686" s="285">
        <v>0</v>
      </c>
      <c r="J686" s="285">
        <v>0</v>
      </c>
      <c r="K686" s="285">
        <v>0</v>
      </c>
      <c r="L686" s="285">
        <v>0</v>
      </c>
    </row>
    <row r="687" spans="1:12" s="18" customFormat="1" ht="16.5" customHeight="1">
      <c r="A687" s="41" t="s">
        <v>142</v>
      </c>
      <c r="B687" s="39" t="s">
        <v>8</v>
      </c>
      <c r="C687" s="38"/>
      <c r="D687" s="36"/>
      <c r="E687" s="285">
        <v>1</v>
      </c>
      <c r="F687" s="285">
        <v>1</v>
      </c>
      <c r="G687" s="285">
        <v>0</v>
      </c>
      <c r="H687" s="285">
        <v>0</v>
      </c>
      <c r="I687" s="285">
        <v>1</v>
      </c>
      <c r="J687" s="285">
        <v>0</v>
      </c>
      <c r="K687" s="285">
        <v>0</v>
      </c>
      <c r="L687" s="285">
        <v>0</v>
      </c>
    </row>
    <row r="688" spans="1:12" s="18" customFormat="1" ht="16.5" customHeight="1">
      <c r="A688" s="40"/>
      <c r="B688" s="39"/>
      <c r="C688" s="38" t="s">
        <v>81</v>
      </c>
      <c r="D688" s="36" t="s">
        <v>77</v>
      </c>
      <c r="E688" s="285">
        <v>1</v>
      </c>
      <c r="F688" s="285">
        <v>1</v>
      </c>
      <c r="G688" s="285">
        <v>0</v>
      </c>
      <c r="H688" s="285">
        <v>0</v>
      </c>
      <c r="I688" s="285">
        <v>1</v>
      </c>
      <c r="J688" s="285">
        <v>0</v>
      </c>
      <c r="K688" s="285">
        <v>0</v>
      </c>
      <c r="L688" s="285">
        <v>0</v>
      </c>
    </row>
    <row r="689" spans="1:12" s="18" customFormat="1" ht="16.5" customHeight="1">
      <c r="A689" s="41" t="s">
        <v>377</v>
      </c>
      <c r="B689" s="39" t="s">
        <v>8</v>
      </c>
      <c r="C689" s="38"/>
      <c r="D689" s="36"/>
      <c r="E689" s="285">
        <v>0</v>
      </c>
      <c r="F689" s="285">
        <v>0</v>
      </c>
      <c r="G689" s="285">
        <v>0</v>
      </c>
      <c r="H689" s="285">
        <v>0</v>
      </c>
      <c r="I689" s="285">
        <v>0</v>
      </c>
      <c r="J689" s="285">
        <v>1</v>
      </c>
      <c r="K689" s="285">
        <v>1</v>
      </c>
      <c r="L689" s="285">
        <v>0</v>
      </c>
    </row>
    <row r="690" spans="1:12" s="18" customFormat="1" ht="16.5" customHeight="1">
      <c r="A690" s="40"/>
      <c r="B690" s="39"/>
      <c r="C690" s="38" t="s">
        <v>81</v>
      </c>
      <c r="D690" s="36" t="s">
        <v>84</v>
      </c>
      <c r="E690" s="285">
        <v>0</v>
      </c>
      <c r="F690" s="285">
        <v>0</v>
      </c>
      <c r="G690" s="285">
        <v>0</v>
      </c>
      <c r="H690" s="285">
        <v>0</v>
      </c>
      <c r="I690" s="285">
        <v>0</v>
      </c>
      <c r="J690" s="285">
        <v>1</v>
      </c>
      <c r="K690" s="285">
        <v>1</v>
      </c>
      <c r="L690" s="285">
        <v>0</v>
      </c>
    </row>
    <row r="691" spans="1:12" s="18" customFormat="1" ht="16.5" customHeight="1">
      <c r="A691" s="41" t="s">
        <v>143</v>
      </c>
      <c r="B691" s="39" t="s">
        <v>8</v>
      </c>
      <c r="C691" s="38"/>
      <c r="D691" s="36"/>
      <c r="E691" s="285">
        <v>2</v>
      </c>
      <c r="F691" s="285">
        <v>1</v>
      </c>
      <c r="G691" s="285">
        <v>1</v>
      </c>
      <c r="H691" s="285">
        <v>1</v>
      </c>
      <c r="I691" s="285">
        <v>1</v>
      </c>
      <c r="J691" s="285">
        <v>0</v>
      </c>
      <c r="K691" s="285">
        <v>0</v>
      </c>
      <c r="L691" s="285">
        <v>0</v>
      </c>
    </row>
    <row r="692" spans="1:12" s="18" customFormat="1" ht="16.5" customHeight="1">
      <c r="A692" s="40"/>
      <c r="B692" s="39"/>
      <c r="C692" s="38" t="s">
        <v>81</v>
      </c>
      <c r="D692" s="36" t="s">
        <v>34</v>
      </c>
      <c r="E692" s="285">
        <v>1</v>
      </c>
      <c r="F692" s="285">
        <v>0</v>
      </c>
      <c r="G692" s="285">
        <v>1</v>
      </c>
      <c r="H692" s="285">
        <v>1</v>
      </c>
      <c r="I692" s="285">
        <v>0</v>
      </c>
      <c r="J692" s="285">
        <v>0</v>
      </c>
      <c r="K692" s="285">
        <v>0</v>
      </c>
      <c r="L692" s="285">
        <v>0</v>
      </c>
    </row>
    <row r="693" spans="1:12" s="18" customFormat="1" ht="16.5" customHeight="1">
      <c r="A693" s="40"/>
      <c r="B693" s="39"/>
      <c r="C693" s="38"/>
      <c r="D693" s="36" t="s">
        <v>42</v>
      </c>
      <c r="E693" s="285">
        <v>1</v>
      </c>
      <c r="F693" s="285">
        <v>1</v>
      </c>
      <c r="G693" s="285">
        <v>0</v>
      </c>
      <c r="H693" s="285">
        <v>0</v>
      </c>
      <c r="I693" s="285">
        <v>1</v>
      </c>
      <c r="J693" s="285">
        <v>0</v>
      </c>
      <c r="K693" s="285">
        <v>0</v>
      </c>
      <c r="L693" s="285">
        <v>0</v>
      </c>
    </row>
    <row r="694" spans="1:12" s="18" customFormat="1" ht="16.5" customHeight="1">
      <c r="A694" s="41" t="s">
        <v>167</v>
      </c>
      <c r="B694" s="39" t="s">
        <v>8</v>
      </c>
      <c r="C694" s="38"/>
      <c r="D694" s="36"/>
      <c r="E694" s="285">
        <v>3</v>
      </c>
      <c r="F694" s="285">
        <v>0</v>
      </c>
      <c r="G694" s="285">
        <v>3</v>
      </c>
      <c r="H694" s="285">
        <v>1</v>
      </c>
      <c r="I694" s="285">
        <v>2</v>
      </c>
      <c r="J694" s="285">
        <v>2</v>
      </c>
      <c r="K694" s="285">
        <v>1</v>
      </c>
      <c r="L694" s="285">
        <v>1</v>
      </c>
    </row>
    <row r="695" spans="1:12" s="18" customFormat="1" ht="16.5" customHeight="1">
      <c r="A695" s="40"/>
      <c r="B695" s="39"/>
      <c r="C695" s="38" t="s">
        <v>81</v>
      </c>
      <c r="D695" s="36" t="s">
        <v>24</v>
      </c>
      <c r="E695" s="285">
        <v>2</v>
      </c>
      <c r="F695" s="285">
        <v>0</v>
      </c>
      <c r="G695" s="285">
        <v>2</v>
      </c>
      <c r="H695" s="285">
        <v>0</v>
      </c>
      <c r="I695" s="285">
        <v>2</v>
      </c>
      <c r="J695" s="285">
        <v>0</v>
      </c>
      <c r="K695" s="285">
        <v>0</v>
      </c>
      <c r="L695" s="285">
        <v>0</v>
      </c>
    </row>
    <row r="696" spans="1:12" s="18" customFormat="1" ht="16.5" customHeight="1">
      <c r="A696" s="40"/>
      <c r="B696" s="39"/>
      <c r="C696" s="38"/>
      <c r="D696" s="36" t="s">
        <v>26</v>
      </c>
      <c r="E696" s="285">
        <v>0</v>
      </c>
      <c r="F696" s="285">
        <v>0</v>
      </c>
      <c r="G696" s="285">
        <v>0</v>
      </c>
      <c r="H696" s="285">
        <v>0</v>
      </c>
      <c r="I696" s="285">
        <v>0</v>
      </c>
      <c r="J696" s="285">
        <v>1</v>
      </c>
      <c r="K696" s="285">
        <v>1</v>
      </c>
      <c r="L696" s="285">
        <v>0</v>
      </c>
    </row>
    <row r="697" spans="1:12" s="18" customFormat="1" ht="16.5" customHeight="1">
      <c r="A697" s="40"/>
      <c r="B697" s="39"/>
      <c r="C697" s="38"/>
      <c r="D697" s="36" t="s">
        <v>29</v>
      </c>
      <c r="E697" s="285">
        <v>0</v>
      </c>
      <c r="F697" s="285">
        <v>0</v>
      </c>
      <c r="G697" s="285">
        <v>0</v>
      </c>
      <c r="H697" s="285">
        <v>0</v>
      </c>
      <c r="I697" s="285">
        <v>0</v>
      </c>
      <c r="J697" s="285">
        <v>1</v>
      </c>
      <c r="K697" s="285">
        <v>0</v>
      </c>
      <c r="L697" s="285">
        <v>1</v>
      </c>
    </row>
    <row r="698" spans="1:12" s="18" customFormat="1" ht="16.5" customHeight="1">
      <c r="A698" s="40"/>
      <c r="B698" s="39"/>
      <c r="C698" s="38"/>
      <c r="D698" s="36" t="s">
        <v>79</v>
      </c>
      <c r="E698" s="285">
        <v>1</v>
      </c>
      <c r="F698" s="285">
        <v>0</v>
      </c>
      <c r="G698" s="285">
        <v>1</v>
      </c>
      <c r="H698" s="285">
        <v>1</v>
      </c>
      <c r="I698" s="285">
        <v>0</v>
      </c>
      <c r="J698" s="285">
        <v>0</v>
      </c>
      <c r="K698" s="285">
        <v>0</v>
      </c>
      <c r="L698" s="285">
        <v>0</v>
      </c>
    </row>
    <row r="699" spans="1:12" s="18" customFormat="1" ht="16.5" customHeight="1">
      <c r="A699" s="41" t="s">
        <v>168</v>
      </c>
      <c r="B699" s="39" t="s">
        <v>8</v>
      </c>
      <c r="C699" s="38"/>
      <c r="D699" s="36"/>
      <c r="E699" s="285">
        <v>1</v>
      </c>
      <c r="F699" s="285">
        <v>0</v>
      </c>
      <c r="G699" s="285">
        <v>1</v>
      </c>
      <c r="H699" s="285">
        <v>1</v>
      </c>
      <c r="I699" s="285">
        <v>0</v>
      </c>
      <c r="J699" s="285">
        <v>0</v>
      </c>
      <c r="K699" s="285">
        <v>0</v>
      </c>
      <c r="L699" s="285">
        <v>0</v>
      </c>
    </row>
    <row r="700" spans="1:12" s="18" customFormat="1" ht="16.5" customHeight="1">
      <c r="A700" s="40"/>
      <c r="B700" s="39"/>
      <c r="C700" s="38" t="s">
        <v>81</v>
      </c>
      <c r="D700" s="36" t="s">
        <v>37</v>
      </c>
      <c r="E700" s="285">
        <v>1</v>
      </c>
      <c r="F700" s="285">
        <v>0</v>
      </c>
      <c r="G700" s="285">
        <v>1</v>
      </c>
      <c r="H700" s="285">
        <v>1</v>
      </c>
      <c r="I700" s="285">
        <v>0</v>
      </c>
      <c r="J700" s="285">
        <v>0</v>
      </c>
      <c r="K700" s="285">
        <v>0</v>
      </c>
      <c r="L700" s="285">
        <v>0</v>
      </c>
    </row>
    <row r="701" spans="1:12" s="18" customFormat="1" ht="16.5" customHeight="1">
      <c r="A701" s="41" t="s">
        <v>308</v>
      </c>
      <c r="B701" s="39" t="s">
        <v>8</v>
      </c>
      <c r="C701" s="38"/>
      <c r="D701" s="36"/>
      <c r="E701" s="285">
        <v>2</v>
      </c>
      <c r="F701" s="285">
        <v>1</v>
      </c>
      <c r="G701" s="285">
        <v>1</v>
      </c>
      <c r="H701" s="285">
        <v>1</v>
      </c>
      <c r="I701" s="285">
        <v>1</v>
      </c>
      <c r="J701" s="285">
        <v>0</v>
      </c>
      <c r="K701" s="285">
        <v>0</v>
      </c>
      <c r="L701" s="285">
        <v>0</v>
      </c>
    </row>
    <row r="702" spans="1:12" s="18" customFormat="1" ht="16.5" customHeight="1">
      <c r="A702" s="40"/>
      <c r="B702" s="39"/>
      <c r="C702" s="38" t="s">
        <v>81</v>
      </c>
      <c r="D702" s="36" t="s">
        <v>32</v>
      </c>
      <c r="E702" s="285">
        <v>1</v>
      </c>
      <c r="F702" s="285">
        <v>1</v>
      </c>
      <c r="G702" s="285">
        <v>0</v>
      </c>
      <c r="H702" s="285">
        <v>1</v>
      </c>
      <c r="I702" s="285">
        <v>0</v>
      </c>
      <c r="J702" s="285">
        <v>0</v>
      </c>
      <c r="K702" s="285">
        <v>0</v>
      </c>
      <c r="L702" s="285">
        <v>0</v>
      </c>
    </row>
    <row r="703" spans="1:12" s="18" customFormat="1" ht="16.5" customHeight="1">
      <c r="A703" s="40"/>
      <c r="B703" s="39"/>
      <c r="C703" s="38"/>
      <c r="D703" s="36" t="s">
        <v>77</v>
      </c>
      <c r="E703" s="285">
        <v>1</v>
      </c>
      <c r="F703" s="285">
        <v>0</v>
      </c>
      <c r="G703" s="285">
        <v>1</v>
      </c>
      <c r="H703" s="285">
        <v>0</v>
      </c>
      <c r="I703" s="285">
        <v>1</v>
      </c>
      <c r="J703" s="285">
        <v>0</v>
      </c>
      <c r="K703" s="285">
        <v>0</v>
      </c>
      <c r="L703" s="285">
        <v>0</v>
      </c>
    </row>
    <row r="704" spans="1:12" s="18" customFormat="1" ht="16.5" customHeight="1">
      <c r="A704" s="41" t="s">
        <v>354</v>
      </c>
      <c r="B704" s="39" t="s">
        <v>8</v>
      </c>
      <c r="C704" s="38"/>
      <c r="D704" s="36"/>
      <c r="E704" s="285">
        <v>2</v>
      </c>
      <c r="F704" s="285">
        <v>1</v>
      </c>
      <c r="G704" s="285">
        <v>1</v>
      </c>
      <c r="H704" s="285">
        <v>0</v>
      </c>
      <c r="I704" s="285">
        <v>2</v>
      </c>
      <c r="J704" s="285">
        <v>0</v>
      </c>
      <c r="K704" s="285">
        <v>0</v>
      </c>
      <c r="L704" s="285">
        <v>0</v>
      </c>
    </row>
    <row r="705" spans="1:12" s="18" customFormat="1" ht="16.5" customHeight="1">
      <c r="A705" s="40"/>
      <c r="B705" s="39"/>
      <c r="C705" s="38" t="s">
        <v>81</v>
      </c>
      <c r="D705" s="36" t="s">
        <v>77</v>
      </c>
      <c r="E705" s="285">
        <v>2</v>
      </c>
      <c r="F705" s="285">
        <v>1</v>
      </c>
      <c r="G705" s="285">
        <v>1</v>
      </c>
      <c r="H705" s="285">
        <v>0</v>
      </c>
      <c r="I705" s="285">
        <v>2</v>
      </c>
      <c r="J705" s="285">
        <v>0</v>
      </c>
      <c r="K705" s="285">
        <v>0</v>
      </c>
      <c r="L705" s="285">
        <v>0</v>
      </c>
    </row>
    <row r="706" spans="1:12" s="18" customFormat="1" ht="16.5" customHeight="1">
      <c r="A706" s="41" t="s">
        <v>309</v>
      </c>
      <c r="B706" s="39" t="s">
        <v>8</v>
      </c>
      <c r="C706" s="38"/>
      <c r="D706" s="36"/>
      <c r="E706" s="285">
        <v>4</v>
      </c>
      <c r="F706" s="285">
        <v>3</v>
      </c>
      <c r="G706" s="285">
        <v>1</v>
      </c>
      <c r="H706" s="285">
        <v>1</v>
      </c>
      <c r="I706" s="285">
        <v>3</v>
      </c>
      <c r="J706" s="285">
        <v>0</v>
      </c>
      <c r="K706" s="285">
        <v>0</v>
      </c>
      <c r="L706" s="285">
        <v>0</v>
      </c>
    </row>
    <row r="707" spans="1:12" s="18" customFormat="1" ht="16.5" customHeight="1">
      <c r="A707" s="40"/>
      <c r="B707" s="39"/>
      <c r="C707" s="38" t="s">
        <v>81</v>
      </c>
      <c r="D707" s="36" t="s">
        <v>24</v>
      </c>
      <c r="E707" s="285">
        <v>1</v>
      </c>
      <c r="F707" s="285">
        <v>1</v>
      </c>
      <c r="G707" s="285">
        <v>0</v>
      </c>
      <c r="H707" s="285">
        <v>1</v>
      </c>
      <c r="I707" s="285">
        <v>0</v>
      </c>
      <c r="J707" s="285">
        <v>0</v>
      </c>
      <c r="K707" s="285">
        <v>0</v>
      </c>
      <c r="L707" s="285">
        <v>0</v>
      </c>
    </row>
    <row r="708" spans="1:12" s="18" customFormat="1" ht="16.5" customHeight="1">
      <c r="A708" s="40"/>
      <c r="B708" s="39"/>
      <c r="C708" s="38"/>
      <c r="D708" s="36" t="s">
        <v>77</v>
      </c>
      <c r="E708" s="285">
        <v>1</v>
      </c>
      <c r="F708" s="285">
        <v>1</v>
      </c>
      <c r="G708" s="285">
        <v>0</v>
      </c>
      <c r="H708" s="285">
        <v>0</v>
      </c>
      <c r="I708" s="285">
        <v>1</v>
      </c>
      <c r="J708" s="285">
        <v>0</v>
      </c>
      <c r="K708" s="285">
        <v>0</v>
      </c>
      <c r="L708" s="285">
        <v>0</v>
      </c>
    </row>
    <row r="709" spans="1:12" s="18" customFormat="1" ht="16.5" customHeight="1">
      <c r="A709" s="40"/>
      <c r="B709" s="39"/>
      <c r="C709" s="38"/>
      <c r="D709" s="36" t="s">
        <v>42</v>
      </c>
      <c r="E709" s="285">
        <v>2</v>
      </c>
      <c r="F709" s="285">
        <v>1</v>
      </c>
      <c r="G709" s="285">
        <v>1</v>
      </c>
      <c r="H709" s="285">
        <v>0</v>
      </c>
      <c r="I709" s="285">
        <v>2</v>
      </c>
      <c r="J709" s="285">
        <v>0</v>
      </c>
      <c r="K709" s="285">
        <v>0</v>
      </c>
      <c r="L709" s="285">
        <v>0</v>
      </c>
    </row>
    <row r="710" spans="1:12" s="18" customFormat="1" ht="16.5" customHeight="1">
      <c r="A710" s="41" t="s">
        <v>169</v>
      </c>
      <c r="B710" s="39" t="s">
        <v>8</v>
      </c>
      <c r="C710" s="38"/>
      <c r="D710" s="36"/>
      <c r="E710" s="285">
        <v>8</v>
      </c>
      <c r="F710" s="285">
        <v>4</v>
      </c>
      <c r="G710" s="285">
        <v>4</v>
      </c>
      <c r="H710" s="285">
        <v>3</v>
      </c>
      <c r="I710" s="285">
        <v>5</v>
      </c>
      <c r="J710" s="285">
        <v>0</v>
      </c>
      <c r="K710" s="285">
        <v>0</v>
      </c>
      <c r="L710" s="285">
        <v>0</v>
      </c>
    </row>
    <row r="711" spans="1:12" s="18" customFormat="1" ht="16.5" customHeight="1">
      <c r="A711" s="40"/>
      <c r="B711" s="39"/>
      <c r="C711" s="38" t="s">
        <v>81</v>
      </c>
      <c r="D711" s="36" t="s">
        <v>29</v>
      </c>
      <c r="E711" s="285">
        <v>1</v>
      </c>
      <c r="F711" s="285">
        <v>1</v>
      </c>
      <c r="G711" s="285">
        <v>0</v>
      </c>
      <c r="H711" s="285">
        <v>0</v>
      </c>
      <c r="I711" s="285">
        <v>1</v>
      </c>
      <c r="J711" s="285">
        <v>0</v>
      </c>
      <c r="K711" s="285">
        <v>0</v>
      </c>
      <c r="L711" s="285">
        <v>0</v>
      </c>
    </row>
    <row r="712" spans="1:12" s="18" customFormat="1" ht="16.5" customHeight="1">
      <c r="A712" s="40"/>
      <c r="B712" s="39"/>
      <c r="C712" s="38"/>
      <c r="D712" s="36" t="s">
        <v>33</v>
      </c>
      <c r="E712" s="285">
        <v>3</v>
      </c>
      <c r="F712" s="285">
        <v>2</v>
      </c>
      <c r="G712" s="285">
        <v>1</v>
      </c>
      <c r="H712" s="285">
        <v>1</v>
      </c>
      <c r="I712" s="285">
        <v>2</v>
      </c>
      <c r="J712" s="285">
        <v>0</v>
      </c>
      <c r="K712" s="285">
        <v>0</v>
      </c>
      <c r="L712" s="285">
        <v>0</v>
      </c>
    </row>
    <row r="713" spans="1:12" s="18" customFormat="1" ht="16.5" customHeight="1">
      <c r="A713" s="40"/>
      <c r="B713" s="39"/>
      <c r="C713" s="38"/>
      <c r="D713" s="36" t="s">
        <v>77</v>
      </c>
      <c r="E713" s="285">
        <v>2</v>
      </c>
      <c r="F713" s="285">
        <v>0</v>
      </c>
      <c r="G713" s="285">
        <v>2</v>
      </c>
      <c r="H713" s="285">
        <v>0</v>
      </c>
      <c r="I713" s="285">
        <v>2</v>
      </c>
      <c r="J713" s="285">
        <v>0</v>
      </c>
      <c r="K713" s="285">
        <v>0</v>
      </c>
      <c r="L713" s="285">
        <v>0</v>
      </c>
    </row>
    <row r="714" spans="1:12" s="18" customFormat="1" ht="16.5" customHeight="1">
      <c r="A714" s="40"/>
      <c r="B714" s="39"/>
      <c r="C714" s="38"/>
      <c r="D714" s="36" t="s">
        <v>36</v>
      </c>
      <c r="E714" s="285">
        <v>1</v>
      </c>
      <c r="F714" s="285">
        <v>1</v>
      </c>
      <c r="G714" s="285">
        <v>0</v>
      </c>
      <c r="H714" s="285">
        <v>1</v>
      </c>
      <c r="I714" s="285">
        <v>0</v>
      </c>
      <c r="J714" s="285">
        <v>0</v>
      </c>
      <c r="K714" s="285">
        <v>0</v>
      </c>
      <c r="L714" s="285">
        <v>0</v>
      </c>
    </row>
    <row r="715" spans="1:12" s="18" customFormat="1" ht="16.5" customHeight="1">
      <c r="A715" s="40"/>
      <c r="B715" s="39"/>
      <c r="C715" s="38"/>
      <c r="D715" s="36" t="s">
        <v>40</v>
      </c>
      <c r="E715" s="285">
        <v>1</v>
      </c>
      <c r="F715" s="285">
        <v>0</v>
      </c>
      <c r="G715" s="285">
        <v>1</v>
      </c>
      <c r="H715" s="285">
        <v>1</v>
      </c>
      <c r="I715" s="285">
        <v>0</v>
      </c>
      <c r="J715" s="285">
        <v>0</v>
      </c>
      <c r="K715" s="285">
        <v>0</v>
      </c>
      <c r="L715" s="285">
        <v>0</v>
      </c>
    </row>
    <row r="716" spans="1:12" s="18" customFormat="1" ht="16.5" customHeight="1">
      <c r="A716" s="41" t="s">
        <v>310</v>
      </c>
      <c r="B716" s="39" t="s">
        <v>8</v>
      </c>
      <c r="C716" s="38"/>
      <c r="D716" s="36"/>
      <c r="E716" s="285">
        <v>1</v>
      </c>
      <c r="F716" s="285">
        <v>1</v>
      </c>
      <c r="G716" s="285">
        <v>0</v>
      </c>
      <c r="H716" s="285">
        <v>0</v>
      </c>
      <c r="I716" s="285">
        <v>1</v>
      </c>
      <c r="J716" s="285">
        <v>0</v>
      </c>
      <c r="K716" s="285">
        <v>0</v>
      </c>
      <c r="L716" s="285">
        <v>0</v>
      </c>
    </row>
    <row r="717" spans="1:12" s="18" customFormat="1" ht="16.5" customHeight="1">
      <c r="A717" s="40"/>
      <c r="B717" s="39"/>
      <c r="C717" s="38" t="s">
        <v>81</v>
      </c>
      <c r="D717" s="36" t="s">
        <v>77</v>
      </c>
      <c r="E717" s="285">
        <v>1</v>
      </c>
      <c r="F717" s="285">
        <v>1</v>
      </c>
      <c r="G717" s="285">
        <v>0</v>
      </c>
      <c r="H717" s="285">
        <v>0</v>
      </c>
      <c r="I717" s="285">
        <v>1</v>
      </c>
      <c r="J717" s="285">
        <v>0</v>
      </c>
      <c r="K717" s="285">
        <v>0</v>
      </c>
      <c r="L717" s="285">
        <v>0</v>
      </c>
    </row>
    <row r="718" spans="1:12" s="18" customFormat="1" ht="16.5" customHeight="1">
      <c r="A718" s="41" t="s">
        <v>440</v>
      </c>
      <c r="B718" s="39" t="s">
        <v>8</v>
      </c>
      <c r="C718" s="38"/>
      <c r="D718" s="36"/>
      <c r="E718" s="285">
        <v>2</v>
      </c>
      <c r="F718" s="285">
        <v>2</v>
      </c>
      <c r="G718" s="285">
        <v>0</v>
      </c>
      <c r="H718" s="285">
        <v>0</v>
      </c>
      <c r="I718" s="285">
        <v>2</v>
      </c>
      <c r="J718" s="285">
        <v>0</v>
      </c>
      <c r="K718" s="285">
        <v>0</v>
      </c>
      <c r="L718" s="285">
        <v>0</v>
      </c>
    </row>
    <row r="719" spans="1:12" s="18" customFormat="1" ht="16.5" customHeight="1">
      <c r="A719" s="40"/>
      <c r="B719" s="39"/>
      <c r="C719" s="38" t="s">
        <v>81</v>
      </c>
      <c r="D719" s="36" t="s">
        <v>28</v>
      </c>
      <c r="E719" s="285">
        <v>2</v>
      </c>
      <c r="F719" s="285">
        <v>2</v>
      </c>
      <c r="G719" s="285">
        <v>0</v>
      </c>
      <c r="H719" s="285">
        <v>0</v>
      </c>
      <c r="I719" s="285">
        <v>2</v>
      </c>
      <c r="J719" s="285">
        <v>0</v>
      </c>
      <c r="K719" s="285">
        <v>0</v>
      </c>
      <c r="L719" s="285">
        <v>0</v>
      </c>
    </row>
    <row r="720" spans="1:12" s="18" customFormat="1" ht="16.5" customHeight="1">
      <c r="A720" s="41" t="s">
        <v>311</v>
      </c>
      <c r="B720" s="39" t="s">
        <v>8</v>
      </c>
      <c r="C720" s="38"/>
      <c r="D720" s="36"/>
      <c r="E720" s="285">
        <v>2</v>
      </c>
      <c r="F720" s="285">
        <v>2</v>
      </c>
      <c r="G720" s="285">
        <v>0</v>
      </c>
      <c r="H720" s="285">
        <v>0</v>
      </c>
      <c r="I720" s="285">
        <v>2</v>
      </c>
      <c r="J720" s="285">
        <v>0</v>
      </c>
      <c r="K720" s="285">
        <v>0</v>
      </c>
      <c r="L720" s="285">
        <v>0</v>
      </c>
    </row>
    <row r="721" spans="1:12" s="18" customFormat="1" ht="16.5" customHeight="1">
      <c r="A721" s="40"/>
      <c r="B721" s="39"/>
      <c r="C721" s="38" t="s">
        <v>81</v>
      </c>
      <c r="D721" s="36" t="s">
        <v>77</v>
      </c>
      <c r="E721" s="285">
        <v>2</v>
      </c>
      <c r="F721" s="285">
        <v>2</v>
      </c>
      <c r="G721" s="285">
        <v>0</v>
      </c>
      <c r="H721" s="285">
        <v>0</v>
      </c>
      <c r="I721" s="285">
        <v>2</v>
      </c>
      <c r="J721" s="285">
        <v>0</v>
      </c>
      <c r="K721" s="285">
        <v>0</v>
      </c>
      <c r="L721" s="285">
        <v>0</v>
      </c>
    </row>
    <row r="722" spans="1:12" s="18" customFormat="1" ht="16.5" customHeight="1">
      <c r="A722" s="41" t="s">
        <v>312</v>
      </c>
      <c r="B722" s="39" t="s">
        <v>8</v>
      </c>
      <c r="C722" s="38"/>
      <c r="D722" s="36"/>
      <c r="E722" s="285">
        <v>1</v>
      </c>
      <c r="F722" s="285">
        <v>1</v>
      </c>
      <c r="G722" s="285">
        <v>0</v>
      </c>
      <c r="H722" s="285">
        <v>0</v>
      </c>
      <c r="I722" s="285">
        <v>1</v>
      </c>
      <c r="J722" s="285">
        <v>2</v>
      </c>
      <c r="K722" s="285">
        <v>2</v>
      </c>
      <c r="L722" s="285">
        <v>0</v>
      </c>
    </row>
    <row r="723" spans="1:12" s="18" customFormat="1" ht="16.5" customHeight="1">
      <c r="A723" s="40"/>
      <c r="B723" s="39"/>
      <c r="C723" s="38" t="s">
        <v>81</v>
      </c>
      <c r="D723" s="36" t="s">
        <v>21</v>
      </c>
      <c r="E723" s="285">
        <v>1</v>
      </c>
      <c r="F723" s="285">
        <v>1</v>
      </c>
      <c r="G723" s="285">
        <v>0</v>
      </c>
      <c r="H723" s="285">
        <v>0</v>
      </c>
      <c r="I723" s="285">
        <v>1</v>
      </c>
      <c r="J723" s="285">
        <v>1</v>
      </c>
      <c r="K723" s="285">
        <v>1</v>
      </c>
      <c r="L723" s="285">
        <v>0</v>
      </c>
    </row>
    <row r="724" spans="1:12" s="18" customFormat="1" ht="16.5" customHeight="1">
      <c r="A724" s="40"/>
      <c r="B724" s="39"/>
      <c r="C724" s="38"/>
      <c r="D724" s="36" t="s">
        <v>77</v>
      </c>
      <c r="E724" s="285">
        <v>0</v>
      </c>
      <c r="F724" s="285">
        <v>0</v>
      </c>
      <c r="G724" s="285">
        <v>0</v>
      </c>
      <c r="H724" s="285">
        <v>0</v>
      </c>
      <c r="I724" s="285">
        <v>0</v>
      </c>
      <c r="J724" s="285">
        <v>1</v>
      </c>
      <c r="K724" s="285">
        <v>1</v>
      </c>
      <c r="L724" s="285">
        <v>0</v>
      </c>
    </row>
    <row r="725" spans="1:12" s="18" customFormat="1" ht="16.5" customHeight="1">
      <c r="A725" s="41" t="s">
        <v>313</v>
      </c>
      <c r="B725" s="39" t="s">
        <v>8</v>
      </c>
      <c r="C725" s="38"/>
      <c r="D725" s="36"/>
      <c r="E725" s="285">
        <v>3</v>
      </c>
      <c r="F725" s="285">
        <v>1</v>
      </c>
      <c r="G725" s="285">
        <v>2</v>
      </c>
      <c r="H725" s="285">
        <v>0</v>
      </c>
      <c r="I725" s="285">
        <v>3</v>
      </c>
      <c r="J725" s="285">
        <v>1</v>
      </c>
      <c r="K725" s="285">
        <v>0</v>
      </c>
      <c r="L725" s="285">
        <v>1</v>
      </c>
    </row>
    <row r="726" spans="1:12" s="18" customFormat="1" ht="16.5" customHeight="1">
      <c r="A726" s="40"/>
      <c r="B726" s="39"/>
      <c r="C726" s="38" t="s">
        <v>81</v>
      </c>
      <c r="D726" s="36" t="s">
        <v>77</v>
      </c>
      <c r="E726" s="285">
        <v>3</v>
      </c>
      <c r="F726" s="285">
        <v>1</v>
      </c>
      <c r="G726" s="285">
        <v>2</v>
      </c>
      <c r="H726" s="285">
        <v>0</v>
      </c>
      <c r="I726" s="285">
        <v>3</v>
      </c>
      <c r="J726" s="285">
        <v>1</v>
      </c>
      <c r="K726" s="285">
        <v>0</v>
      </c>
      <c r="L726" s="285">
        <v>1</v>
      </c>
    </row>
    <row r="727" spans="1:12" s="18" customFormat="1" ht="16.5" customHeight="1">
      <c r="A727" s="41" t="s">
        <v>170</v>
      </c>
      <c r="B727" s="39" t="s">
        <v>8</v>
      </c>
      <c r="C727" s="38"/>
      <c r="D727" s="36"/>
      <c r="E727" s="285">
        <v>2</v>
      </c>
      <c r="F727" s="285">
        <v>0</v>
      </c>
      <c r="G727" s="285">
        <v>2</v>
      </c>
      <c r="H727" s="285">
        <v>0</v>
      </c>
      <c r="I727" s="285">
        <v>2</v>
      </c>
      <c r="J727" s="285">
        <v>0</v>
      </c>
      <c r="K727" s="285">
        <v>0</v>
      </c>
      <c r="L727" s="285">
        <v>0</v>
      </c>
    </row>
    <row r="728" spans="1:12" s="18" customFormat="1" ht="16.5" customHeight="1">
      <c r="A728" s="40"/>
      <c r="B728" s="39"/>
      <c r="C728" s="38" t="s">
        <v>81</v>
      </c>
      <c r="D728" s="36" t="s">
        <v>77</v>
      </c>
      <c r="E728" s="285">
        <v>2</v>
      </c>
      <c r="F728" s="285">
        <v>0</v>
      </c>
      <c r="G728" s="285">
        <v>2</v>
      </c>
      <c r="H728" s="285">
        <v>0</v>
      </c>
      <c r="I728" s="285">
        <v>2</v>
      </c>
      <c r="J728" s="285">
        <v>0</v>
      </c>
      <c r="K728" s="285">
        <v>0</v>
      </c>
      <c r="L728" s="285">
        <v>0</v>
      </c>
    </row>
    <row r="729" spans="1:12" s="18" customFormat="1" ht="16.5" customHeight="1">
      <c r="A729" s="41" t="s">
        <v>353</v>
      </c>
      <c r="B729" s="39" t="s">
        <v>8</v>
      </c>
      <c r="C729" s="38"/>
      <c r="D729" s="36"/>
      <c r="E729" s="285">
        <v>1</v>
      </c>
      <c r="F729" s="285">
        <v>0</v>
      </c>
      <c r="G729" s="285">
        <v>1</v>
      </c>
      <c r="H729" s="285">
        <v>0</v>
      </c>
      <c r="I729" s="285">
        <v>1</v>
      </c>
      <c r="J729" s="285">
        <v>0</v>
      </c>
      <c r="K729" s="285">
        <v>0</v>
      </c>
      <c r="L729" s="285">
        <v>0</v>
      </c>
    </row>
    <row r="730" spans="1:12" s="18" customFormat="1" ht="16.5" customHeight="1">
      <c r="A730" s="40"/>
      <c r="B730" s="39"/>
      <c r="C730" s="38" t="s">
        <v>81</v>
      </c>
      <c r="D730" s="36" t="s">
        <v>21</v>
      </c>
      <c r="E730" s="285">
        <v>1</v>
      </c>
      <c r="F730" s="285">
        <v>0</v>
      </c>
      <c r="G730" s="285">
        <v>1</v>
      </c>
      <c r="H730" s="285">
        <v>0</v>
      </c>
      <c r="I730" s="285">
        <v>1</v>
      </c>
      <c r="J730" s="285">
        <v>0</v>
      </c>
      <c r="K730" s="285">
        <v>0</v>
      </c>
      <c r="L730" s="285">
        <v>0</v>
      </c>
    </row>
    <row r="731" spans="1:12" s="18" customFormat="1" ht="16.5" customHeight="1">
      <c r="A731" s="41" t="s">
        <v>175</v>
      </c>
      <c r="B731" s="39" t="s">
        <v>8</v>
      </c>
      <c r="C731" s="38"/>
      <c r="D731" s="36"/>
      <c r="E731" s="285">
        <v>1</v>
      </c>
      <c r="F731" s="285">
        <v>0</v>
      </c>
      <c r="G731" s="285">
        <v>1</v>
      </c>
      <c r="H731" s="285">
        <v>0</v>
      </c>
      <c r="I731" s="285">
        <v>1</v>
      </c>
      <c r="J731" s="285">
        <v>0</v>
      </c>
      <c r="K731" s="285">
        <v>0</v>
      </c>
      <c r="L731" s="285">
        <v>0</v>
      </c>
    </row>
    <row r="732" spans="1:12" s="18" customFormat="1" ht="16.5" customHeight="1">
      <c r="A732" s="40"/>
      <c r="B732" s="39"/>
      <c r="C732" s="38" t="s">
        <v>81</v>
      </c>
      <c r="D732" s="36" t="s">
        <v>77</v>
      </c>
      <c r="E732" s="285">
        <v>1</v>
      </c>
      <c r="F732" s="285">
        <v>0</v>
      </c>
      <c r="G732" s="285">
        <v>1</v>
      </c>
      <c r="H732" s="285">
        <v>0</v>
      </c>
      <c r="I732" s="285">
        <v>1</v>
      </c>
      <c r="J732" s="285">
        <v>0</v>
      </c>
      <c r="K732" s="285">
        <v>0</v>
      </c>
      <c r="L732" s="285">
        <v>0</v>
      </c>
    </row>
    <row r="733" spans="1:12" s="18" customFormat="1" ht="16.5" customHeight="1">
      <c r="A733" s="41" t="s">
        <v>432</v>
      </c>
      <c r="B733" s="39" t="s">
        <v>8</v>
      </c>
      <c r="C733" s="38"/>
      <c r="D733" s="36"/>
      <c r="E733" s="285">
        <v>1</v>
      </c>
      <c r="F733" s="285">
        <v>0</v>
      </c>
      <c r="G733" s="285">
        <v>1</v>
      </c>
      <c r="H733" s="285">
        <v>1</v>
      </c>
      <c r="I733" s="285">
        <v>0</v>
      </c>
      <c r="J733" s="285">
        <v>0</v>
      </c>
      <c r="K733" s="285">
        <v>0</v>
      </c>
      <c r="L733" s="285">
        <v>0</v>
      </c>
    </row>
    <row r="734" spans="1:12" s="18" customFormat="1" ht="16.5" customHeight="1">
      <c r="A734" s="40"/>
      <c r="B734" s="39"/>
      <c r="C734" s="38" t="s">
        <v>81</v>
      </c>
      <c r="D734" s="36" t="s">
        <v>77</v>
      </c>
      <c r="E734" s="285">
        <v>1</v>
      </c>
      <c r="F734" s="285">
        <v>0</v>
      </c>
      <c r="G734" s="285">
        <v>1</v>
      </c>
      <c r="H734" s="285">
        <v>1</v>
      </c>
      <c r="I734" s="285">
        <v>0</v>
      </c>
      <c r="J734" s="285">
        <v>0</v>
      </c>
      <c r="K734" s="285">
        <v>0</v>
      </c>
      <c r="L734" s="285">
        <v>0</v>
      </c>
    </row>
    <row r="735" spans="1:12" s="18" customFormat="1" ht="16.5" customHeight="1">
      <c r="A735" s="41" t="s">
        <v>468</v>
      </c>
      <c r="B735" s="39" t="s">
        <v>8</v>
      </c>
      <c r="C735" s="38"/>
      <c r="D735" s="36"/>
      <c r="E735" s="285">
        <v>1</v>
      </c>
      <c r="F735" s="285">
        <v>0</v>
      </c>
      <c r="G735" s="285">
        <v>1</v>
      </c>
      <c r="H735" s="285">
        <v>1</v>
      </c>
      <c r="I735" s="285">
        <v>0</v>
      </c>
      <c r="J735" s="285">
        <v>0</v>
      </c>
      <c r="K735" s="285">
        <v>0</v>
      </c>
      <c r="L735" s="285">
        <v>0</v>
      </c>
    </row>
    <row r="736" spans="1:12" s="18" customFormat="1" ht="16.5" customHeight="1">
      <c r="A736" s="40"/>
      <c r="B736" s="39"/>
      <c r="C736" s="38" t="s">
        <v>81</v>
      </c>
      <c r="D736" s="36" t="s">
        <v>40</v>
      </c>
      <c r="E736" s="285">
        <v>1</v>
      </c>
      <c r="F736" s="285">
        <v>0</v>
      </c>
      <c r="G736" s="285">
        <v>1</v>
      </c>
      <c r="H736" s="285">
        <v>1</v>
      </c>
      <c r="I736" s="285">
        <v>0</v>
      </c>
      <c r="J736" s="285">
        <v>0</v>
      </c>
      <c r="K736" s="285">
        <v>0</v>
      </c>
      <c r="L736" s="285">
        <v>0</v>
      </c>
    </row>
    <row r="737" spans="1:12" s="18" customFormat="1" ht="16.5" customHeight="1">
      <c r="A737" s="41" t="s">
        <v>467</v>
      </c>
      <c r="B737" s="39" t="s">
        <v>8</v>
      </c>
      <c r="C737" s="38"/>
      <c r="D737" s="36"/>
      <c r="E737" s="285">
        <v>1</v>
      </c>
      <c r="F737" s="285">
        <v>0</v>
      </c>
      <c r="G737" s="285">
        <v>1</v>
      </c>
      <c r="H737" s="285">
        <v>1</v>
      </c>
      <c r="I737" s="285">
        <v>0</v>
      </c>
      <c r="J737" s="285">
        <v>0</v>
      </c>
      <c r="K737" s="285">
        <v>0</v>
      </c>
      <c r="L737" s="285">
        <v>0</v>
      </c>
    </row>
    <row r="738" spans="1:12" s="18" customFormat="1" ht="16.5" customHeight="1">
      <c r="A738" s="40"/>
      <c r="B738" s="39"/>
      <c r="C738" s="38" t="s">
        <v>81</v>
      </c>
      <c r="D738" s="36" t="s">
        <v>77</v>
      </c>
      <c r="E738" s="285">
        <v>1</v>
      </c>
      <c r="F738" s="285">
        <v>0</v>
      </c>
      <c r="G738" s="285">
        <v>1</v>
      </c>
      <c r="H738" s="285">
        <v>1</v>
      </c>
      <c r="I738" s="285">
        <v>0</v>
      </c>
      <c r="J738" s="285">
        <v>0</v>
      </c>
      <c r="K738" s="285">
        <v>0</v>
      </c>
      <c r="L738" s="285">
        <v>0</v>
      </c>
    </row>
    <row r="739" spans="1:12" s="18" customFormat="1" ht="16.5" customHeight="1">
      <c r="A739" s="41" t="s">
        <v>144</v>
      </c>
      <c r="B739" s="39" t="s">
        <v>8</v>
      </c>
      <c r="C739" s="38"/>
      <c r="D739" s="36"/>
      <c r="E739" s="285">
        <v>4</v>
      </c>
      <c r="F739" s="285">
        <v>2</v>
      </c>
      <c r="G739" s="285">
        <v>2</v>
      </c>
      <c r="H739" s="285">
        <v>2</v>
      </c>
      <c r="I739" s="285">
        <v>2</v>
      </c>
      <c r="J739" s="285">
        <v>1</v>
      </c>
      <c r="K739" s="285">
        <v>0</v>
      </c>
      <c r="L739" s="285">
        <v>1</v>
      </c>
    </row>
    <row r="740" spans="1:12" s="18" customFormat="1" ht="16.5" customHeight="1">
      <c r="A740" s="40"/>
      <c r="B740" s="39"/>
      <c r="C740" s="38" t="s">
        <v>81</v>
      </c>
      <c r="D740" s="36" t="s">
        <v>24</v>
      </c>
      <c r="E740" s="285">
        <v>1</v>
      </c>
      <c r="F740" s="285">
        <v>0</v>
      </c>
      <c r="G740" s="285">
        <v>1</v>
      </c>
      <c r="H740" s="285">
        <v>0</v>
      </c>
      <c r="I740" s="285">
        <v>1</v>
      </c>
      <c r="J740" s="285">
        <v>0</v>
      </c>
      <c r="K740" s="285">
        <v>0</v>
      </c>
      <c r="L740" s="285">
        <v>0</v>
      </c>
    </row>
    <row r="741" spans="1:12" s="18" customFormat="1" ht="16.5" customHeight="1">
      <c r="A741" s="40"/>
      <c r="B741" s="39"/>
      <c r="C741" s="38"/>
      <c r="D741" s="36" t="s">
        <v>32</v>
      </c>
      <c r="E741" s="285">
        <v>2</v>
      </c>
      <c r="F741" s="285">
        <v>1</v>
      </c>
      <c r="G741" s="285">
        <v>1</v>
      </c>
      <c r="H741" s="285">
        <v>2</v>
      </c>
      <c r="I741" s="285">
        <v>0</v>
      </c>
      <c r="J741" s="285">
        <v>0</v>
      </c>
      <c r="K741" s="285">
        <v>0</v>
      </c>
      <c r="L741" s="285">
        <v>0</v>
      </c>
    </row>
    <row r="742" spans="1:12" s="18" customFormat="1" ht="16.5" customHeight="1">
      <c r="A742" s="40"/>
      <c r="B742" s="39"/>
      <c r="C742" s="38"/>
      <c r="D742" s="36" t="s">
        <v>40</v>
      </c>
      <c r="E742" s="285">
        <v>1</v>
      </c>
      <c r="F742" s="285">
        <v>1</v>
      </c>
      <c r="G742" s="285">
        <v>0</v>
      </c>
      <c r="H742" s="285">
        <v>0</v>
      </c>
      <c r="I742" s="285">
        <v>1</v>
      </c>
      <c r="J742" s="285">
        <v>1</v>
      </c>
      <c r="K742" s="285">
        <v>0</v>
      </c>
      <c r="L742" s="285">
        <v>1</v>
      </c>
    </row>
    <row r="743" spans="1:12" s="18" customFormat="1" ht="16.5" customHeight="1">
      <c r="A743" s="41" t="s">
        <v>230</v>
      </c>
      <c r="B743" s="39" t="s">
        <v>8</v>
      </c>
      <c r="C743" s="38"/>
      <c r="D743" s="36"/>
      <c r="E743" s="285">
        <v>3</v>
      </c>
      <c r="F743" s="285">
        <v>2</v>
      </c>
      <c r="G743" s="285">
        <v>1</v>
      </c>
      <c r="H743" s="285">
        <v>1</v>
      </c>
      <c r="I743" s="285">
        <v>2</v>
      </c>
      <c r="J743" s="285">
        <v>1</v>
      </c>
      <c r="K743" s="285">
        <v>0</v>
      </c>
      <c r="L743" s="285">
        <v>1</v>
      </c>
    </row>
    <row r="744" spans="1:12" s="18" customFormat="1" ht="16.5" customHeight="1">
      <c r="A744" s="40"/>
      <c r="B744" s="39"/>
      <c r="C744" s="38" t="s">
        <v>81</v>
      </c>
      <c r="D744" s="36" t="s">
        <v>32</v>
      </c>
      <c r="E744" s="285">
        <v>1</v>
      </c>
      <c r="F744" s="285">
        <v>1</v>
      </c>
      <c r="G744" s="285">
        <v>0</v>
      </c>
      <c r="H744" s="285">
        <v>0</v>
      </c>
      <c r="I744" s="285">
        <v>1</v>
      </c>
      <c r="J744" s="285">
        <v>0</v>
      </c>
      <c r="K744" s="285">
        <v>0</v>
      </c>
      <c r="L744" s="285">
        <v>0</v>
      </c>
    </row>
    <row r="745" spans="1:12" s="18" customFormat="1" ht="16.5" customHeight="1">
      <c r="A745" s="40"/>
      <c r="B745" s="39"/>
      <c r="C745" s="38"/>
      <c r="D745" s="36" t="s">
        <v>40</v>
      </c>
      <c r="E745" s="285">
        <v>2</v>
      </c>
      <c r="F745" s="285">
        <v>1</v>
      </c>
      <c r="G745" s="285">
        <v>1</v>
      </c>
      <c r="H745" s="285">
        <v>1</v>
      </c>
      <c r="I745" s="285">
        <v>1</v>
      </c>
      <c r="J745" s="285">
        <v>1</v>
      </c>
      <c r="K745" s="285">
        <v>0</v>
      </c>
      <c r="L745" s="285">
        <v>1</v>
      </c>
    </row>
    <row r="746" spans="1:12" s="18" customFormat="1" ht="16.5" customHeight="1">
      <c r="A746" s="41" t="s">
        <v>376</v>
      </c>
      <c r="B746" s="39" t="s">
        <v>8</v>
      </c>
      <c r="C746" s="38"/>
      <c r="D746" s="36"/>
      <c r="E746" s="285">
        <v>2</v>
      </c>
      <c r="F746" s="285">
        <v>2</v>
      </c>
      <c r="G746" s="285">
        <v>0</v>
      </c>
      <c r="H746" s="285">
        <v>0</v>
      </c>
      <c r="I746" s="285">
        <v>2</v>
      </c>
      <c r="J746" s="285">
        <v>0</v>
      </c>
      <c r="K746" s="285">
        <v>0</v>
      </c>
      <c r="L746" s="285">
        <v>0</v>
      </c>
    </row>
    <row r="747" spans="1:12" s="18" customFormat="1" ht="16.5" customHeight="1">
      <c r="A747" s="40"/>
      <c r="B747" s="39"/>
      <c r="C747" s="38" t="s">
        <v>81</v>
      </c>
      <c r="D747" s="36" t="s">
        <v>33</v>
      </c>
      <c r="E747" s="285">
        <v>2</v>
      </c>
      <c r="F747" s="285">
        <v>2</v>
      </c>
      <c r="G747" s="285">
        <v>0</v>
      </c>
      <c r="H747" s="285">
        <v>0</v>
      </c>
      <c r="I747" s="285">
        <v>2</v>
      </c>
      <c r="J747" s="285">
        <v>0</v>
      </c>
      <c r="K747" s="285">
        <v>0</v>
      </c>
      <c r="L747" s="285">
        <v>0</v>
      </c>
    </row>
    <row r="748" spans="1:12" s="18" customFormat="1" ht="16.5" customHeight="1">
      <c r="A748" s="41" t="s">
        <v>229</v>
      </c>
      <c r="B748" s="39" t="s">
        <v>8</v>
      </c>
      <c r="C748" s="38"/>
      <c r="D748" s="36"/>
      <c r="E748" s="285">
        <v>2</v>
      </c>
      <c r="F748" s="285">
        <v>2</v>
      </c>
      <c r="G748" s="285">
        <v>0</v>
      </c>
      <c r="H748" s="285">
        <v>0</v>
      </c>
      <c r="I748" s="285">
        <v>2</v>
      </c>
      <c r="J748" s="285">
        <v>0</v>
      </c>
      <c r="K748" s="285">
        <v>0</v>
      </c>
      <c r="L748" s="285">
        <v>0</v>
      </c>
    </row>
    <row r="749" spans="1:12" s="18" customFormat="1" ht="16.5" customHeight="1">
      <c r="A749" s="40"/>
      <c r="B749" s="39"/>
      <c r="C749" s="38" t="s">
        <v>81</v>
      </c>
      <c r="D749" s="36" t="s">
        <v>24</v>
      </c>
      <c r="E749" s="285">
        <v>1</v>
      </c>
      <c r="F749" s="285">
        <v>1</v>
      </c>
      <c r="G749" s="285">
        <v>0</v>
      </c>
      <c r="H749" s="285">
        <v>0</v>
      </c>
      <c r="I749" s="285">
        <v>1</v>
      </c>
      <c r="J749" s="285">
        <v>0</v>
      </c>
      <c r="K749" s="285">
        <v>0</v>
      </c>
      <c r="L749" s="285">
        <v>0</v>
      </c>
    </row>
    <row r="750" spans="1:12" s="18" customFormat="1" ht="16.5" customHeight="1">
      <c r="A750" s="40"/>
      <c r="B750" s="39"/>
      <c r="C750" s="38"/>
      <c r="D750" s="36" t="s">
        <v>29</v>
      </c>
      <c r="E750" s="285">
        <v>1</v>
      </c>
      <c r="F750" s="285">
        <v>1</v>
      </c>
      <c r="G750" s="285">
        <v>0</v>
      </c>
      <c r="H750" s="285">
        <v>0</v>
      </c>
      <c r="I750" s="285">
        <v>1</v>
      </c>
      <c r="J750" s="285">
        <v>0</v>
      </c>
      <c r="K750" s="285">
        <v>0</v>
      </c>
      <c r="L750" s="285">
        <v>0</v>
      </c>
    </row>
    <row r="751" spans="1:12" s="18" customFormat="1" ht="16.5" customHeight="1">
      <c r="A751" s="41" t="s">
        <v>466</v>
      </c>
      <c r="B751" s="39" t="s">
        <v>8</v>
      </c>
      <c r="C751" s="38"/>
      <c r="D751" s="36"/>
      <c r="E751" s="285">
        <v>1</v>
      </c>
      <c r="F751" s="285">
        <v>0</v>
      </c>
      <c r="G751" s="285">
        <v>1</v>
      </c>
      <c r="H751" s="285">
        <v>1</v>
      </c>
      <c r="I751" s="285">
        <v>0</v>
      </c>
      <c r="J751" s="285">
        <v>0</v>
      </c>
      <c r="K751" s="285">
        <v>0</v>
      </c>
      <c r="L751" s="285">
        <v>0</v>
      </c>
    </row>
    <row r="752" spans="1:12" s="18" customFormat="1" ht="16.5" customHeight="1">
      <c r="A752" s="40"/>
      <c r="B752" s="39"/>
      <c r="C752" s="38" t="s">
        <v>81</v>
      </c>
      <c r="D752" s="36" t="s">
        <v>25</v>
      </c>
      <c r="E752" s="285">
        <v>1</v>
      </c>
      <c r="F752" s="285">
        <v>0</v>
      </c>
      <c r="G752" s="285">
        <v>1</v>
      </c>
      <c r="H752" s="285">
        <v>1</v>
      </c>
      <c r="I752" s="285">
        <v>0</v>
      </c>
      <c r="J752" s="285">
        <v>0</v>
      </c>
      <c r="K752" s="285">
        <v>0</v>
      </c>
      <c r="L752" s="285">
        <v>0</v>
      </c>
    </row>
    <row r="753" spans="1:12" s="18" customFormat="1" ht="16.5" customHeight="1">
      <c r="A753" s="41" t="s">
        <v>375</v>
      </c>
      <c r="B753" s="39" t="s">
        <v>8</v>
      </c>
      <c r="C753" s="38"/>
      <c r="D753" s="36"/>
      <c r="E753" s="285">
        <v>1</v>
      </c>
      <c r="F753" s="285">
        <v>1</v>
      </c>
      <c r="G753" s="285">
        <v>0</v>
      </c>
      <c r="H753" s="285">
        <v>1</v>
      </c>
      <c r="I753" s="285">
        <v>0</v>
      </c>
      <c r="J753" s="285">
        <v>0</v>
      </c>
      <c r="K753" s="285">
        <v>0</v>
      </c>
      <c r="L753" s="285">
        <v>0</v>
      </c>
    </row>
    <row r="754" spans="1:12" s="18" customFormat="1" ht="16.5" customHeight="1">
      <c r="A754" s="40"/>
      <c r="B754" s="39"/>
      <c r="C754" s="38" t="s">
        <v>81</v>
      </c>
      <c r="D754" s="36" t="s">
        <v>77</v>
      </c>
      <c r="E754" s="285">
        <v>1</v>
      </c>
      <c r="F754" s="285">
        <v>1</v>
      </c>
      <c r="G754" s="285">
        <v>0</v>
      </c>
      <c r="H754" s="285">
        <v>1</v>
      </c>
      <c r="I754" s="285">
        <v>0</v>
      </c>
      <c r="J754" s="285">
        <v>0</v>
      </c>
      <c r="K754" s="285">
        <v>0</v>
      </c>
      <c r="L754" s="285">
        <v>0</v>
      </c>
    </row>
    <row r="755" spans="1:12" s="18" customFormat="1" ht="16.5" customHeight="1">
      <c r="A755" s="41" t="s">
        <v>286</v>
      </c>
      <c r="B755" s="39" t="s">
        <v>8</v>
      </c>
      <c r="C755" s="38"/>
      <c r="D755" s="36"/>
      <c r="E755" s="285">
        <v>1</v>
      </c>
      <c r="F755" s="285">
        <v>0</v>
      </c>
      <c r="G755" s="285">
        <v>1</v>
      </c>
      <c r="H755" s="285">
        <v>0</v>
      </c>
      <c r="I755" s="285">
        <v>1</v>
      </c>
      <c r="J755" s="285">
        <v>0</v>
      </c>
      <c r="K755" s="285">
        <v>0</v>
      </c>
      <c r="L755" s="285">
        <v>0</v>
      </c>
    </row>
    <row r="756" spans="1:12" s="18" customFormat="1" ht="16.5" customHeight="1">
      <c r="A756" s="40"/>
      <c r="B756" s="39"/>
      <c r="C756" s="38" t="s">
        <v>81</v>
      </c>
      <c r="D756" s="36" t="s">
        <v>21</v>
      </c>
      <c r="E756" s="285">
        <v>1</v>
      </c>
      <c r="F756" s="285">
        <v>0</v>
      </c>
      <c r="G756" s="285">
        <v>1</v>
      </c>
      <c r="H756" s="285">
        <v>0</v>
      </c>
      <c r="I756" s="285">
        <v>1</v>
      </c>
      <c r="J756" s="285">
        <v>0</v>
      </c>
      <c r="K756" s="285">
        <v>0</v>
      </c>
      <c r="L756" s="285">
        <v>0</v>
      </c>
    </row>
    <row r="757" spans="1:12" s="18" customFormat="1" ht="16.5" customHeight="1">
      <c r="A757" s="41" t="s">
        <v>145</v>
      </c>
      <c r="B757" s="39" t="s">
        <v>8</v>
      </c>
      <c r="C757" s="38"/>
      <c r="D757" s="36"/>
      <c r="E757" s="285">
        <v>4</v>
      </c>
      <c r="F757" s="285">
        <v>3</v>
      </c>
      <c r="G757" s="285">
        <v>1</v>
      </c>
      <c r="H757" s="285">
        <v>0</v>
      </c>
      <c r="I757" s="285">
        <v>4</v>
      </c>
      <c r="J757" s="285">
        <v>1</v>
      </c>
      <c r="K757" s="285">
        <v>1</v>
      </c>
      <c r="L757" s="285">
        <v>0</v>
      </c>
    </row>
    <row r="758" spans="1:12" s="18" customFormat="1" ht="16.5" customHeight="1">
      <c r="A758" s="40"/>
      <c r="B758" s="39"/>
      <c r="C758" s="38" t="s">
        <v>81</v>
      </c>
      <c r="D758" s="36" t="s">
        <v>77</v>
      </c>
      <c r="E758" s="285">
        <v>4</v>
      </c>
      <c r="F758" s="285">
        <v>3</v>
      </c>
      <c r="G758" s="285">
        <v>1</v>
      </c>
      <c r="H758" s="285">
        <v>0</v>
      </c>
      <c r="I758" s="285">
        <v>4</v>
      </c>
      <c r="J758" s="285">
        <v>1</v>
      </c>
      <c r="K758" s="285">
        <v>1</v>
      </c>
      <c r="L758" s="285">
        <v>0</v>
      </c>
    </row>
    <row r="759" spans="1:12" s="18" customFormat="1" ht="16.5" customHeight="1">
      <c r="A759" s="41" t="s">
        <v>287</v>
      </c>
      <c r="B759" s="39" t="s">
        <v>8</v>
      </c>
      <c r="C759" s="38"/>
      <c r="D759" s="36"/>
      <c r="E759" s="285">
        <v>2</v>
      </c>
      <c r="F759" s="285">
        <v>1</v>
      </c>
      <c r="G759" s="285">
        <v>1</v>
      </c>
      <c r="H759" s="285">
        <v>0</v>
      </c>
      <c r="I759" s="285">
        <v>2</v>
      </c>
      <c r="J759" s="285">
        <v>0</v>
      </c>
      <c r="K759" s="285">
        <v>0</v>
      </c>
      <c r="L759" s="285">
        <v>0</v>
      </c>
    </row>
    <row r="760" spans="1:12" s="18" customFormat="1" ht="16.5" customHeight="1">
      <c r="A760" s="40"/>
      <c r="B760" s="39"/>
      <c r="C760" s="38" t="s">
        <v>81</v>
      </c>
      <c r="D760" s="36" t="s">
        <v>77</v>
      </c>
      <c r="E760" s="285">
        <v>2</v>
      </c>
      <c r="F760" s="285">
        <v>1</v>
      </c>
      <c r="G760" s="285">
        <v>1</v>
      </c>
      <c r="H760" s="285">
        <v>0</v>
      </c>
      <c r="I760" s="285">
        <v>2</v>
      </c>
      <c r="J760" s="285">
        <v>0</v>
      </c>
      <c r="K760" s="285">
        <v>0</v>
      </c>
      <c r="L760" s="285">
        <v>0</v>
      </c>
    </row>
    <row r="761" spans="1:12" s="18" customFormat="1" ht="16.5" customHeight="1">
      <c r="A761" s="41" t="s">
        <v>465</v>
      </c>
      <c r="B761" s="39" t="s">
        <v>8</v>
      </c>
      <c r="C761" s="38"/>
      <c r="D761" s="36"/>
      <c r="E761" s="285">
        <v>1</v>
      </c>
      <c r="F761" s="285">
        <v>0</v>
      </c>
      <c r="G761" s="285">
        <v>1</v>
      </c>
      <c r="H761" s="285">
        <v>1</v>
      </c>
      <c r="I761" s="285">
        <v>0</v>
      </c>
      <c r="J761" s="285">
        <v>0</v>
      </c>
      <c r="K761" s="285">
        <v>0</v>
      </c>
      <c r="L761" s="285">
        <v>0</v>
      </c>
    </row>
    <row r="762" spans="1:12" s="18" customFormat="1" ht="16.5" customHeight="1">
      <c r="A762" s="40"/>
      <c r="B762" s="39"/>
      <c r="C762" s="38" t="s">
        <v>81</v>
      </c>
      <c r="D762" s="36" t="s">
        <v>24</v>
      </c>
      <c r="E762" s="285">
        <v>1</v>
      </c>
      <c r="F762" s="285">
        <v>0</v>
      </c>
      <c r="G762" s="285">
        <v>1</v>
      </c>
      <c r="H762" s="285">
        <v>1</v>
      </c>
      <c r="I762" s="285">
        <v>0</v>
      </c>
      <c r="J762" s="285">
        <v>0</v>
      </c>
      <c r="K762" s="285">
        <v>0</v>
      </c>
      <c r="L762" s="285">
        <v>0</v>
      </c>
    </row>
    <row r="763" spans="1:12" s="18" customFormat="1" ht="16.5" customHeight="1">
      <c r="A763" s="41" t="s">
        <v>374</v>
      </c>
      <c r="B763" s="39" t="s">
        <v>8</v>
      </c>
      <c r="C763" s="38"/>
      <c r="D763" s="36"/>
      <c r="E763" s="285">
        <v>1</v>
      </c>
      <c r="F763" s="285">
        <v>0</v>
      </c>
      <c r="G763" s="285">
        <v>1</v>
      </c>
      <c r="H763" s="285">
        <v>0</v>
      </c>
      <c r="I763" s="285">
        <v>1</v>
      </c>
      <c r="J763" s="285">
        <v>0</v>
      </c>
      <c r="K763" s="285">
        <v>0</v>
      </c>
      <c r="L763" s="285">
        <v>0</v>
      </c>
    </row>
    <row r="764" spans="1:12" s="18" customFormat="1" ht="16.5" customHeight="1">
      <c r="A764" s="40"/>
      <c r="B764" s="39"/>
      <c r="C764" s="38" t="s">
        <v>81</v>
      </c>
      <c r="D764" s="36" t="s">
        <v>29</v>
      </c>
      <c r="E764" s="285">
        <v>1</v>
      </c>
      <c r="F764" s="285">
        <v>0</v>
      </c>
      <c r="G764" s="285">
        <v>1</v>
      </c>
      <c r="H764" s="285">
        <v>0</v>
      </c>
      <c r="I764" s="285">
        <v>1</v>
      </c>
      <c r="J764" s="285">
        <v>0</v>
      </c>
      <c r="K764" s="285">
        <v>0</v>
      </c>
      <c r="L764" s="285">
        <v>0</v>
      </c>
    </row>
    <row r="765" spans="1:12" s="18" customFormat="1" ht="16.5" customHeight="1">
      <c r="A765" s="41" t="s">
        <v>464</v>
      </c>
      <c r="B765" s="39" t="s">
        <v>8</v>
      </c>
      <c r="C765" s="38"/>
      <c r="D765" s="36"/>
      <c r="E765" s="285">
        <v>2</v>
      </c>
      <c r="F765" s="285">
        <v>1</v>
      </c>
      <c r="G765" s="285">
        <v>1</v>
      </c>
      <c r="H765" s="285">
        <v>1</v>
      </c>
      <c r="I765" s="285">
        <v>1</v>
      </c>
      <c r="J765" s="285">
        <v>0</v>
      </c>
      <c r="K765" s="285">
        <v>0</v>
      </c>
      <c r="L765" s="285">
        <v>0</v>
      </c>
    </row>
    <row r="766" spans="1:12" s="18" customFormat="1" ht="16.5" customHeight="1">
      <c r="A766" s="40"/>
      <c r="B766" s="39"/>
      <c r="C766" s="38" t="s">
        <v>81</v>
      </c>
      <c r="D766" s="36" t="s">
        <v>25</v>
      </c>
      <c r="E766" s="285">
        <v>1</v>
      </c>
      <c r="F766" s="285">
        <v>1</v>
      </c>
      <c r="G766" s="285">
        <v>0</v>
      </c>
      <c r="H766" s="285">
        <v>1</v>
      </c>
      <c r="I766" s="285">
        <v>0</v>
      </c>
      <c r="J766" s="285">
        <v>0</v>
      </c>
      <c r="K766" s="285">
        <v>0</v>
      </c>
      <c r="L766" s="285">
        <v>0</v>
      </c>
    </row>
    <row r="767" spans="1:12" s="18" customFormat="1" ht="16.5" customHeight="1">
      <c r="A767" s="40"/>
      <c r="B767" s="39"/>
      <c r="C767" s="38"/>
      <c r="D767" s="36" t="s">
        <v>33</v>
      </c>
      <c r="E767" s="285">
        <v>1</v>
      </c>
      <c r="F767" s="285">
        <v>0</v>
      </c>
      <c r="G767" s="285">
        <v>1</v>
      </c>
      <c r="H767" s="285">
        <v>0</v>
      </c>
      <c r="I767" s="285">
        <v>1</v>
      </c>
      <c r="J767" s="285">
        <v>0</v>
      </c>
      <c r="K767" s="285">
        <v>0</v>
      </c>
      <c r="L767" s="285">
        <v>0</v>
      </c>
    </row>
    <row r="768" spans="1:12" s="18" customFormat="1" ht="16.5" customHeight="1">
      <c r="A768" s="41" t="s">
        <v>171</v>
      </c>
      <c r="B768" s="39" t="s">
        <v>8</v>
      </c>
      <c r="C768" s="38"/>
      <c r="D768" s="36"/>
      <c r="E768" s="285">
        <v>2</v>
      </c>
      <c r="F768" s="285">
        <v>2</v>
      </c>
      <c r="G768" s="285">
        <v>0</v>
      </c>
      <c r="H768" s="285">
        <v>0</v>
      </c>
      <c r="I768" s="285">
        <v>2</v>
      </c>
      <c r="J768" s="285">
        <v>1</v>
      </c>
      <c r="K768" s="285">
        <v>0</v>
      </c>
      <c r="L768" s="285">
        <v>1</v>
      </c>
    </row>
    <row r="769" spans="1:12" s="18" customFormat="1" ht="16.5" customHeight="1">
      <c r="A769" s="40"/>
      <c r="B769" s="39"/>
      <c r="C769" s="38" t="s">
        <v>81</v>
      </c>
      <c r="D769" s="36" t="s">
        <v>21</v>
      </c>
      <c r="E769" s="285">
        <v>2</v>
      </c>
      <c r="F769" s="285">
        <v>2</v>
      </c>
      <c r="G769" s="285">
        <v>0</v>
      </c>
      <c r="H769" s="285">
        <v>0</v>
      </c>
      <c r="I769" s="285">
        <v>2</v>
      </c>
      <c r="J769" s="285">
        <v>0</v>
      </c>
      <c r="K769" s="285">
        <v>0</v>
      </c>
      <c r="L769" s="285">
        <v>0</v>
      </c>
    </row>
    <row r="770" spans="1:12" s="18" customFormat="1" ht="16.5" customHeight="1">
      <c r="A770" s="40"/>
      <c r="B770" s="39"/>
      <c r="C770" s="38"/>
      <c r="D770" s="36" t="s">
        <v>24</v>
      </c>
      <c r="E770" s="285">
        <v>0</v>
      </c>
      <c r="F770" s="285">
        <v>0</v>
      </c>
      <c r="G770" s="285">
        <v>0</v>
      </c>
      <c r="H770" s="285">
        <v>0</v>
      </c>
      <c r="I770" s="285">
        <v>0</v>
      </c>
      <c r="J770" s="285">
        <v>1</v>
      </c>
      <c r="K770" s="285">
        <v>0</v>
      </c>
      <c r="L770" s="285">
        <v>1</v>
      </c>
    </row>
    <row r="771" spans="1:12" s="18" customFormat="1" ht="16.5" customHeight="1">
      <c r="A771" s="41" t="s">
        <v>439</v>
      </c>
      <c r="B771" s="39" t="s">
        <v>8</v>
      </c>
      <c r="C771" s="38"/>
      <c r="D771" s="36"/>
      <c r="E771" s="285">
        <v>4</v>
      </c>
      <c r="F771" s="285">
        <v>2</v>
      </c>
      <c r="G771" s="285">
        <v>2</v>
      </c>
      <c r="H771" s="285">
        <v>4</v>
      </c>
      <c r="I771" s="285">
        <v>0</v>
      </c>
      <c r="J771" s="285">
        <v>0</v>
      </c>
      <c r="K771" s="285">
        <v>0</v>
      </c>
      <c r="L771" s="285">
        <v>0</v>
      </c>
    </row>
    <row r="772" spans="1:12" s="18" customFormat="1" ht="16.5" customHeight="1">
      <c r="A772" s="40"/>
      <c r="B772" s="39"/>
      <c r="C772" s="38" t="s">
        <v>81</v>
      </c>
      <c r="D772" s="36" t="s">
        <v>25</v>
      </c>
      <c r="E772" s="285">
        <v>2</v>
      </c>
      <c r="F772" s="285">
        <v>2</v>
      </c>
      <c r="G772" s="285">
        <v>0</v>
      </c>
      <c r="H772" s="285">
        <v>2</v>
      </c>
      <c r="I772" s="285">
        <v>0</v>
      </c>
      <c r="J772" s="285">
        <v>0</v>
      </c>
      <c r="K772" s="285">
        <v>0</v>
      </c>
      <c r="L772" s="285">
        <v>0</v>
      </c>
    </row>
    <row r="773" spans="1:12" s="18" customFormat="1" ht="16.5" customHeight="1">
      <c r="A773" s="40"/>
      <c r="B773" s="39"/>
      <c r="C773" s="38"/>
      <c r="D773" s="36" t="s">
        <v>40</v>
      </c>
      <c r="E773" s="285">
        <v>2</v>
      </c>
      <c r="F773" s="285">
        <v>0</v>
      </c>
      <c r="G773" s="285">
        <v>2</v>
      </c>
      <c r="H773" s="285">
        <v>2</v>
      </c>
      <c r="I773" s="285">
        <v>0</v>
      </c>
      <c r="J773" s="285">
        <v>0</v>
      </c>
      <c r="K773" s="285">
        <v>0</v>
      </c>
      <c r="L773" s="285">
        <v>0</v>
      </c>
    </row>
    <row r="774" spans="1:12" s="18" customFormat="1" ht="16.5" customHeight="1">
      <c r="A774" s="41" t="s">
        <v>438</v>
      </c>
      <c r="B774" s="39" t="s">
        <v>8</v>
      </c>
      <c r="C774" s="38"/>
      <c r="D774" s="36"/>
      <c r="E774" s="285">
        <v>3</v>
      </c>
      <c r="F774" s="285">
        <v>2</v>
      </c>
      <c r="G774" s="285">
        <v>1</v>
      </c>
      <c r="H774" s="285">
        <v>1</v>
      </c>
      <c r="I774" s="285">
        <v>2</v>
      </c>
      <c r="J774" s="285">
        <v>0</v>
      </c>
      <c r="K774" s="285">
        <v>0</v>
      </c>
      <c r="L774" s="285">
        <v>0</v>
      </c>
    </row>
    <row r="775" spans="1:12" s="18" customFormat="1" ht="16.5" customHeight="1">
      <c r="A775" s="40"/>
      <c r="B775" s="39"/>
      <c r="C775" s="38" t="s">
        <v>81</v>
      </c>
      <c r="D775" s="36" t="s">
        <v>29</v>
      </c>
      <c r="E775" s="285">
        <v>1</v>
      </c>
      <c r="F775" s="285">
        <v>1</v>
      </c>
      <c r="G775" s="285">
        <v>0</v>
      </c>
      <c r="H775" s="285">
        <v>0</v>
      </c>
      <c r="I775" s="285">
        <v>1</v>
      </c>
      <c r="J775" s="285">
        <v>0</v>
      </c>
      <c r="K775" s="285">
        <v>0</v>
      </c>
      <c r="L775" s="285">
        <v>0</v>
      </c>
    </row>
    <row r="776" spans="1:12" s="18" customFormat="1" ht="16.5" customHeight="1">
      <c r="A776" s="40"/>
      <c r="B776" s="39"/>
      <c r="C776" s="38"/>
      <c r="D776" s="36" t="s">
        <v>33</v>
      </c>
      <c r="E776" s="285">
        <v>1</v>
      </c>
      <c r="F776" s="285">
        <v>1</v>
      </c>
      <c r="G776" s="285">
        <v>0</v>
      </c>
      <c r="H776" s="285">
        <v>1</v>
      </c>
      <c r="I776" s="285">
        <v>0</v>
      </c>
      <c r="J776" s="285">
        <v>0</v>
      </c>
      <c r="K776" s="285">
        <v>0</v>
      </c>
      <c r="L776" s="285">
        <v>0</v>
      </c>
    </row>
    <row r="777" spans="1:12" s="18" customFormat="1" ht="16.5" customHeight="1">
      <c r="A777" s="40"/>
      <c r="B777" s="39"/>
      <c r="C777" s="38"/>
      <c r="D777" s="36" t="s">
        <v>79</v>
      </c>
      <c r="E777" s="285">
        <v>1</v>
      </c>
      <c r="F777" s="285">
        <v>0</v>
      </c>
      <c r="G777" s="285">
        <v>1</v>
      </c>
      <c r="H777" s="285">
        <v>0</v>
      </c>
      <c r="I777" s="285">
        <v>1</v>
      </c>
      <c r="J777" s="285">
        <v>0</v>
      </c>
      <c r="K777" s="285">
        <v>0</v>
      </c>
      <c r="L777" s="285">
        <v>0</v>
      </c>
    </row>
    <row r="778" spans="1:12" s="18" customFormat="1" ht="16.5" customHeight="1">
      <c r="A778" s="41" t="s">
        <v>352</v>
      </c>
      <c r="B778" s="39" t="s">
        <v>8</v>
      </c>
      <c r="C778" s="38"/>
      <c r="D778" s="36"/>
      <c r="E778" s="285">
        <v>2</v>
      </c>
      <c r="F778" s="285">
        <v>1</v>
      </c>
      <c r="G778" s="285">
        <v>1</v>
      </c>
      <c r="H778" s="285">
        <v>1</v>
      </c>
      <c r="I778" s="285">
        <v>1</v>
      </c>
      <c r="J778" s="285">
        <v>0</v>
      </c>
      <c r="K778" s="285">
        <v>0</v>
      </c>
      <c r="L778" s="285">
        <v>0</v>
      </c>
    </row>
    <row r="779" spans="1:12" s="18" customFormat="1" ht="16.5" customHeight="1">
      <c r="A779" s="40"/>
      <c r="B779" s="39"/>
      <c r="C779" s="38" t="s">
        <v>81</v>
      </c>
      <c r="D779" s="36" t="s">
        <v>77</v>
      </c>
      <c r="E779" s="285">
        <v>2</v>
      </c>
      <c r="F779" s="285">
        <v>1</v>
      </c>
      <c r="G779" s="285">
        <v>1</v>
      </c>
      <c r="H779" s="285">
        <v>1</v>
      </c>
      <c r="I779" s="285">
        <v>1</v>
      </c>
      <c r="J779" s="285">
        <v>0</v>
      </c>
      <c r="K779" s="285">
        <v>0</v>
      </c>
      <c r="L779" s="285">
        <v>0</v>
      </c>
    </row>
    <row r="780" spans="1:12" s="18" customFormat="1" ht="16.5" customHeight="1">
      <c r="A780" s="41" t="s">
        <v>172</v>
      </c>
      <c r="B780" s="39" t="s">
        <v>8</v>
      </c>
      <c r="C780" s="38"/>
      <c r="D780" s="36"/>
      <c r="E780" s="285">
        <v>6</v>
      </c>
      <c r="F780" s="285">
        <v>3</v>
      </c>
      <c r="G780" s="285">
        <v>3</v>
      </c>
      <c r="H780" s="285">
        <v>1</v>
      </c>
      <c r="I780" s="285">
        <v>5</v>
      </c>
      <c r="J780" s="285">
        <v>0</v>
      </c>
      <c r="K780" s="285">
        <v>0</v>
      </c>
      <c r="L780" s="285">
        <v>0</v>
      </c>
    </row>
    <row r="781" spans="1:12" s="18" customFormat="1" ht="16.5" customHeight="1">
      <c r="A781" s="40"/>
      <c r="B781" s="39"/>
      <c r="C781" s="38" t="s">
        <v>81</v>
      </c>
      <c r="D781" s="36" t="s">
        <v>77</v>
      </c>
      <c r="E781" s="285">
        <v>6</v>
      </c>
      <c r="F781" s="285">
        <v>3</v>
      </c>
      <c r="G781" s="285">
        <v>3</v>
      </c>
      <c r="H781" s="285">
        <v>1</v>
      </c>
      <c r="I781" s="285">
        <v>5</v>
      </c>
      <c r="J781" s="285">
        <v>0</v>
      </c>
      <c r="K781" s="285">
        <v>0</v>
      </c>
      <c r="L781" s="285">
        <v>0</v>
      </c>
    </row>
    <row r="782" spans="1:12" s="18" customFormat="1" ht="16.5" customHeight="1">
      <c r="A782" s="41" t="s">
        <v>314</v>
      </c>
      <c r="B782" s="39" t="s">
        <v>8</v>
      </c>
      <c r="C782" s="38"/>
      <c r="D782" s="36"/>
      <c r="E782" s="285">
        <v>2</v>
      </c>
      <c r="F782" s="285">
        <v>0</v>
      </c>
      <c r="G782" s="285">
        <v>2</v>
      </c>
      <c r="H782" s="285">
        <v>1</v>
      </c>
      <c r="I782" s="285">
        <v>1</v>
      </c>
      <c r="J782" s="285">
        <v>0</v>
      </c>
      <c r="K782" s="285">
        <v>0</v>
      </c>
      <c r="L782" s="285">
        <v>0</v>
      </c>
    </row>
    <row r="783" spans="1:12" s="18" customFormat="1" ht="16.5" customHeight="1">
      <c r="A783" s="40"/>
      <c r="B783" s="39"/>
      <c r="C783" s="38" t="s">
        <v>81</v>
      </c>
      <c r="D783" s="36" t="s">
        <v>77</v>
      </c>
      <c r="E783" s="285">
        <v>1</v>
      </c>
      <c r="F783" s="285">
        <v>0</v>
      </c>
      <c r="G783" s="285">
        <v>1</v>
      </c>
      <c r="H783" s="285">
        <v>0</v>
      </c>
      <c r="I783" s="285">
        <v>1</v>
      </c>
      <c r="J783" s="285">
        <v>0</v>
      </c>
      <c r="K783" s="285">
        <v>0</v>
      </c>
      <c r="L783" s="285">
        <v>0</v>
      </c>
    </row>
    <row r="784" spans="1:12" s="18" customFormat="1" ht="16.5" customHeight="1">
      <c r="A784" s="40"/>
      <c r="B784" s="39"/>
      <c r="C784" s="38"/>
      <c r="D784" s="36" t="s">
        <v>84</v>
      </c>
      <c r="E784" s="285">
        <v>1</v>
      </c>
      <c r="F784" s="285">
        <v>0</v>
      </c>
      <c r="G784" s="285">
        <v>1</v>
      </c>
      <c r="H784" s="285">
        <v>1</v>
      </c>
      <c r="I784" s="285">
        <v>0</v>
      </c>
      <c r="J784" s="285">
        <v>0</v>
      </c>
      <c r="K784" s="285">
        <v>0</v>
      </c>
      <c r="L784" s="285">
        <v>0</v>
      </c>
    </row>
    <row r="785" spans="1:12" s="18" customFormat="1" ht="16.5" customHeight="1">
      <c r="A785" s="41" t="s">
        <v>173</v>
      </c>
      <c r="B785" s="39" t="s">
        <v>8</v>
      </c>
      <c r="C785" s="38"/>
      <c r="D785" s="36"/>
      <c r="E785" s="285">
        <v>5</v>
      </c>
      <c r="F785" s="285">
        <v>2</v>
      </c>
      <c r="G785" s="285">
        <v>3</v>
      </c>
      <c r="H785" s="285">
        <v>0</v>
      </c>
      <c r="I785" s="285">
        <v>5</v>
      </c>
      <c r="J785" s="285">
        <v>3</v>
      </c>
      <c r="K785" s="285">
        <v>2</v>
      </c>
      <c r="L785" s="285">
        <v>1</v>
      </c>
    </row>
    <row r="786" spans="1:12" s="18" customFormat="1" ht="16.5" customHeight="1">
      <c r="A786" s="40"/>
      <c r="B786" s="39"/>
      <c r="C786" s="38" t="s">
        <v>81</v>
      </c>
      <c r="D786" s="36" t="s">
        <v>28</v>
      </c>
      <c r="E786" s="285">
        <v>1</v>
      </c>
      <c r="F786" s="285">
        <v>1</v>
      </c>
      <c r="G786" s="285">
        <v>0</v>
      </c>
      <c r="H786" s="285">
        <v>0</v>
      </c>
      <c r="I786" s="285">
        <v>1</v>
      </c>
      <c r="J786" s="285">
        <v>2</v>
      </c>
      <c r="K786" s="285">
        <v>1</v>
      </c>
      <c r="L786" s="285">
        <v>1</v>
      </c>
    </row>
    <row r="787" spans="1:12" s="18" customFormat="1" ht="16.5" customHeight="1">
      <c r="A787" s="40"/>
      <c r="B787" s="39"/>
      <c r="C787" s="38"/>
      <c r="D787" s="36" t="s">
        <v>29</v>
      </c>
      <c r="E787" s="285">
        <v>4</v>
      </c>
      <c r="F787" s="285">
        <v>1</v>
      </c>
      <c r="G787" s="285">
        <v>3</v>
      </c>
      <c r="H787" s="285">
        <v>0</v>
      </c>
      <c r="I787" s="285">
        <v>4</v>
      </c>
      <c r="J787" s="285">
        <v>0</v>
      </c>
      <c r="K787" s="285">
        <v>0</v>
      </c>
      <c r="L787" s="285">
        <v>0</v>
      </c>
    </row>
    <row r="788" spans="1:12" s="18" customFormat="1" ht="16.5" customHeight="1">
      <c r="A788" s="40"/>
      <c r="B788" s="39"/>
      <c r="C788" s="38"/>
      <c r="D788" s="36" t="s">
        <v>33</v>
      </c>
      <c r="E788" s="285">
        <v>0</v>
      </c>
      <c r="F788" s="285">
        <v>0</v>
      </c>
      <c r="G788" s="285">
        <v>0</v>
      </c>
      <c r="H788" s="285">
        <v>0</v>
      </c>
      <c r="I788" s="285">
        <v>0</v>
      </c>
      <c r="J788" s="285">
        <v>1</v>
      </c>
      <c r="K788" s="285">
        <v>1</v>
      </c>
      <c r="L788" s="285">
        <v>0</v>
      </c>
    </row>
    <row r="789" spans="1:12" s="18" customFormat="1" ht="16.5" customHeight="1">
      <c r="A789" s="41" t="s">
        <v>174</v>
      </c>
      <c r="B789" s="39" t="s">
        <v>8</v>
      </c>
      <c r="C789" s="38"/>
      <c r="D789" s="36"/>
      <c r="E789" s="285">
        <v>1</v>
      </c>
      <c r="F789" s="285">
        <v>0</v>
      </c>
      <c r="G789" s="285">
        <v>1</v>
      </c>
      <c r="H789" s="285">
        <v>0</v>
      </c>
      <c r="I789" s="285">
        <v>1</v>
      </c>
      <c r="J789" s="285">
        <v>0</v>
      </c>
      <c r="K789" s="285">
        <v>0</v>
      </c>
      <c r="L789" s="285">
        <v>0</v>
      </c>
    </row>
    <row r="790" spans="1:12" s="18" customFormat="1" ht="16.5" customHeight="1">
      <c r="A790" s="40"/>
      <c r="B790" s="39"/>
      <c r="C790" s="38" t="s">
        <v>81</v>
      </c>
      <c r="D790" s="36" t="s">
        <v>26</v>
      </c>
      <c r="E790" s="285">
        <v>1</v>
      </c>
      <c r="F790" s="285">
        <v>0</v>
      </c>
      <c r="G790" s="285">
        <v>1</v>
      </c>
      <c r="H790" s="285">
        <v>0</v>
      </c>
      <c r="I790" s="285">
        <v>1</v>
      </c>
      <c r="J790" s="285">
        <v>0</v>
      </c>
      <c r="K790" s="285">
        <v>0</v>
      </c>
      <c r="L790" s="285">
        <v>0</v>
      </c>
    </row>
    <row r="791" spans="1:12" s="18" customFormat="1" ht="16.5" customHeight="1">
      <c r="A791" s="41" t="s">
        <v>217</v>
      </c>
      <c r="B791" s="39" t="s">
        <v>8</v>
      </c>
      <c r="C791" s="38"/>
      <c r="D791" s="36"/>
      <c r="E791" s="285">
        <v>0</v>
      </c>
      <c r="F791" s="285">
        <v>0</v>
      </c>
      <c r="G791" s="285">
        <v>0</v>
      </c>
      <c r="H791" s="285">
        <v>0</v>
      </c>
      <c r="I791" s="285">
        <v>0</v>
      </c>
      <c r="J791" s="285">
        <v>1</v>
      </c>
      <c r="K791" s="285">
        <v>0</v>
      </c>
      <c r="L791" s="285">
        <v>1</v>
      </c>
    </row>
    <row r="792" spans="1:12" s="18" customFormat="1" ht="16.5" customHeight="1">
      <c r="A792" s="40"/>
      <c r="B792" s="39"/>
      <c r="C792" s="38" t="s">
        <v>81</v>
      </c>
      <c r="D792" s="36" t="s">
        <v>28</v>
      </c>
      <c r="E792" s="285">
        <v>0</v>
      </c>
      <c r="F792" s="285">
        <v>0</v>
      </c>
      <c r="G792" s="285">
        <v>0</v>
      </c>
      <c r="H792" s="285">
        <v>0</v>
      </c>
      <c r="I792" s="285">
        <v>0</v>
      </c>
      <c r="J792" s="285">
        <v>1</v>
      </c>
      <c r="K792" s="285">
        <v>0</v>
      </c>
      <c r="L792" s="285">
        <v>1</v>
      </c>
    </row>
    <row r="793" spans="1:12" s="18" customFormat="1" ht="16.5" customHeight="1">
      <c r="A793" s="41" t="s">
        <v>437</v>
      </c>
      <c r="B793" s="39" t="s">
        <v>8</v>
      </c>
      <c r="C793" s="38"/>
      <c r="D793" s="36"/>
      <c r="E793" s="285">
        <v>6</v>
      </c>
      <c r="F793" s="285">
        <v>5</v>
      </c>
      <c r="G793" s="285">
        <v>1</v>
      </c>
      <c r="H793" s="285">
        <v>2</v>
      </c>
      <c r="I793" s="285">
        <v>4</v>
      </c>
      <c r="J793" s="285">
        <v>0</v>
      </c>
      <c r="K793" s="285">
        <v>0</v>
      </c>
      <c r="L793" s="285">
        <v>0</v>
      </c>
    </row>
    <row r="794" spans="1:12" s="18" customFormat="1" ht="16.5" customHeight="1">
      <c r="A794" s="40"/>
      <c r="B794" s="39"/>
      <c r="C794" s="38" t="s">
        <v>81</v>
      </c>
      <c r="D794" s="36" t="s">
        <v>24</v>
      </c>
      <c r="E794" s="285">
        <v>1</v>
      </c>
      <c r="F794" s="285">
        <v>0</v>
      </c>
      <c r="G794" s="285">
        <v>1</v>
      </c>
      <c r="H794" s="285">
        <v>0</v>
      </c>
      <c r="I794" s="285">
        <v>1</v>
      </c>
      <c r="J794" s="285">
        <v>0</v>
      </c>
      <c r="K794" s="285">
        <v>0</v>
      </c>
      <c r="L794" s="285">
        <v>0</v>
      </c>
    </row>
    <row r="795" spans="1:12" s="18" customFormat="1" ht="16.5" customHeight="1">
      <c r="A795" s="40"/>
      <c r="B795" s="39"/>
      <c r="C795" s="38"/>
      <c r="D795" s="36" t="s">
        <v>25</v>
      </c>
      <c r="E795" s="285">
        <v>1</v>
      </c>
      <c r="F795" s="285">
        <v>1</v>
      </c>
      <c r="G795" s="285">
        <v>0</v>
      </c>
      <c r="H795" s="285">
        <v>1</v>
      </c>
      <c r="I795" s="285">
        <v>0</v>
      </c>
      <c r="J795" s="285">
        <v>0</v>
      </c>
      <c r="K795" s="285">
        <v>0</v>
      </c>
      <c r="L795" s="285">
        <v>0</v>
      </c>
    </row>
    <row r="796" spans="1:12" s="18" customFormat="1" ht="16.5" customHeight="1">
      <c r="A796" s="40"/>
      <c r="B796" s="39"/>
      <c r="C796" s="38"/>
      <c r="D796" s="36" t="s">
        <v>33</v>
      </c>
      <c r="E796" s="285">
        <v>3</v>
      </c>
      <c r="F796" s="285">
        <v>3</v>
      </c>
      <c r="G796" s="285">
        <v>0</v>
      </c>
      <c r="H796" s="285">
        <v>0</v>
      </c>
      <c r="I796" s="285">
        <v>3</v>
      </c>
      <c r="J796" s="285">
        <v>0</v>
      </c>
      <c r="K796" s="285">
        <v>0</v>
      </c>
      <c r="L796" s="285">
        <v>0</v>
      </c>
    </row>
    <row r="797" spans="1:12" s="18" customFormat="1" ht="16.5" customHeight="1">
      <c r="A797" s="40"/>
      <c r="B797" s="39"/>
      <c r="C797" s="38"/>
      <c r="D797" s="36" t="s">
        <v>40</v>
      </c>
      <c r="E797" s="285">
        <v>1</v>
      </c>
      <c r="F797" s="285">
        <v>1</v>
      </c>
      <c r="G797" s="285">
        <v>0</v>
      </c>
      <c r="H797" s="285">
        <v>1</v>
      </c>
      <c r="I797" s="285">
        <v>0</v>
      </c>
      <c r="J797" s="285">
        <v>0</v>
      </c>
      <c r="K797" s="285">
        <v>0</v>
      </c>
      <c r="L797" s="285">
        <v>0</v>
      </c>
    </row>
    <row r="798" spans="1:12" s="18" customFormat="1" ht="16.5" customHeight="1">
      <c r="A798" s="41" t="s">
        <v>373</v>
      </c>
      <c r="B798" s="39" t="s">
        <v>8</v>
      </c>
      <c r="C798" s="38"/>
      <c r="D798" s="36"/>
      <c r="E798" s="285">
        <v>1</v>
      </c>
      <c r="F798" s="285">
        <v>0</v>
      </c>
      <c r="G798" s="285">
        <v>1</v>
      </c>
      <c r="H798" s="285">
        <v>0</v>
      </c>
      <c r="I798" s="285">
        <v>1</v>
      </c>
      <c r="J798" s="285">
        <v>0</v>
      </c>
      <c r="K798" s="285">
        <v>0</v>
      </c>
      <c r="L798" s="285">
        <v>0</v>
      </c>
    </row>
    <row r="799" spans="1:12" s="18" customFormat="1" ht="16.5" customHeight="1">
      <c r="A799" s="40"/>
      <c r="B799" s="39"/>
      <c r="C799" s="38" t="s">
        <v>81</v>
      </c>
      <c r="D799" s="36" t="s">
        <v>37</v>
      </c>
      <c r="E799" s="285">
        <v>1</v>
      </c>
      <c r="F799" s="285">
        <v>0</v>
      </c>
      <c r="G799" s="285">
        <v>1</v>
      </c>
      <c r="H799" s="285">
        <v>0</v>
      </c>
      <c r="I799" s="285">
        <v>1</v>
      </c>
      <c r="J799" s="285">
        <v>0</v>
      </c>
      <c r="K799" s="285">
        <v>0</v>
      </c>
      <c r="L799" s="285">
        <v>0</v>
      </c>
    </row>
    <row r="800" spans="1:12" s="18" customFormat="1" ht="16.5" customHeight="1">
      <c r="A800" s="41" t="s">
        <v>463</v>
      </c>
      <c r="B800" s="39" t="s">
        <v>8</v>
      </c>
      <c r="C800" s="38"/>
      <c r="D800" s="36"/>
      <c r="E800" s="285">
        <v>1</v>
      </c>
      <c r="F800" s="285">
        <v>1</v>
      </c>
      <c r="G800" s="285">
        <v>0</v>
      </c>
      <c r="H800" s="285">
        <v>1</v>
      </c>
      <c r="I800" s="285">
        <v>0</v>
      </c>
      <c r="J800" s="285">
        <v>0</v>
      </c>
      <c r="K800" s="285">
        <v>0</v>
      </c>
      <c r="L800" s="285">
        <v>0</v>
      </c>
    </row>
    <row r="801" spans="1:12" s="18" customFormat="1" ht="16.5" customHeight="1">
      <c r="A801" s="40"/>
      <c r="B801" s="39"/>
      <c r="C801" s="38" t="s">
        <v>81</v>
      </c>
      <c r="D801" s="36" t="s">
        <v>32</v>
      </c>
      <c r="E801" s="285">
        <v>1</v>
      </c>
      <c r="F801" s="285">
        <v>1</v>
      </c>
      <c r="G801" s="285">
        <v>0</v>
      </c>
      <c r="H801" s="285">
        <v>1</v>
      </c>
      <c r="I801" s="285">
        <v>0</v>
      </c>
      <c r="J801" s="285">
        <v>0</v>
      </c>
      <c r="K801" s="285">
        <v>0</v>
      </c>
      <c r="L801" s="285">
        <v>0</v>
      </c>
    </row>
    <row r="802" spans="1:12" s="18" customFormat="1" ht="16.5" customHeight="1">
      <c r="A802" s="41" t="s">
        <v>372</v>
      </c>
      <c r="B802" s="39" t="s">
        <v>8</v>
      </c>
      <c r="C802" s="38"/>
      <c r="D802" s="36"/>
      <c r="E802" s="285">
        <v>1</v>
      </c>
      <c r="F802" s="285">
        <v>1</v>
      </c>
      <c r="G802" s="285">
        <v>0</v>
      </c>
      <c r="H802" s="285">
        <v>0</v>
      </c>
      <c r="I802" s="285">
        <v>1</v>
      </c>
      <c r="J802" s="285">
        <v>0</v>
      </c>
      <c r="K802" s="285">
        <v>0</v>
      </c>
      <c r="L802" s="285">
        <v>0</v>
      </c>
    </row>
    <row r="803" spans="1:12" s="18" customFormat="1" ht="16.5" customHeight="1">
      <c r="A803" s="40"/>
      <c r="B803" s="39"/>
      <c r="C803" s="38" t="s">
        <v>81</v>
      </c>
      <c r="D803" s="36" t="s">
        <v>28</v>
      </c>
      <c r="E803" s="285">
        <v>1</v>
      </c>
      <c r="F803" s="285">
        <v>1</v>
      </c>
      <c r="G803" s="285">
        <v>0</v>
      </c>
      <c r="H803" s="285">
        <v>0</v>
      </c>
      <c r="I803" s="285">
        <v>1</v>
      </c>
      <c r="J803" s="285">
        <v>0</v>
      </c>
      <c r="K803" s="285">
        <v>0</v>
      </c>
      <c r="L803" s="285">
        <v>0</v>
      </c>
    </row>
    <row r="804" spans="1:12" s="18" customFormat="1" ht="16.5" customHeight="1">
      <c r="A804" s="41" t="s">
        <v>288</v>
      </c>
      <c r="B804" s="39" t="s">
        <v>8</v>
      </c>
      <c r="C804" s="38"/>
      <c r="D804" s="36"/>
      <c r="E804" s="285">
        <v>1</v>
      </c>
      <c r="F804" s="285">
        <v>1</v>
      </c>
      <c r="G804" s="285">
        <v>0</v>
      </c>
      <c r="H804" s="285">
        <v>0</v>
      </c>
      <c r="I804" s="285">
        <v>1</v>
      </c>
      <c r="J804" s="285">
        <v>0</v>
      </c>
      <c r="K804" s="285">
        <v>0</v>
      </c>
      <c r="L804" s="285">
        <v>0</v>
      </c>
    </row>
    <row r="805" spans="1:12" s="18" customFormat="1" ht="16.5" customHeight="1">
      <c r="A805" s="40"/>
      <c r="B805" s="39"/>
      <c r="C805" s="38" t="s">
        <v>81</v>
      </c>
      <c r="D805" s="36" t="s">
        <v>33</v>
      </c>
      <c r="E805" s="285">
        <v>1</v>
      </c>
      <c r="F805" s="285">
        <v>1</v>
      </c>
      <c r="G805" s="285">
        <v>0</v>
      </c>
      <c r="H805" s="285">
        <v>0</v>
      </c>
      <c r="I805" s="285">
        <v>1</v>
      </c>
      <c r="J805" s="285">
        <v>0</v>
      </c>
      <c r="K805" s="285">
        <v>0</v>
      </c>
      <c r="L805" s="285">
        <v>0</v>
      </c>
    </row>
    <row r="806" spans="1:12" s="18" customFormat="1" ht="16.5" customHeight="1">
      <c r="A806" s="41" t="s">
        <v>289</v>
      </c>
      <c r="B806" s="39" t="s">
        <v>8</v>
      </c>
      <c r="C806" s="38"/>
      <c r="D806" s="36"/>
      <c r="E806" s="285">
        <v>8</v>
      </c>
      <c r="F806" s="285">
        <v>6</v>
      </c>
      <c r="G806" s="285">
        <v>2</v>
      </c>
      <c r="H806" s="285">
        <v>5</v>
      </c>
      <c r="I806" s="285">
        <v>3</v>
      </c>
      <c r="J806" s="285">
        <v>0</v>
      </c>
      <c r="K806" s="285">
        <v>0</v>
      </c>
      <c r="L806" s="285">
        <v>0</v>
      </c>
    </row>
    <row r="807" spans="1:12" s="18" customFormat="1" ht="16.5" customHeight="1">
      <c r="A807" s="40"/>
      <c r="B807" s="39"/>
      <c r="C807" s="38" t="s">
        <v>81</v>
      </c>
      <c r="D807" s="36" t="s">
        <v>25</v>
      </c>
      <c r="E807" s="285">
        <v>1</v>
      </c>
      <c r="F807" s="285">
        <v>1</v>
      </c>
      <c r="G807" s="285">
        <v>0</v>
      </c>
      <c r="H807" s="285">
        <v>0</v>
      </c>
      <c r="I807" s="285">
        <v>1</v>
      </c>
      <c r="J807" s="285">
        <v>0</v>
      </c>
      <c r="K807" s="285">
        <v>0</v>
      </c>
      <c r="L807" s="285">
        <v>0</v>
      </c>
    </row>
    <row r="808" spans="1:12" s="18" customFormat="1" ht="16.5" customHeight="1">
      <c r="A808" s="40"/>
      <c r="B808" s="39"/>
      <c r="C808" s="38"/>
      <c r="D808" s="36" t="s">
        <v>28</v>
      </c>
      <c r="E808" s="285">
        <v>1</v>
      </c>
      <c r="F808" s="285">
        <v>1</v>
      </c>
      <c r="G808" s="285">
        <v>0</v>
      </c>
      <c r="H808" s="285">
        <v>0</v>
      </c>
      <c r="I808" s="285">
        <v>1</v>
      </c>
      <c r="J808" s="285">
        <v>0</v>
      </c>
      <c r="K808" s="285">
        <v>0</v>
      </c>
      <c r="L808" s="285">
        <v>0</v>
      </c>
    </row>
    <row r="809" spans="1:12" s="18" customFormat="1" ht="16.5" customHeight="1">
      <c r="A809" s="40"/>
      <c r="B809" s="39"/>
      <c r="C809" s="38"/>
      <c r="D809" s="36" t="s">
        <v>462</v>
      </c>
      <c r="E809" s="285">
        <v>1</v>
      </c>
      <c r="F809" s="285">
        <v>0</v>
      </c>
      <c r="G809" s="285">
        <v>1</v>
      </c>
      <c r="H809" s="285">
        <v>1</v>
      </c>
      <c r="I809" s="285">
        <v>0</v>
      </c>
      <c r="J809" s="285">
        <v>0</v>
      </c>
      <c r="K809" s="285">
        <v>0</v>
      </c>
      <c r="L809" s="285">
        <v>0</v>
      </c>
    </row>
    <row r="810" spans="1:12" s="18" customFormat="1" ht="16.5" customHeight="1">
      <c r="A810" s="40"/>
      <c r="B810" s="39"/>
      <c r="C810" s="38"/>
      <c r="D810" s="36" t="s">
        <v>461</v>
      </c>
      <c r="E810" s="285">
        <v>2</v>
      </c>
      <c r="F810" s="285">
        <v>1</v>
      </c>
      <c r="G810" s="285">
        <v>1</v>
      </c>
      <c r="H810" s="285">
        <v>2</v>
      </c>
      <c r="I810" s="285">
        <v>0</v>
      </c>
      <c r="J810" s="285">
        <v>0</v>
      </c>
      <c r="K810" s="285">
        <v>0</v>
      </c>
      <c r="L810" s="285">
        <v>0</v>
      </c>
    </row>
    <row r="811" spans="1:12" s="18" customFormat="1" ht="16.5" customHeight="1">
      <c r="A811" s="40"/>
      <c r="B811" s="39"/>
      <c r="C811" s="38"/>
      <c r="D811" s="36" t="s">
        <v>43</v>
      </c>
      <c r="E811" s="285">
        <v>2</v>
      </c>
      <c r="F811" s="285">
        <v>2</v>
      </c>
      <c r="G811" s="285">
        <v>0</v>
      </c>
      <c r="H811" s="285">
        <v>2</v>
      </c>
      <c r="I811" s="285">
        <v>0</v>
      </c>
      <c r="J811" s="285">
        <v>0</v>
      </c>
      <c r="K811" s="285">
        <v>0</v>
      </c>
      <c r="L811" s="285">
        <v>0</v>
      </c>
    </row>
    <row r="812" spans="1:12" s="18" customFormat="1" ht="16.5" customHeight="1">
      <c r="A812" s="40"/>
      <c r="B812" s="39"/>
      <c r="C812" s="38"/>
      <c r="D812" s="36" t="s">
        <v>79</v>
      </c>
      <c r="E812" s="285">
        <v>1</v>
      </c>
      <c r="F812" s="285">
        <v>1</v>
      </c>
      <c r="G812" s="285">
        <v>0</v>
      </c>
      <c r="H812" s="285">
        <v>0</v>
      </c>
      <c r="I812" s="285">
        <v>1</v>
      </c>
      <c r="J812" s="285">
        <v>0</v>
      </c>
      <c r="K812" s="285">
        <v>0</v>
      </c>
      <c r="L812" s="285">
        <v>0</v>
      </c>
    </row>
    <row r="813" spans="1:12" s="18" customFormat="1" ht="16.5" customHeight="1">
      <c r="A813" s="41" t="s">
        <v>315</v>
      </c>
      <c r="B813" s="39" t="s">
        <v>8</v>
      </c>
      <c r="C813" s="38"/>
      <c r="D813" s="36"/>
      <c r="E813" s="285">
        <v>2</v>
      </c>
      <c r="F813" s="285">
        <v>0</v>
      </c>
      <c r="G813" s="285">
        <v>2</v>
      </c>
      <c r="H813" s="285">
        <v>0</v>
      </c>
      <c r="I813" s="285">
        <v>2</v>
      </c>
      <c r="J813" s="285">
        <v>1</v>
      </c>
      <c r="K813" s="285">
        <v>1</v>
      </c>
      <c r="L813" s="285">
        <v>0</v>
      </c>
    </row>
    <row r="814" spans="1:12" s="18" customFormat="1" ht="16.5" customHeight="1">
      <c r="A814" s="40"/>
      <c r="B814" s="39"/>
      <c r="C814" s="38" t="s">
        <v>81</v>
      </c>
      <c r="D814" s="36" t="s">
        <v>28</v>
      </c>
      <c r="E814" s="285">
        <v>2</v>
      </c>
      <c r="F814" s="285">
        <v>0</v>
      </c>
      <c r="G814" s="285">
        <v>2</v>
      </c>
      <c r="H814" s="285">
        <v>0</v>
      </c>
      <c r="I814" s="285">
        <v>2</v>
      </c>
      <c r="J814" s="285">
        <v>1</v>
      </c>
      <c r="K814" s="285">
        <v>1</v>
      </c>
      <c r="L814" s="285">
        <v>0</v>
      </c>
    </row>
    <row r="815" spans="1:12" s="18" customFormat="1" ht="16.5" customHeight="1">
      <c r="A815" s="41" t="s">
        <v>371</v>
      </c>
      <c r="B815" s="39" t="s">
        <v>8</v>
      </c>
      <c r="C815" s="38"/>
      <c r="D815" s="36"/>
      <c r="E815" s="285">
        <v>0</v>
      </c>
      <c r="F815" s="285">
        <v>0</v>
      </c>
      <c r="G815" s="285">
        <v>0</v>
      </c>
      <c r="H815" s="285">
        <v>0</v>
      </c>
      <c r="I815" s="285">
        <v>0</v>
      </c>
      <c r="J815" s="285">
        <v>1</v>
      </c>
      <c r="K815" s="285">
        <v>0</v>
      </c>
      <c r="L815" s="285">
        <v>1</v>
      </c>
    </row>
    <row r="816" spans="1:12" s="18" customFormat="1" ht="16.5" customHeight="1">
      <c r="A816" s="40"/>
      <c r="B816" s="39"/>
      <c r="C816" s="38" t="s">
        <v>81</v>
      </c>
      <c r="D816" s="36" t="s">
        <v>77</v>
      </c>
      <c r="E816" s="285">
        <v>0</v>
      </c>
      <c r="F816" s="285">
        <v>0</v>
      </c>
      <c r="G816" s="285">
        <v>0</v>
      </c>
      <c r="H816" s="285">
        <v>0</v>
      </c>
      <c r="I816" s="285">
        <v>0</v>
      </c>
      <c r="J816" s="285">
        <v>1</v>
      </c>
      <c r="K816" s="285">
        <v>0</v>
      </c>
      <c r="L816" s="285">
        <v>1</v>
      </c>
    </row>
    <row r="817" spans="1:12" s="18" customFormat="1" ht="16.5" customHeight="1">
      <c r="A817" s="41" t="s">
        <v>146</v>
      </c>
      <c r="B817" s="39" t="s">
        <v>8</v>
      </c>
      <c r="C817" s="38"/>
      <c r="D817" s="36"/>
      <c r="E817" s="285">
        <v>1</v>
      </c>
      <c r="F817" s="285">
        <v>1</v>
      </c>
      <c r="G817" s="285">
        <v>0</v>
      </c>
      <c r="H817" s="285">
        <v>0</v>
      </c>
      <c r="I817" s="285">
        <v>1</v>
      </c>
      <c r="J817" s="285">
        <v>0</v>
      </c>
      <c r="K817" s="285">
        <v>0</v>
      </c>
      <c r="L817" s="285">
        <v>0</v>
      </c>
    </row>
    <row r="818" spans="1:12" s="18" customFormat="1" ht="16.5" customHeight="1">
      <c r="A818" s="40"/>
      <c r="B818" s="39"/>
      <c r="C818" s="38" t="s">
        <v>81</v>
      </c>
      <c r="D818" s="36" t="s">
        <v>77</v>
      </c>
      <c r="E818" s="285">
        <v>1</v>
      </c>
      <c r="F818" s="285">
        <v>1</v>
      </c>
      <c r="G818" s="285">
        <v>0</v>
      </c>
      <c r="H818" s="285">
        <v>0</v>
      </c>
      <c r="I818" s="285">
        <v>1</v>
      </c>
      <c r="J818" s="285">
        <v>0</v>
      </c>
      <c r="K818" s="285">
        <v>0</v>
      </c>
      <c r="L818" s="285">
        <v>0</v>
      </c>
    </row>
    <row r="819" spans="1:12" s="18" customFormat="1" ht="16.5" customHeight="1">
      <c r="A819" s="41" t="s">
        <v>147</v>
      </c>
      <c r="B819" s="39" t="s">
        <v>8</v>
      </c>
      <c r="C819" s="38"/>
      <c r="D819" s="36"/>
      <c r="E819" s="285">
        <v>1</v>
      </c>
      <c r="F819" s="285">
        <v>0</v>
      </c>
      <c r="G819" s="285">
        <v>1</v>
      </c>
      <c r="H819" s="285">
        <v>0</v>
      </c>
      <c r="I819" s="285">
        <v>1</v>
      </c>
      <c r="J819" s="285">
        <v>0</v>
      </c>
      <c r="K819" s="285">
        <v>0</v>
      </c>
      <c r="L819" s="285">
        <v>0</v>
      </c>
    </row>
    <row r="820" spans="1:12" s="18" customFormat="1" ht="16.5" customHeight="1">
      <c r="A820" s="40"/>
      <c r="B820" s="39"/>
      <c r="C820" s="38" t="s">
        <v>81</v>
      </c>
      <c r="D820" s="36" t="s">
        <v>33</v>
      </c>
      <c r="E820" s="285">
        <v>1</v>
      </c>
      <c r="F820" s="285">
        <v>0</v>
      </c>
      <c r="G820" s="285">
        <v>1</v>
      </c>
      <c r="H820" s="285">
        <v>0</v>
      </c>
      <c r="I820" s="285">
        <v>1</v>
      </c>
      <c r="J820" s="285">
        <v>0</v>
      </c>
      <c r="K820" s="285">
        <v>0</v>
      </c>
      <c r="L820" s="285">
        <v>0</v>
      </c>
    </row>
    <row r="821" spans="1:12" s="18" customFormat="1" ht="16.5" customHeight="1">
      <c r="A821" s="41" t="s">
        <v>228</v>
      </c>
      <c r="B821" s="39" t="s">
        <v>8</v>
      </c>
      <c r="C821" s="38"/>
      <c r="D821" s="36"/>
      <c r="E821" s="285">
        <v>1</v>
      </c>
      <c r="F821" s="285">
        <v>1</v>
      </c>
      <c r="G821" s="285">
        <v>0</v>
      </c>
      <c r="H821" s="285">
        <v>0</v>
      </c>
      <c r="I821" s="285">
        <v>1</v>
      </c>
      <c r="J821" s="285">
        <v>0</v>
      </c>
      <c r="K821" s="285">
        <v>0</v>
      </c>
      <c r="L821" s="285">
        <v>0</v>
      </c>
    </row>
    <row r="822" spans="1:12" s="18" customFormat="1" ht="16.5" customHeight="1">
      <c r="A822" s="40"/>
      <c r="B822" s="39"/>
      <c r="C822" s="38" t="s">
        <v>81</v>
      </c>
      <c r="D822" s="36" t="s">
        <v>77</v>
      </c>
      <c r="E822" s="285">
        <v>1</v>
      </c>
      <c r="F822" s="285">
        <v>1</v>
      </c>
      <c r="G822" s="285">
        <v>0</v>
      </c>
      <c r="H822" s="285">
        <v>0</v>
      </c>
      <c r="I822" s="285">
        <v>1</v>
      </c>
      <c r="J822" s="285">
        <v>0</v>
      </c>
      <c r="K822" s="285">
        <v>0</v>
      </c>
      <c r="L822" s="285">
        <v>0</v>
      </c>
    </row>
    <row r="823" spans="1:12" s="18" customFormat="1" ht="16.5" customHeight="1">
      <c r="A823" s="41" t="s">
        <v>460</v>
      </c>
      <c r="B823" s="39" t="s">
        <v>8</v>
      </c>
      <c r="C823" s="38"/>
      <c r="D823" s="36"/>
      <c r="E823" s="285">
        <v>2</v>
      </c>
      <c r="F823" s="285">
        <v>0</v>
      </c>
      <c r="G823" s="285">
        <v>2</v>
      </c>
      <c r="H823" s="285">
        <v>0</v>
      </c>
      <c r="I823" s="285">
        <v>2</v>
      </c>
      <c r="J823" s="285">
        <v>0</v>
      </c>
      <c r="K823" s="285">
        <v>0</v>
      </c>
      <c r="L823" s="285">
        <v>0</v>
      </c>
    </row>
    <row r="824" spans="1:12" s="18" customFormat="1" ht="16.5" customHeight="1">
      <c r="A824" s="40"/>
      <c r="B824" s="39"/>
      <c r="C824" s="38" t="s">
        <v>81</v>
      </c>
      <c r="D824" s="36" t="s">
        <v>28</v>
      </c>
      <c r="E824" s="285">
        <v>2</v>
      </c>
      <c r="F824" s="285">
        <v>0</v>
      </c>
      <c r="G824" s="285">
        <v>2</v>
      </c>
      <c r="H824" s="285">
        <v>0</v>
      </c>
      <c r="I824" s="285">
        <v>2</v>
      </c>
      <c r="J824" s="285">
        <v>0</v>
      </c>
      <c r="K824" s="285">
        <v>0</v>
      </c>
      <c r="L824" s="285">
        <v>0</v>
      </c>
    </row>
    <row r="825" spans="1:12" s="18" customFormat="1" ht="16.5" customHeight="1">
      <c r="A825" s="41" t="s">
        <v>370</v>
      </c>
      <c r="B825" s="39" t="s">
        <v>8</v>
      </c>
      <c r="C825" s="38"/>
      <c r="D825" s="36"/>
      <c r="E825" s="285">
        <v>0</v>
      </c>
      <c r="F825" s="285">
        <v>0</v>
      </c>
      <c r="G825" s="285">
        <v>0</v>
      </c>
      <c r="H825" s="285">
        <v>0</v>
      </c>
      <c r="I825" s="285">
        <v>0</v>
      </c>
      <c r="J825" s="285">
        <v>1</v>
      </c>
      <c r="K825" s="285">
        <v>0</v>
      </c>
      <c r="L825" s="285">
        <v>1</v>
      </c>
    </row>
    <row r="826" spans="1:12" s="18" customFormat="1" ht="16.5" customHeight="1">
      <c r="A826" s="40"/>
      <c r="B826" s="39"/>
      <c r="C826" s="38" t="s">
        <v>81</v>
      </c>
      <c r="D826" s="36" t="s">
        <v>77</v>
      </c>
      <c r="E826" s="285">
        <v>0</v>
      </c>
      <c r="F826" s="285">
        <v>0</v>
      </c>
      <c r="G826" s="285">
        <v>0</v>
      </c>
      <c r="H826" s="285">
        <v>0</v>
      </c>
      <c r="I826" s="285">
        <v>0</v>
      </c>
      <c r="J826" s="285">
        <v>1</v>
      </c>
      <c r="K826" s="285">
        <v>0</v>
      </c>
      <c r="L826" s="285">
        <v>1</v>
      </c>
    </row>
    <row r="827" spans="1:12" s="18" customFormat="1" ht="16.5" customHeight="1">
      <c r="A827" s="41" t="s">
        <v>351</v>
      </c>
      <c r="B827" s="39" t="s">
        <v>8</v>
      </c>
      <c r="C827" s="38"/>
      <c r="D827" s="36"/>
      <c r="E827" s="285">
        <v>1</v>
      </c>
      <c r="F827" s="285">
        <v>1</v>
      </c>
      <c r="G827" s="285">
        <v>0</v>
      </c>
      <c r="H827" s="285">
        <v>0</v>
      </c>
      <c r="I827" s="285">
        <v>1</v>
      </c>
      <c r="J827" s="285">
        <v>0</v>
      </c>
      <c r="K827" s="285">
        <v>0</v>
      </c>
      <c r="L827" s="285">
        <v>0</v>
      </c>
    </row>
    <row r="828" spans="1:12" s="18" customFormat="1" ht="16.5" customHeight="1">
      <c r="A828" s="40"/>
      <c r="B828" s="39"/>
      <c r="C828" s="38" t="s">
        <v>81</v>
      </c>
      <c r="D828" s="36" t="s">
        <v>77</v>
      </c>
      <c r="E828" s="285">
        <v>1</v>
      </c>
      <c r="F828" s="285">
        <v>1</v>
      </c>
      <c r="G828" s="285">
        <v>0</v>
      </c>
      <c r="H828" s="285">
        <v>0</v>
      </c>
      <c r="I828" s="285">
        <v>1</v>
      </c>
      <c r="J828" s="285">
        <v>0</v>
      </c>
      <c r="K828" s="285">
        <v>0</v>
      </c>
      <c r="L828" s="285">
        <v>0</v>
      </c>
    </row>
    <row r="829" spans="1:12" s="18" customFormat="1" ht="16.5" customHeight="1">
      <c r="A829" s="41" t="s">
        <v>316</v>
      </c>
      <c r="B829" s="39" t="s">
        <v>8</v>
      </c>
      <c r="C829" s="38"/>
      <c r="D829" s="36"/>
      <c r="E829" s="285">
        <v>0</v>
      </c>
      <c r="F829" s="285">
        <v>0</v>
      </c>
      <c r="G829" s="285">
        <v>0</v>
      </c>
      <c r="H829" s="285">
        <v>0</v>
      </c>
      <c r="I829" s="285">
        <v>0</v>
      </c>
      <c r="J829" s="285">
        <v>1</v>
      </c>
      <c r="K829" s="285">
        <v>0</v>
      </c>
      <c r="L829" s="285">
        <v>1</v>
      </c>
    </row>
    <row r="830" spans="1:12" s="18" customFormat="1" ht="16.5" customHeight="1">
      <c r="A830" s="40"/>
      <c r="B830" s="39"/>
      <c r="C830" s="38" t="s">
        <v>81</v>
      </c>
      <c r="D830" s="36" t="s">
        <v>29</v>
      </c>
      <c r="E830" s="285">
        <v>0</v>
      </c>
      <c r="F830" s="285">
        <v>0</v>
      </c>
      <c r="G830" s="285">
        <v>0</v>
      </c>
      <c r="H830" s="285">
        <v>0</v>
      </c>
      <c r="I830" s="285">
        <v>0</v>
      </c>
      <c r="J830" s="285">
        <v>1</v>
      </c>
      <c r="K830" s="285">
        <v>0</v>
      </c>
      <c r="L830" s="285">
        <v>1</v>
      </c>
    </row>
    <row r="831" spans="1:12" s="18" customFormat="1" ht="16.5" customHeight="1">
      <c r="A831" s="41" t="s">
        <v>459</v>
      </c>
      <c r="B831" s="39" t="s">
        <v>8</v>
      </c>
      <c r="C831" s="38"/>
      <c r="D831" s="36"/>
      <c r="E831" s="285">
        <v>1</v>
      </c>
      <c r="F831" s="285">
        <v>0</v>
      </c>
      <c r="G831" s="285">
        <v>1</v>
      </c>
      <c r="H831" s="285">
        <v>1</v>
      </c>
      <c r="I831" s="285">
        <v>0</v>
      </c>
      <c r="J831" s="285">
        <v>0</v>
      </c>
      <c r="K831" s="285">
        <v>0</v>
      </c>
      <c r="L831" s="285">
        <v>0</v>
      </c>
    </row>
    <row r="832" spans="1:12" s="18" customFormat="1" ht="16.5" customHeight="1">
      <c r="A832" s="40"/>
      <c r="B832" s="39"/>
      <c r="C832" s="38" t="s">
        <v>81</v>
      </c>
      <c r="D832" s="36" t="s">
        <v>37</v>
      </c>
      <c r="E832" s="285">
        <v>1</v>
      </c>
      <c r="F832" s="285">
        <v>0</v>
      </c>
      <c r="G832" s="285">
        <v>1</v>
      </c>
      <c r="H832" s="285">
        <v>1</v>
      </c>
      <c r="I832" s="285">
        <v>0</v>
      </c>
      <c r="J832" s="285">
        <v>0</v>
      </c>
      <c r="K832" s="285">
        <v>0</v>
      </c>
      <c r="L832" s="285">
        <v>0</v>
      </c>
    </row>
    <row r="833" spans="1:12" s="18" customFormat="1" ht="16.5" customHeight="1">
      <c r="A833" s="41" t="s">
        <v>350</v>
      </c>
      <c r="B833" s="39" t="s">
        <v>8</v>
      </c>
      <c r="C833" s="38"/>
      <c r="D833" s="36"/>
      <c r="E833" s="285">
        <v>2</v>
      </c>
      <c r="F833" s="285">
        <v>1</v>
      </c>
      <c r="G833" s="285">
        <v>1</v>
      </c>
      <c r="H833" s="285">
        <v>0</v>
      </c>
      <c r="I833" s="285">
        <v>2</v>
      </c>
      <c r="J833" s="285">
        <v>0</v>
      </c>
      <c r="K833" s="285">
        <v>0</v>
      </c>
      <c r="L833" s="285">
        <v>0</v>
      </c>
    </row>
    <row r="834" spans="1:12" s="18" customFormat="1" ht="16.5" customHeight="1">
      <c r="A834" s="40"/>
      <c r="B834" s="39"/>
      <c r="C834" s="38" t="s">
        <v>81</v>
      </c>
      <c r="D834" s="36" t="s">
        <v>77</v>
      </c>
      <c r="E834" s="285">
        <v>2</v>
      </c>
      <c r="F834" s="285">
        <v>1</v>
      </c>
      <c r="G834" s="285">
        <v>1</v>
      </c>
      <c r="H834" s="285">
        <v>0</v>
      </c>
      <c r="I834" s="285">
        <v>2</v>
      </c>
      <c r="J834" s="285">
        <v>0</v>
      </c>
      <c r="K834" s="285">
        <v>0</v>
      </c>
      <c r="L834" s="285">
        <v>0</v>
      </c>
    </row>
    <row r="835" spans="1:12" s="18" customFormat="1" ht="16.5" customHeight="1">
      <c r="A835" s="41" t="s">
        <v>458</v>
      </c>
      <c r="B835" s="39" t="s">
        <v>8</v>
      </c>
      <c r="C835" s="38"/>
      <c r="D835" s="36"/>
      <c r="E835" s="285">
        <v>1</v>
      </c>
      <c r="F835" s="285">
        <v>1</v>
      </c>
      <c r="G835" s="285">
        <v>0</v>
      </c>
      <c r="H835" s="285">
        <v>0</v>
      </c>
      <c r="I835" s="285">
        <v>1</v>
      </c>
      <c r="J835" s="285">
        <v>0</v>
      </c>
      <c r="K835" s="285">
        <v>0</v>
      </c>
      <c r="L835" s="285">
        <v>0</v>
      </c>
    </row>
    <row r="836" spans="1:12" s="18" customFormat="1" ht="16.5" customHeight="1">
      <c r="A836" s="40"/>
      <c r="B836" s="39"/>
      <c r="C836" s="38" t="s">
        <v>81</v>
      </c>
      <c r="D836" s="36" t="s">
        <v>25</v>
      </c>
      <c r="E836" s="285">
        <v>1</v>
      </c>
      <c r="F836" s="285">
        <v>1</v>
      </c>
      <c r="G836" s="285">
        <v>0</v>
      </c>
      <c r="H836" s="285">
        <v>0</v>
      </c>
      <c r="I836" s="285">
        <v>1</v>
      </c>
      <c r="J836" s="285">
        <v>0</v>
      </c>
      <c r="K836" s="285">
        <v>0</v>
      </c>
      <c r="L836" s="285">
        <v>0</v>
      </c>
    </row>
    <row r="837" spans="1:12" s="18" customFormat="1" ht="16.5" customHeight="1">
      <c r="A837" s="41" t="s">
        <v>457</v>
      </c>
      <c r="B837" s="39" t="s">
        <v>8</v>
      </c>
      <c r="C837" s="38"/>
      <c r="D837" s="36"/>
      <c r="E837" s="285">
        <v>1</v>
      </c>
      <c r="F837" s="285">
        <v>0</v>
      </c>
      <c r="G837" s="285">
        <v>1</v>
      </c>
      <c r="H837" s="285">
        <v>1</v>
      </c>
      <c r="I837" s="285">
        <v>0</v>
      </c>
      <c r="J837" s="285">
        <v>0</v>
      </c>
      <c r="K837" s="285">
        <v>0</v>
      </c>
      <c r="L837" s="285">
        <v>0</v>
      </c>
    </row>
    <row r="838" spans="1:12" s="18" customFormat="1" ht="16.5" customHeight="1">
      <c r="A838" s="40"/>
      <c r="B838" s="39"/>
      <c r="C838" s="38" t="s">
        <v>81</v>
      </c>
      <c r="D838" s="36" t="s">
        <v>77</v>
      </c>
      <c r="E838" s="285">
        <v>1</v>
      </c>
      <c r="F838" s="285">
        <v>0</v>
      </c>
      <c r="G838" s="285">
        <v>1</v>
      </c>
      <c r="H838" s="285">
        <v>1</v>
      </c>
      <c r="I838" s="285">
        <v>0</v>
      </c>
      <c r="J838" s="285">
        <v>0</v>
      </c>
      <c r="K838" s="285">
        <v>0</v>
      </c>
      <c r="L838" s="285">
        <v>0</v>
      </c>
    </row>
    <row r="839" spans="1:12" s="18" customFormat="1" ht="16.5" customHeight="1">
      <c r="A839" s="41" t="s">
        <v>436</v>
      </c>
      <c r="B839" s="39" t="s">
        <v>8</v>
      </c>
      <c r="C839" s="38"/>
      <c r="D839" s="36"/>
      <c r="E839" s="285">
        <v>1</v>
      </c>
      <c r="F839" s="285">
        <v>0</v>
      </c>
      <c r="G839" s="285">
        <v>1</v>
      </c>
      <c r="H839" s="285">
        <v>1</v>
      </c>
      <c r="I839" s="285">
        <v>0</v>
      </c>
      <c r="J839" s="285">
        <v>0</v>
      </c>
      <c r="K839" s="285">
        <v>0</v>
      </c>
      <c r="L839" s="285">
        <v>0</v>
      </c>
    </row>
    <row r="840" spans="1:12" s="18" customFormat="1" ht="16.5" customHeight="1">
      <c r="A840" s="40"/>
      <c r="B840" s="39"/>
      <c r="C840" s="38" t="s">
        <v>81</v>
      </c>
      <c r="D840" s="36" t="s">
        <v>28</v>
      </c>
      <c r="E840" s="285">
        <v>1</v>
      </c>
      <c r="F840" s="285">
        <v>0</v>
      </c>
      <c r="G840" s="285">
        <v>1</v>
      </c>
      <c r="H840" s="285">
        <v>1</v>
      </c>
      <c r="I840" s="285">
        <v>0</v>
      </c>
      <c r="J840" s="285">
        <v>0</v>
      </c>
      <c r="K840" s="285">
        <v>0</v>
      </c>
      <c r="L840" s="285">
        <v>0</v>
      </c>
    </row>
    <row r="841" spans="1:12" s="18" customFormat="1" ht="16.5" customHeight="1">
      <c r="A841" s="41" t="s">
        <v>148</v>
      </c>
      <c r="B841" s="39" t="s">
        <v>8</v>
      </c>
      <c r="C841" s="38"/>
      <c r="D841" s="36"/>
      <c r="E841" s="285">
        <v>2</v>
      </c>
      <c r="F841" s="285">
        <v>1</v>
      </c>
      <c r="G841" s="285">
        <v>1</v>
      </c>
      <c r="H841" s="285">
        <v>1</v>
      </c>
      <c r="I841" s="285">
        <v>1</v>
      </c>
      <c r="J841" s="285">
        <v>0</v>
      </c>
      <c r="K841" s="285">
        <v>0</v>
      </c>
      <c r="L841" s="285">
        <v>0</v>
      </c>
    </row>
    <row r="842" spans="1:12" s="18" customFormat="1" ht="16.5" customHeight="1">
      <c r="A842" s="40"/>
      <c r="B842" s="39"/>
      <c r="C842" s="38" t="s">
        <v>81</v>
      </c>
      <c r="D842" s="36" t="s">
        <v>28</v>
      </c>
      <c r="E842" s="285">
        <v>1</v>
      </c>
      <c r="F842" s="285">
        <v>0</v>
      </c>
      <c r="G842" s="285">
        <v>1</v>
      </c>
      <c r="H842" s="285">
        <v>0</v>
      </c>
      <c r="I842" s="285">
        <v>1</v>
      </c>
      <c r="J842" s="285">
        <v>0</v>
      </c>
      <c r="K842" s="285">
        <v>0</v>
      </c>
      <c r="L842" s="285">
        <v>0</v>
      </c>
    </row>
    <row r="843" spans="1:12" s="18" customFormat="1" ht="16.5" customHeight="1">
      <c r="A843" s="40"/>
      <c r="B843" s="39"/>
      <c r="C843" s="38"/>
      <c r="D843" s="36" t="s">
        <v>31</v>
      </c>
      <c r="E843" s="285">
        <v>1</v>
      </c>
      <c r="F843" s="285">
        <v>1</v>
      </c>
      <c r="G843" s="285">
        <v>0</v>
      </c>
      <c r="H843" s="285">
        <v>1</v>
      </c>
      <c r="I843" s="285">
        <v>0</v>
      </c>
      <c r="J843" s="285">
        <v>0</v>
      </c>
      <c r="K843" s="285">
        <v>0</v>
      </c>
      <c r="L843" s="285">
        <v>0</v>
      </c>
    </row>
    <row r="844" spans="1:12" s="18" customFormat="1" ht="16.5" customHeight="1">
      <c r="A844" s="40" t="s">
        <v>369</v>
      </c>
      <c r="B844" s="39" t="s">
        <v>8</v>
      </c>
      <c r="C844" s="38"/>
      <c r="D844" s="36"/>
      <c r="E844" s="285">
        <v>1</v>
      </c>
      <c r="F844" s="285">
        <v>1</v>
      </c>
      <c r="G844" s="285">
        <v>0</v>
      </c>
      <c r="H844" s="285">
        <v>0</v>
      </c>
      <c r="I844" s="285">
        <v>1</v>
      </c>
      <c r="J844" s="285">
        <v>0</v>
      </c>
      <c r="K844" s="285">
        <v>0</v>
      </c>
      <c r="L844" s="285">
        <v>0</v>
      </c>
    </row>
    <row r="845" spans="1:12" s="18" customFormat="1" ht="16.5" customHeight="1">
      <c r="A845" s="40"/>
      <c r="B845" s="39"/>
      <c r="C845" s="38" t="s">
        <v>81</v>
      </c>
      <c r="D845" s="36" t="s">
        <v>33</v>
      </c>
      <c r="E845" s="285">
        <v>1</v>
      </c>
      <c r="F845" s="285">
        <v>1</v>
      </c>
      <c r="G845" s="285">
        <v>0</v>
      </c>
      <c r="H845" s="285">
        <v>0</v>
      </c>
      <c r="I845" s="285">
        <v>1</v>
      </c>
      <c r="J845" s="285">
        <v>0</v>
      </c>
      <c r="K845" s="285">
        <v>0</v>
      </c>
      <c r="L845" s="285">
        <v>0</v>
      </c>
    </row>
    <row r="846" spans="1:12" s="18" customFormat="1" ht="16.5" customHeight="1">
      <c r="A846" s="40" t="s">
        <v>290</v>
      </c>
      <c r="B846" s="39" t="s">
        <v>8</v>
      </c>
      <c r="C846" s="38"/>
      <c r="D846" s="36"/>
      <c r="E846" s="285">
        <v>2</v>
      </c>
      <c r="F846" s="285">
        <v>2</v>
      </c>
      <c r="G846" s="285">
        <v>0</v>
      </c>
      <c r="H846" s="285">
        <v>0</v>
      </c>
      <c r="I846" s="285">
        <v>2</v>
      </c>
      <c r="J846" s="285">
        <v>0</v>
      </c>
      <c r="K846" s="285">
        <v>0</v>
      </c>
      <c r="L846" s="285">
        <v>0</v>
      </c>
    </row>
    <row r="847" spans="1:12" s="18" customFormat="1" ht="16.5" customHeight="1">
      <c r="A847" s="40"/>
      <c r="B847" s="39"/>
      <c r="C847" s="38" t="s">
        <v>81</v>
      </c>
      <c r="D847" s="36" t="s">
        <v>25</v>
      </c>
      <c r="E847" s="285">
        <v>2</v>
      </c>
      <c r="F847" s="285">
        <v>2</v>
      </c>
      <c r="G847" s="285">
        <v>0</v>
      </c>
      <c r="H847" s="285">
        <v>0</v>
      </c>
      <c r="I847" s="285">
        <v>2</v>
      </c>
      <c r="J847" s="285">
        <v>0</v>
      </c>
      <c r="K847" s="285">
        <v>0</v>
      </c>
      <c r="L847" s="285">
        <v>0</v>
      </c>
    </row>
    <row r="848" spans="1:12" s="18" customFormat="1" ht="16.5" customHeight="1">
      <c r="A848" s="40" t="s">
        <v>435</v>
      </c>
      <c r="B848" s="39" t="s">
        <v>8</v>
      </c>
      <c r="C848" s="38"/>
      <c r="D848" s="36"/>
      <c r="E848" s="285">
        <v>1</v>
      </c>
      <c r="F848" s="285">
        <v>1</v>
      </c>
      <c r="G848" s="285">
        <v>0</v>
      </c>
      <c r="H848" s="285">
        <v>1</v>
      </c>
      <c r="I848" s="285">
        <v>0</v>
      </c>
      <c r="J848" s="285">
        <v>0</v>
      </c>
      <c r="K848" s="285">
        <v>0</v>
      </c>
      <c r="L848" s="285">
        <v>0</v>
      </c>
    </row>
    <row r="849" spans="1:12" s="18" customFormat="1" ht="16.5" customHeight="1">
      <c r="A849" s="40"/>
      <c r="B849" s="39"/>
      <c r="C849" s="38" t="s">
        <v>81</v>
      </c>
      <c r="D849" s="36" t="s">
        <v>33</v>
      </c>
      <c r="E849" s="285">
        <v>1</v>
      </c>
      <c r="F849" s="285">
        <v>1</v>
      </c>
      <c r="G849" s="285">
        <v>0</v>
      </c>
      <c r="H849" s="285">
        <v>1</v>
      </c>
      <c r="I849" s="285">
        <v>0</v>
      </c>
      <c r="J849" s="285">
        <v>0</v>
      </c>
      <c r="K849" s="285">
        <v>0</v>
      </c>
      <c r="L849" s="285">
        <v>0</v>
      </c>
    </row>
    <row r="850" spans="1:12" s="18" customFormat="1" ht="16.5" customHeight="1">
      <c r="A850" s="40" t="s">
        <v>368</v>
      </c>
      <c r="B850" s="39" t="s">
        <v>8</v>
      </c>
      <c r="C850" s="38"/>
      <c r="D850" s="36"/>
      <c r="E850" s="285">
        <v>1</v>
      </c>
      <c r="F850" s="285">
        <v>1</v>
      </c>
      <c r="G850" s="285">
        <v>0</v>
      </c>
      <c r="H850" s="285">
        <v>0</v>
      </c>
      <c r="I850" s="285">
        <v>1</v>
      </c>
      <c r="J850" s="285">
        <v>0</v>
      </c>
      <c r="K850" s="285">
        <v>0</v>
      </c>
      <c r="L850" s="285">
        <v>0</v>
      </c>
    </row>
    <row r="851" spans="1:12" s="18" customFormat="1" ht="16.5" customHeight="1">
      <c r="A851" s="40"/>
      <c r="B851" s="39"/>
      <c r="C851" s="38" t="s">
        <v>81</v>
      </c>
      <c r="D851" s="36" t="s">
        <v>77</v>
      </c>
      <c r="E851" s="285">
        <v>1</v>
      </c>
      <c r="F851" s="285">
        <v>1</v>
      </c>
      <c r="G851" s="285">
        <v>0</v>
      </c>
      <c r="H851" s="285">
        <v>0</v>
      </c>
      <c r="I851" s="285">
        <v>1</v>
      </c>
      <c r="J851" s="285">
        <v>0</v>
      </c>
      <c r="K851" s="285">
        <v>0</v>
      </c>
      <c r="L851" s="285">
        <v>0</v>
      </c>
    </row>
    <row r="852" spans="1:12" s="18" customFormat="1" ht="16.5" customHeight="1">
      <c r="A852" s="40" t="s">
        <v>291</v>
      </c>
      <c r="B852" s="39" t="s">
        <v>8</v>
      </c>
      <c r="C852" s="38"/>
      <c r="D852" s="36"/>
      <c r="E852" s="285">
        <v>0</v>
      </c>
      <c r="F852" s="285">
        <v>0</v>
      </c>
      <c r="G852" s="285">
        <v>0</v>
      </c>
      <c r="H852" s="285">
        <v>0</v>
      </c>
      <c r="I852" s="285">
        <v>0</v>
      </c>
      <c r="J852" s="285">
        <v>1</v>
      </c>
      <c r="K852" s="285">
        <v>0</v>
      </c>
      <c r="L852" s="285">
        <v>1</v>
      </c>
    </row>
    <row r="853" spans="1:12" s="18" customFormat="1" ht="16.5" customHeight="1">
      <c r="A853" s="40"/>
      <c r="B853" s="39"/>
      <c r="C853" s="38" t="s">
        <v>81</v>
      </c>
      <c r="D853" s="36" t="s">
        <v>33</v>
      </c>
      <c r="E853" s="285">
        <v>0</v>
      </c>
      <c r="F853" s="285">
        <v>0</v>
      </c>
      <c r="G853" s="285">
        <v>0</v>
      </c>
      <c r="H853" s="285">
        <v>0</v>
      </c>
      <c r="I853" s="285">
        <v>0</v>
      </c>
      <c r="J853" s="285">
        <v>1</v>
      </c>
      <c r="K853" s="285">
        <v>0</v>
      </c>
      <c r="L853" s="285">
        <v>1</v>
      </c>
    </row>
    <row r="854" spans="1:12" s="18" customFormat="1" ht="16.5" customHeight="1">
      <c r="A854" s="40" t="s">
        <v>216</v>
      </c>
      <c r="B854" s="39" t="s">
        <v>8</v>
      </c>
      <c r="C854" s="38"/>
      <c r="D854" s="36"/>
      <c r="E854" s="285">
        <v>4</v>
      </c>
      <c r="F854" s="285">
        <v>2</v>
      </c>
      <c r="G854" s="285">
        <v>2</v>
      </c>
      <c r="H854" s="285">
        <v>1</v>
      </c>
      <c r="I854" s="285">
        <v>3</v>
      </c>
      <c r="J854" s="285">
        <v>0</v>
      </c>
      <c r="K854" s="285">
        <v>0</v>
      </c>
      <c r="L854" s="285">
        <v>0</v>
      </c>
    </row>
    <row r="855" spans="1:12" s="18" customFormat="1" ht="16.5" customHeight="1">
      <c r="A855" s="40"/>
      <c r="B855" s="39"/>
      <c r="C855" s="38" t="s">
        <v>81</v>
      </c>
      <c r="D855" s="36" t="s">
        <v>28</v>
      </c>
      <c r="E855" s="285">
        <v>1</v>
      </c>
      <c r="F855" s="285">
        <v>1</v>
      </c>
      <c r="G855" s="285">
        <v>0</v>
      </c>
      <c r="H855" s="285">
        <v>0</v>
      </c>
      <c r="I855" s="285">
        <v>1</v>
      </c>
      <c r="J855" s="285">
        <v>0</v>
      </c>
      <c r="K855" s="285">
        <v>0</v>
      </c>
      <c r="L855" s="285">
        <v>0</v>
      </c>
    </row>
    <row r="856" spans="1:12" s="18" customFormat="1" ht="16.5" customHeight="1">
      <c r="A856" s="40"/>
      <c r="B856" s="39"/>
      <c r="C856" s="38"/>
      <c r="D856" s="36" t="s">
        <v>32</v>
      </c>
      <c r="E856" s="285">
        <v>1</v>
      </c>
      <c r="F856" s="285">
        <v>1</v>
      </c>
      <c r="G856" s="285">
        <v>0</v>
      </c>
      <c r="H856" s="285">
        <v>0</v>
      </c>
      <c r="I856" s="285">
        <v>1</v>
      </c>
      <c r="J856" s="285">
        <v>0</v>
      </c>
      <c r="K856" s="285">
        <v>0</v>
      </c>
      <c r="L856" s="285">
        <v>0</v>
      </c>
    </row>
    <row r="857" spans="1:12" s="18" customFormat="1" ht="16.5" customHeight="1">
      <c r="A857" s="40"/>
      <c r="B857" s="39"/>
      <c r="C857" s="38"/>
      <c r="D857" s="36" t="s">
        <v>33</v>
      </c>
      <c r="E857" s="285">
        <v>1</v>
      </c>
      <c r="F857" s="285">
        <v>0</v>
      </c>
      <c r="G857" s="285">
        <v>1</v>
      </c>
      <c r="H857" s="285">
        <v>0</v>
      </c>
      <c r="I857" s="285">
        <v>1</v>
      </c>
      <c r="J857" s="285">
        <v>0</v>
      </c>
      <c r="K857" s="285">
        <v>0</v>
      </c>
      <c r="L857" s="285">
        <v>0</v>
      </c>
    </row>
    <row r="858" spans="1:12" s="18" customFormat="1" ht="16.5" customHeight="1">
      <c r="A858" s="40"/>
      <c r="B858" s="39"/>
      <c r="C858" s="38"/>
      <c r="D858" s="36" t="s">
        <v>35</v>
      </c>
      <c r="E858" s="285">
        <v>1</v>
      </c>
      <c r="F858" s="285">
        <v>0</v>
      </c>
      <c r="G858" s="285">
        <v>1</v>
      </c>
      <c r="H858" s="285">
        <v>1</v>
      </c>
      <c r="I858" s="285">
        <v>0</v>
      </c>
      <c r="J858" s="285">
        <v>0</v>
      </c>
      <c r="K858" s="285">
        <v>0</v>
      </c>
      <c r="L858" s="285">
        <v>0</v>
      </c>
    </row>
    <row r="859" spans="1:12" s="18" customFormat="1" ht="16.5" customHeight="1">
      <c r="A859" s="40" t="s">
        <v>292</v>
      </c>
      <c r="B859" s="39" t="s">
        <v>8</v>
      </c>
      <c r="C859" s="38"/>
      <c r="D859" s="36"/>
      <c r="E859" s="285">
        <v>0</v>
      </c>
      <c r="F859" s="285">
        <v>0</v>
      </c>
      <c r="G859" s="285">
        <v>0</v>
      </c>
      <c r="H859" s="285">
        <v>0</v>
      </c>
      <c r="I859" s="285">
        <v>0</v>
      </c>
      <c r="J859" s="285">
        <v>1</v>
      </c>
      <c r="K859" s="285">
        <v>0</v>
      </c>
      <c r="L859" s="285">
        <v>1</v>
      </c>
    </row>
    <row r="860" spans="1:12" s="18" customFormat="1" ht="16.5" customHeight="1">
      <c r="A860" s="40"/>
      <c r="B860" s="39"/>
      <c r="C860" s="38" t="s">
        <v>81</v>
      </c>
      <c r="D860" s="36" t="s">
        <v>77</v>
      </c>
      <c r="E860" s="285">
        <v>0</v>
      </c>
      <c r="F860" s="285">
        <v>0</v>
      </c>
      <c r="G860" s="285">
        <v>0</v>
      </c>
      <c r="H860" s="285">
        <v>0</v>
      </c>
      <c r="I860" s="285">
        <v>0</v>
      </c>
      <c r="J860" s="285">
        <v>1</v>
      </c>
      <c r="K860" s="285">
        <v>0</v>
      </c>
      <c r="L860" s="285">
        <v>1</v>
      </c>
    </row>
    <row r="861" spans="1:12" s="18" customFormat="1" ht="16.5" customHeight="1">
      <c r="A861" s="40" t="s">
        <v>227</v>
      </c>
      <c r="B861" s="39" t="s">
        <v>8</v>
      </c>
      <c r="C861" s="38"/>
      <c r="D861" s="36"/>
      <c r="E861" s="285">
        <v>2</v>
      </c>
      <c r="F861" s="285">
        <v>2</v>
      </c>
      <c r="G861" s="285">
        <v>0</v>
      </c>
      <c r="H861" s="285">
        <v>0</v>
      </c>
      <c r="I861" s="285">
        <v>2</v>
      </c>
      <c r="J861" s="285">
        <v>0</v>
      </c>
      <c r="K861" s="285">
        <v>0</v>
      </c>
      <c r="L861" s="285">
        <v>0</v>
      </c>
    </row>
    <row r="862" spans="1:12" s="18" customFormat="1" ht="16.5" customHeight="1">
      <c r="A862" s="40"/>
      <c r="B862" s="39"/>
      <c r="C862" s="38" t="s">
        <v>81</v>
      </c>
      <c r="D862" s="36" t="s">
        <v>77</v>
      </c>
      <c r="E862" s="285">
        <v>2</v>
      </c>
      <c r="F862" s="285">
        <v>2</v>
      </c>
      <c r="G862" s="285">
        <v>0</v>
      </c>
      <c r="H862" s="285">
        <v>0</v>
      </c>
      <c r="I862" s="285">
        <v>2</v>
      </c>
      <c r="J862" s="285">
        <v>0</v>
      </c>
      <c r="K862" s="285">
        <v>0</v>
      </c>
      <c r="L862" s="285">
        <v>0</v>
      </c>
    </row>
    <row r="863" spans="1:12" s="18" customFormat="1" ht="16.5" customHeight="1">
      <c r="A863" s="40" t="s">
        <v>226</v>
      </c>
      <c r="B863" s="39" t="s">
        <v>8</v>
      </c>
      <c r="C863" s="38"/>
      <c r="D863" s="36"/>
      <c r="E863" s="285">
        <v>2</v>
      </c>
      <c r="F863" s="285">
        <v>2</v>
      </c>
      <c r="G863" s="285">
        <v>0</v>
      </c>
      <c r="H863" s="285">
        <v>0</v>
      </c>
      <c r="I863" s="285">
        <v>2</v>
      </c>
      <c r="J863" s="285">
        <v>0</v>
      </c>
      <c r="K863" s="285">
        <v>0</v>
      </c>
      <c r="L863" s="285">
        <v>0</v>
      </c>
    </row>
    <row r="864" spans="1:12" s="18" customFormat="1" ht="16.5" customHeight="1">
      <c r="A864" s="40"/>
      <c r="B864" s="39"/>
      <c r="C864" s="38" t="s">
        <v>81</v>
      </c>
      <c r="D864" s="36" t="s">
        <v>84</v>
      </c>
      <c r="E864" s="285">
        <v>2</v>
      </c>
      <c r="F864" s="285">
        <v>2</v>
      </c>
      <c r="G864" s="285">
        <v>0</v>
      </c>
      <c r="H864" s="285">
        <v>0</v>
      </c>
      <c r="I864" s="285">
        <v>2</v>
      </c>
      <c r="J864" s="285">
        <v>0</v>
      </c>
      <c r="K864" s="285">
        <v>0</v>
      </c>
      <c r="L864" s="285">
        <v>0</v>
      </c>
    </row>
    <row r="865" spans="1:12" s="18" customFormat="1" ht="16.5" customHeight="1">
      <c r="A865" s="40" t="s">
        <v>293</v>
      </c>
      <c r="B865" s="39" t="s">
        <v>8</v>
      </c>
      <c r="C865" s="38"/>
      <c r="D865" s="36"/>
      <c r="E865" s="285">
        <v>1</v>
      </c>
      <c r="F865" s="285">
        <v>1</v>
      </c>
      <c r="G865" s="285">
        <v>0</v>
      </c>
      <c r="H865" s="285">
        <v>0</v>
      </c>
      <c r="I865" s="285">
        <v>1</v>
      </c>
      <c r="J865" s="285">
        <v>0</v>
      </c>
      <c r="K865" s="285">
        <v>0</v>
      </c>
      <c r="L865" s="285">
        <v>0</v>
      </c>
    </row>
    <row r="866" spans="1:12" s="18" customFormat="1" ht="16.5" customHeight="1">
      <c r="A866" s="40"/>
      <c r="B866" s="39"/>
      <c r="C866" s="38" t="s">
        <v>81</v>
      </c>
      <c r="D866" s="36" t="s">
        <v>28</v>
      </c>
      <c r="E866" s="285">
        <v>1</v>
      </c>
      <c r="F866" s="285">
        <v>1</v>
      </c>
      <c r="G866" s="285">
        <v>0</v>
      </c>
      <c r="H866" s="285">
        <v>0</v>
      </c>
      <c r="I866" s="285">
        <v>1</v>
      </c>
      <c r="J866" s="285">
        <v>0</v>
      </c>
      <c r="K866" s="285">
        <v>0</v>
      </c>
      <c r="L866" s="285">
        <v>0</v>
      </c>
    </row>
    <row r="867" spans="1:12" s="18" customFormat="1" ht="16.5" customHeight="1">
      <c r="A867" s="40" t="s">
        <v>225</v>
      </c>
      <c r="B867" s="39" t="s">
        <v>8</v>
      </c>
      <c r="C867" s="38"/>
      <c r="D867" s="36"/>
      <c r="E867" s="285">
        <v>1</v>
      </c>
      <c r="F867" s="285">
        <v>0</v>
      </c>
      <c r="G867" s="285">
        <v>1</v>
      </c>
      <c r="H867" s="285">
        <v>0</v>
      </c>
      <c r="I867" s="285">
        <v>1</v>
      </c>
      <c r="J867" s="285">
        <v>0</v>
      </c>
      <c r="K867" s="285">
        <v>0</v>
      </c>
      <c r="L867" s="285">
        <v>0</v>
      </c>
    </row>
    <row r="868" spans="1:12" s="18" customFormat="1" ht="16.5" customHeight="1">
      <c r="A868" s="40"/>
      <c r="B868" s="39"/>
      <c r="C868" s="38" t="s">
        <v>81</v>
      </c>
      <c r="D868" s="36" t="s">
        <v>28</v>
      </c>
      <c r="E868" s="285">
        <v>1</v>
      </c>
      <c r="F868" s="285">
        <v>0</v>
      </c>
      <c r="G868" s="285">
        <v>1</v>
      </c>
      <c r="H868" s="285">
        <v>0</v>
      </c>
      <c r="I868" s="285">
        <v>1</v>
      </c>
      <c r="J868" s="285">
        <v>0</v>
      </c>
      <c r="K868" s="285">
        <v>0</v>
      </c>
      <c r="L868" s="285">
        <v>0</v>
      </c>
    </row>
    <row r="869" spans="1:12" s="18" customFormat="1" ht="16.5" customHeight="1">
      <c r="A869" s="40" t="s">
        <v>367</v>
      </c>
      <c r="B869" s="39" t="s">
        <v>8</v>
      </c>
      <c r="C869" s="38"/>
      <c r="D869" s="36"/>
      <c r="E869" s="285">
        <v>1</v>
      </c>
      <c r="F869" s="285">
        <v>0</v>
      </c>
      <c r="G869" s="285">
        <v>1</v>
      </c>
      <c r="H869" s="285">
        <v>0</v>
      </c>
      <c r="I869" s="285">
        <v>1</v>
      </c>
      <c r="J869" s="285">
        <v>0</v>
      </c>
      <c r="K869" s="285">
        <v>0</v>
      </c>
      <c r="L869" s="285">
        <v>0</v>
      </c>
    </row>
    <row r="870" spans="1:12" s="18" customFormat="1" ht="16.5" customHeight="1">
      <c r="A870" s="40"/>
      <c r="B870" s="39"/>
      <c r="C870" s="38" t="s">
        <v>81</v>
      </c>
      <c r="D870" s="36" t="s">
        <v>24</v>
      </c>
      <c r="E870" s="285">
        <v>1</v>
      </c>
      <c r="F870" s="285">
        <v>0</v>
      </c>
      <c r="G870" s="285">
        <v>1</v>
      </c>
      <c r="H870" s="285">
        <v>0</v>
      </c>
      <c r="I870" s="285">
        <v>1</v>
      </c>
      <c r="J870" s="285">
        <v>0</v>
      </c>
      <c r="K870" s="285">
        <v>0</v>
      </c>
      <c r="L870" s="285">
        <v>0</v>
      </c>
    </row>
    <row r="871" spans="1:12" s="18" customFormat="1" ht="16.5" customHeight="1">
      <c r="A871" s="40" t="s">
        <v>317</v>
      </c>
      <c r="B871" s="39" t="s">
        <v>8</v>
      </c>
      <c r="C871" s="38"/>
      <c r="D871" s="36"/>
      <c r="E871" s="285">
        <v>1</v>
      </c>
      <c r="F871" s="285">
        <v>0</v>
      </c>
      <c r="G871" s="285">
        <v>1</v>
      </c>
      <c r="H871" s="285">
        <v>1</v>
      </c>
      <c r="I871" s="285">
        <v>0</v>
      </c>
      <c r="J871" s="285">
        <v>1</v>
      </c>
      <c r="K871" s="285">
        <v>1</v>
      </c>
      <c r="L871" s="285">
        <v>0</v>
      </c>
    </row>
    <row r="872" spans="1:12" s="18" customFormat="1" ht="16.5" customHeight="1">
      <c r="A872" s="40"/>
      <c r="B872" s="39"/>
      <c r="C872" s="38" t="s">
        <v>81</v>
      </c>
      <c r="D872" s="36" t="s">
        <v>33</v>
      </c>
      <c r="E872" s="285">
        <v>1</v>
      </c>
      <c r="F872" s="285">
        <v>0</v>
      </c>
      <c r="G872" s="285">
        <v>1</v>
      </c>
      <c r="H872" s="285">
        <v>1</v>
      </c>
      <c r="I872" s="285">
        <v>0</v>
      </c>
      <c r="J872" s="285">
        <v>1</v>
      </c>
      <c r="K872" s="285">
        <v>1</v>
      </c>
      <c r="L872" s="285">
        <v>0</v>
      </c>
    </row>
    <row r="873" spans="1:12" s="18" customFormat="1" ht="16.5" customHeight="1">
      <c r="A873" s="40" t="s">
        <v>318</v>
      </c>
      <c r="B873" s="39" t="s">
        <v>8</v>
      </c>
      <c r="C873" s="38"/>
      <c r="D873" s="36"/>
      <c r="E873" s="285">
        <v>1</v>
      </c>
      <c r="F873" s="285">
        <v>0</v>
      </c>
      <c r="G873" s="285">
        <v>1</v>
      </c>
      <c r="H873" s="285">
        <v>0</v>
      </c>
      <c r="I873" s="285">
        <v>1</v>
      </c>
      <c r="J873" s="285">
        <v>0</v>
      </c>
      <c r="K873" s="285">
        <v>0</v>
      </c>
      <c r="L873" s="285">
        <v>0</v>
      </c>
    </row>
    <row r="874" spans="1:12" s="18" customFormat="1" ht="16.5" customHeight="1">
      <c r="A874" s="40"/>
      <c r="B874" s="39"/>
      <c r="C874" s="38" t="s">
        <v>81</v>
      </c>
      <c r="D874" s="36" t="s">
        <v>28</v>
      </c>
      <c r="E874" s="285">
        <v>1</v>
      </c>
      <c r="F874" s="285">
        <v>0</v>
      </c>
      <c r="G874" s="285">
        <v>1</v>
      </c>
      <c r="H874" s="285">
        <v>0</v>
      </c>
      <c r="I874" s="285">
        <v>1</v>
      </c>
      <c r="J874" s="285">
        <v>0</v>
      </c>
      <c r="K874" s="285">
        <v>0</v>
      </c>
      <c r="L874" s="285">
        <v>0</v>
      </c>
    </row>
    <row r="875" spans="1:12" s="18" customFormat="1" ht="16.5" customHeight="1">
      <c r="A875" s="40" t="s">
        <v>434</v>
      </c>
      <c r="B875" s="39" t="s">
        <v>8</v>
      </c>
      <c r="C875" s="38"/>
      <c r="D875" s="36"/>
      <c r="E875" s="285">
        <v>1</v>
      </c>
      <c r="F875" s="285">
        <v>0</v>
      </c>
      <c r="G875" s="285">
        <v>1</v>
      </c>
      <c r="H875" s="285">
        <v>0</v>
      </c>
      <c r="I875" s="285">
        <v>1</v>
      </c>
      <c r="J875" s="285">
        <v>0</v>
      </c>
      <c r="K875" s="285">
        <v>0</v>
      </c>
      <c r="L875" s="285">
        <v>0</v>
      </c>
    </row>
    <row r="876" spans="1:12" s="18" customFormat="1" ht="16.5" customHeight="1">
      <c r="A876" s="40"/>
      <c r="B876" s="39"/>
      <c r="C876" s="38" t="s">
        <v>81</v>
      </c>
      <c r="D876" s="36" t="s">
        <v>37</v>
      </c>
      <c r="E876" s="285">
        <v>1</v>
      </c>
      <c r="F876" s="285">
        <v>0</v>
      </c>
      <c r="G876" s="285">
        <v>1</v>
      </c>
      <c r="H876" s="285">
        <v>0</v>
      </c>
      <c r="I876" s="285">
        <v>1</v>
      </c>
      <c r="J876" s="285">
        <v>0</v>
      </c>
      <c r="K876" s="285">
        <v>0</v>
      </c>
      <c r="L876" s="285">
        <v>0</v>
      </c>
    </row>
    <row r="877" spans="1:12" s="18" customFormat="1" ht="16.5" customHeight="1">
      <c r="A877" s="40" t="s">
        <v>349</v>
      </c>
      <c r="B877" s="39" t="s">
        <v>8</v>
      </c>
      <c r="C877" s="38"/>
      <c r="D877" s="36"/>
      <c r="E877" s="285">
        <v>2</v>
      </c>
      <c r="F877" s="285">
        <v>0</v>
      </c>
      <c r="G877" s="285">
        <v>2</v>
      </c>
      <c r="H877" s="285">
        <v>2</v>
      </c>
      <c r="I877" s="285">
        <v>0</v>
      </c>
      <c r="J877" s="285">
        <v>0</v>
      </c>
      <c r="K877" s="285">
        <v>0</v>
      </c>
      <c r="L877" s="285">
        <v>0</v>
      </c>
    </row>
    <row r="878" spans="1:12" s="18" customFormat="1" ht="16.5" customHeight="1">
      <c r="A878" s="40"/>
      <c r="B878" s="39"/>
      <c r="C878" s="38" t="s">
        <v>81</v>
      </c>
      <c r="D878" s="36" t="s">
        <v>79</v>
      </c>
      <c r="E878" s="285">
        <v>2</v>
      </c>
      <c r="F878" s="285">
        <v>0</v>
      </c>
      <c r="G878" s="285">
        <v>2</v>
      </c>
      <c r="H878" s="285">
        <v>2</v>
      </c>
      <c r="I878" s="285">
        <v>0</v>
      </c>
      <c r="J878" s="285">
        <v>0</v>
      </c>
      <c r="K878" s="285">
        <v>0</v>
      </c>
      <c r="L878" s="285">
        <v>0</v>
      </c>
    </row>
    <row r="879" spans="1:12" s="18" customFormat="1" ht="16.5" customHeight="1">
      <c r="A879" s="40" t="s">
        <v>433</v>
      </c>
      <c r="B879" s="39" t="s">
        <v>8</v>
      </c>
      <c r="C879" s="38"/>
      <c r="D879" s="36"/>
      <c r="E879" s="285">
        <v>2</v>
      </c>
      <c r="F879" s="285">
        <v>1</v>
      </c>
      <c r="G879" s="285">
        <v>1</v>
      </c>
      <c r="H879" s="285">
        <v>2</v>
      </c>
      <c r="I879" s="285">
        <v>0</v>
      </c>
      <c r="J879" s="285">
        <v>0</v>
      </c>
      <c r="K879" s="285">
        <v>0</v>
      </c>
      <c r="L879" s="285">
        <v>0</v>
      </c>
    </row>
    <row r="880" spans="1:12" s="18" customFormat="1" ht="16.5" customHeight="1">
      <c r="A880" s="40"/>
      <c r="B880" s="39"/>
      <c r="C880" s="38" t="s">
        <v>81</v>
      </c>
      <c r="D880" s="36" t="s">
        <v>40</v>
      </c>
      <c r="E880" s="285">
        <v>2</v>
      </c>
      <c r="F880" s="285">
        <v>1</v>
      </c>
      <c r="G880" s="285">
        <v>1</v>
      </c>
      <c r="H880" s="285">
        <v>2</v>
      </c>
      <c r="I880" s="285">
        <v>0</v>
      </c>
      <c r="J880" s="285">
        <v>0</v>
      </c>
      <c r="K880" s="285">
        <v>0</v>
      </c>
      <c r="L880" s="285">
        <v>0</v>
      </c>
    </row>
    <row r="881" spans="1:12" s="18" customFormat="1" ht="16.5" customHeight="1">
      <c r="A881" s="40" t="s">
        <v>456</v>
      </c>
      <c r="B881" s="39" t="s">
        <v>8</v>
      </c>
      <c r="C881" s="38"/>
      <c r="D881" s="36"/>
      <c r="E881" s="285">
        <v>1</v>
      </c>
      <c r="F881" s="285">
        <v>0</v>
      </c>
      <c r="G881" s="285">
        <v>1</v>
      </c>
      <c r="H881" s="285">
        <v>0</v>
      </c>
      <c r="I881" s="285">
        <v>1</v>
      </c>
      <c r="J881" s="285">
        <v>0</v>
      </c>
      <c r="K881" s="285">
        <v>0</v>
      </c>
      <c r="L881" s="285">
        <v>0</v>
      </c>
    </row>
    <row r="882" spans="1:12" s="18" customFormat="1" ht="16.5" customHeight="1">
      <c r="A882" s="40"/>
      <c r="B882" s="39"/>
      <c r="C882" s="38" t="s">
        <v>81</v>
      </c>
      <c r="D882" s="36" t="s">
        <v>77</v>
      </c>
      <c r="E882" s="285">
        <v>1</v>
      </c>
      <c r="F882" s="285">
        <v>0</v>
      </c>
      <c r="G882" s="285">
        <v>1</v>
      </c>
      <c r="H882" s="285">
        <v>0</v>
      </c>
      <c r="I882" s="285">
        <v>1</v>
      </c>
      <c r="J882" s="285">
        <v>0</v>
      </c>
      <c r="K882" s="285">
        <v>0</v>
      </c>
      <c r="L882" s="285">
        <v>0</v>
      </c>
    </row>
    <row r="883" spans="1:12" s="18" customFormat="1" ht="16.5" customHeight="1">
      <c r="A883" s="40" t="s">
        <v>149</v>
      </c>
      <c r="B883" s="39" t="s">
        <v>8</v>
      </c>
      <c r="C883" s="38"/>
      <c r="D883" s="36"/>
      <c r="E883" s="285">
        <v>2</v>
      </c>
      <c r="F883" s="285">
        <v>0</v>
      </c>
      <c r="G883" s="285">
        <v>2</v>
      </c>
      <c r="H883" s="285">
        <v>0</v>
      </c>
      <c r="I883" s="285">
        <v>2</v>
      </c>
      <c r="J883" s="285">
        <v>1</v>
      </c>
      <c r="K883" s="285">
        <v>1</v>
      </c>
      <c r="L883" s="285">
        <v>0</v>
      </c>
    </row>
    <row r="884" spans="1:12" s="18" customFormat="1" ht="16.5" customHeight="1">
      <c r="A884" s="40"/>
      <c r="B884" s="39"/>
      <c r="C884" s="38" t="s">
        <v>81</v>
      </c>
      <c r="D884" s="36" t="s">
        <v>77</v>
      </c>
      <c r="E884" s="285">
        <v>2</v>
      </c>
      <c r="F884" s="285">
        <v>0</v>
      </c>
      <c r="G884" s="285">
        <v>2</v>
      </c>
      <c r="H884" s="285">
        <v>0</v>
      </c>
      <c r="I884" s="285">
        <v>2</v>
      </c>
      <c r="J884" s="285">
        <v>1</v>
      </c>
      <c r="K884" s="285">
        <v>1</v>
      </c>
      <c r="L884" s="285">
        <v>0</v>
      </c>
    </row>
    <row r="885" spans="1:12" s="18" customFormat="1" ht="16.5" customHeight="1">
      <c r="A885" s="40" t="s">
        <v>294</v>
      </c>
      <c r="B885" s="39" t="s">
        <v>8</v>
      </c>
      <c r="C885" s="38"/>
      <c r="D885" s="36"/>
      <c r="E885" s="285">
        <v>2</v>
      </c>
      <c r="F885" s="285">
        <v>0</v>
      </c>
      <c r="G885" s="285">
        <v>2</v>
      </c>
      <c r="H885" s="285">
        <v>1</v>
      </c>
      <c r="I885" s="285">
        <v>1</v>
      </c>
      <c r="J885" s="285">
        <v>0</v>
      </c>
      <c r="K885" s="285">
        <v>0</v>
      </c>
      <c r="L885" s="285">
        <v>0</v>
      </c>
    </row>
    <row r="886" spans="1:12" s="18" customFormat="1" ht="16.5" customHeight="1">
      <c r="A886" s="40"/>
      <c r="B886" s="39"/>
      <c r="C886" s="38" t="s">
        <v>81</v>
      </c>
      <c r="D886" s="36" t="s">
        <v>33</v>
      </c>
      <c r="E886" s="285">
        <v>2</v>
      </c>
      <c r="F886" s="285">
        <v>0</v>
      </c>
      <c r="G886" s="285">
        <v>2</v>
      </c>
      <c r="H886" s="285">
        <v>1</v>
      </c>
      <c r="I886" s="285">
        <v>1</v>
      </c>
      <c r="J886" s="285">
        <v>0</v>
      </c>
      <c r="K886" s="285">
        <v>0</v>
      </c>
      <c r="L886" s="285">
        <v>0</v>
      </c>
    </row>
    <row r="887" spans="1:12" s="18" customFormat="1" ht="16.5" customHeight="1">
      <c r="A887" s="40" t="s">
        <v>295</v>
      </c>
      <c r="B887" s="39" t="s">
        <v>8</v>
      </c>
      <c r="C887" s="38"/>
      <c r="D887" s="36"/>
      <c r="E887" s="285">
        <v>2</v>
      </c>
      <c r="F887" s="285">
        <v>1</v>
      </c>
      <c r="G887" s="285">
        <v>1</v>
      </c>
      <c r="H887" s="285">
        <v>0</v>
      </c>
      <c r="I887" s="285">
        <v>2</v>
      </c>
      <c r="J887" s="285">
        <v>0</v>
      </c>
      <c r="K887" s="285">
        <v>0</v>
      </c>
      <c r="L887" s="285">
        <v>0</v>
      </c>
    </row>
    <row r="888" spans="1:12" s="18" customFormat="1" ht="16.5" customHeight="1">
      <c r="A888" s="40"/>
      <c r="B888" s="39"/>
      <c r="C888" s="38" t="s">
        <v>81</v>
      </c>
      <c r="D888" s="36" t="s">
        <v>77</v>
      </c>
      <c r="E888" s="285">
        <v>2</v>
      </c>
      <c r="F888" s="285">
        <v>1</v>
      </c>
      <c r="G888" s="285">
        <v>1</v>
      </c>
      <c r="H888" s="285">
        <v>0</v>
      </c>
      <c r="I888" s="285">
        <v>2</v>
      </c>
      <c r="J888" s="285">
        <v>0</v>
      </c>
      <c r="K888" s="285">
        <v>0</v>
      </c>
      <c r="L888" s="285">
        <v>0</v>
      </c>
    </row>
    <row r="889" spans="1:12" s="18" customFormat="1" ht="16.5" customHeight="1">
      <c r="A889" s="40" t="s">
        <v>455</v>
      </c>
      <c r="B889" s="39" t="s">
        <v>8</v>
      </c>
      <c r="C889" s="38"/>
      <c r="D889" s="36"/>
      <c r="E889" s="285">
        <v>2</v>
      </c>
      <c r="F889" s="285">
        <v>1</v>
      </c>
      <c r="G889" s="285">
        <v>1</v>
      </c>
      <c r="H889" s="285">
        <v>0</v>
      </c>
      <c r="I889" s="285">
        <v>2</v>
      </c>
      <c r="J889" s="285">
        <v>0</v>
      </c>
      <c r="K889" s="285">
        <v>0</v>
      </c>
      <c r="L889" s="285">
        <v>0</v>
      </c>
    </row>
    <row r="890" spans="1:12" s="18" customFormat="1" ht="16.5" customHeight="1">
      <c r="A890" s="40"/>
      <c r="B890" s="39"/>
      <c r="C890" s="38" t="s">
        <v>81</v>
      </c>
      <c r="D890" s="36" t="s">
        <v>77</v>
      </c>
      <c r="E890" s="285">
        <v>2</v>
      </c>
      <c r="F890" s="285">
        <v>1</v>
      </c>
      <c r="G890" s="285">
        <v>1</v>
      </c>
      <c r="H890" s="285">
        <v>0</v>
      </c>
      <c r="I890" s="285">
        <v>2</v>
      </c>
      <c r="J890" s="285">
        <v>0</v>
      </c>
      <c r="K890" s="285">
        <v>0</v>
      </c>
      <c r="L890" s="285">
        <v>0</v>
      </c>
    </row>
    <row r="891" spans="1:12" s="18" customFormat="1" ht="16.5" customHeight="1">
      <c r="A891" s="40" t="s">
        <v>454</v>
      </c>
      <c r="B891" s="39" t="s">
        <v>8</v>
      </c>
      <c r="C891" s="38"/>
      <c r="D891" s="36"/>
      <c r="E891" s="285">
        <v>1</v>
      </c>
      <c r="F891" s="285">
        <v>1</v>
      </c>
      <c r="G891" s="285">
        <v>0</v>
      </c>
      <c r="H891" s="285">
        <v>1</v>
      </c>
      <c r="I891" s="285">
        <v>0</v>
      </c>
      <c r="J891" s="285">
        <v>0</v>
      </c>
      <c r="K891" s="285">
        <v>0</v>
      </c>
      <c r="L891" s="285">
        <v>0</v>
      </c>
    </row>
    <row r="892" spans="1:12" s="18" customFormat="1" ht="16.5" customHeight="1">
      <c r="A892" s="40"/>
      <c r="B892" s="39"/>
      <c r="C892" s="38" t="s">
        <v>81</v>
      </c>
      <c r="D892" s="36" t="s">
        <v>77</v>
      </c>
      <c r="E892" s="285">
        <v>1</v>
      </c>
      <c r="F892" s="285">
        <v>1</v>
      </c>
      <c r="G892" s="285">
        <v>0</v>
      </c>
      <c r="H892" s="285">
        <v>1</v>
      </c>
      <c r="I892" s="285">
        <v>0</v>
      </c>
      <c r="J892" s="285">
        <v>0</v>
      </c>
      <c r="K892" s="285">
        <v>0</v>
      </c>
      <c r="L892" s="285">
        <v>0</v>
      </c>
    </row>
    <row r="893" spans="1:12" s="18" customFormat="1" ht="16.5" customHeight="1">
      <c r="A893" s="40" t="s">
        <v>224</v>
      </c>
      <c r="B893" s="39" t="s">
        <v>8</v>
      </c>
      <c r="C893" s="38"/>
      <c r="D893" s="36"/>
      <c r="E893" s="285">
        <v>2</v>
      </c>
      <c r="F893" s="285">
        <v>1</v>
      </c>
      <c r="G893" s="285">
        <v>1</v>
      </c>
      <c r="H893" s="285">
        <v>0</v>
      </c>
      <c r="I893" s="285">
        <v>2</v>
      </c>
      <c r="J893" s="285">
        <v>1</v>
      </c>
      <c r="K893" s="285">
        <v>0</v>
      </c>
      <c r="L893" s="285">
        <v>1</v>
      </c>
    </row>
    <row r="894" spans="1:12" s="18" customFormat="1" ht="16.5" customHeight="1">
      <c r="A894" s="40"/>
      <c r="B894" s="39"/>
      <c r="C894" s="38" t="s">
        <v>81</v>
      </c>
      <c r="D894" s="36" t="s">
        <v>26</v>
      </c>
      <c r="E894" s="285">
        <v>1</v>
      </c>
      <c r="F894" s="285">
        <v>0</v>
      </c>
      <c r="G894" s="285">
        <v>1</v>
      </c>
      <c r="H894" s="285">
        <v>0</v>
      </c>
      <c r="I894" s="285">
        <v>1</v>
      </c>
      <c r="J894" s="285">
        <v>1</v>
      </c>
      <c r="K894" s="285">
        <v>0</v>
      </c>
      <c r="L894" s="285">
        <v>1</v>
      </c>
    </row>
    <row r="895" spans="1:12" s="18" customFormat="1" ht="16.5" customHeight="1">
      <c r="A895" s="40"/>
      <c r="B895" s="39"/>
      <c r="C895" s="38"/>
      <c r="D895" s="36" t="s">
        <v>28</v>
      </c>
      <c r="E895" s="285">
        <v>1</v>
      </c>
      <c r="F895" s="285">
        <v>1</v>
      </c>
      <c r="G895" s="285">
        <v>0</v>
      </c>
      <c r="H895" s="285">
        <v>0</v>
      </c>
      <c r="I895" s="285">
        <v>1</v>
      </c>
      <c r="J895" s="285">
        <v>0</v>
      </c>
      <c r="K895" s="285">
        <v>0</v>
      </c>
      <c r="L895" s="285">
        <v>0</v>
      </c>
    </row>
    <row r="896" spans="1:12" s="18" customFormat="1" ht="16.5" customHeight="1">
      <c r="A896" s="40" t="s">
        <v>453</v>
      </c>
      <c r="B896" s="39" t="s">
        <v>8</v>
      </c>
      <c r="C896" s="38"/>
      <c r="D896" s="36"/>
      <c r="E896" s="285">
        <v>1</v>
      </c>
      <c r="F896" s="285">
        <v>0</v>
      </c>
      <c r="G896" s="285">
        <v>1</v>
      </c>
      <c r="H896" s="285">
        <v>1</v>
      </c>
      <c r="I896" s="285">
        <v>0</v>
      </c>
      <c r="J896" s="285">
        <v>0</v>
      </c>
      <c r="K896" s="285">
        <v>0</v>
      </c>
      <c r="L896" s="285">
        <v>0</v>
      </c>
    </row>
    <row r="897" spans="1:12" s="18" customFormat="1" ht="16.5" customHeight="1">
      <c r="A897" s="40"/>
      <c r="B897" s="39"/>
      <c r="C897" s="38" t="s">
        <v>81</v>
      </c>
      <c r="D897" s="36" t="s">
        <v>77</v>
      </c>
      <c r="E897" s="285">
        <v>1</v>
      </c>
      <c r="F897" s="285">
        <v>0</v>
      </c>
      <c r="G897" s="285">
        <v>1</v>
      </c>
      <c r="H897" s="285">
        <v>1</v>
      </c>
      <c r="I897" s="285">
        <v>0</v>
      </c>
      <c r="J897" s="285">
        <v>0</v>
      </c>
      <c r="K897" s="285">
        <v>0</v>
      </c>
      <c r="L897" s="285">
        <v>0</v>
      </c>
    </row>
    <row r="898" spans="1:12" s="18" customFormat="1" ht="16.5" customHeight="1">
      <c r="A898" s="40" t="s">
        <v>150</v>
      </c>
      <c r="B898" s="39" t="s">
        <v>8</v>
      </c>
      <c r="C898" s="38"/>
      <c r="D898" s="36"/>
      <c r="E898" s="285">
        <v>3</v>
      </c>
      <c r="F898" s="285">
        <v>0</v>
      </c>
      <c r="G898" s="285">
        <v>3</v>
      </c>
      <c r="H898" s="285">
        <v>0</v>
      </c>
      <c r="I898" s="285">
        <v>3</v>
      </c>
      <c r="J898" s="285">
        <v>3</v>
      </c>
      <c r="K898" s="285">
        <v>0</v>
      </c>
      <c r="L898" s="285">
        <v>3</v>
      </c>
    </row>
    <row r="899" spans="1:12" s="18" customFormat="1" ht="16.5" customHeight="1">
      <c r="A899" s="40"/>
      <c r="B899" s="39"/>
      <c r="C899" s="38" t="s">
        <v>81</v>
      </c>
      <c r="D899" s="36" t="s">
        <v>77</v>
      </c>
      <c r="E899" s="285">
        <v>3</v>
      </c>
      <c r="F899" s="285">
        <v>0</v>
      </c>
      <c r="G899" s="285">
        <v>3</v>
      </c>
      <c r="H899" s="285">
        <v>0</v>
      </c>
      <c r="I899" s="285">
        <v>3</v>
      </c>
      <c r="J899" s="285">
        <v>3</v>
      </c>
      <c r="K899" s="285">
        <v>0</v>
      </c>
      <c r="L899" s="285">
        <v>3</v>
      </c>
    </row>
    <row r="900" spans="1:12" s="18" customFormat="1" ht="16.5" customHeight="1">
      <c r="A900" s="40" t="s">
        <v>151</v>
      </c>
      <c r="B900" s="39" t="s">
        <v>8</v>
      </c>
      <c r="C900" s="38"/>
      <c r="D900" s="36"/>
      <c r="E900" s="285">
        <v>1</v>
      </c>
      <c r="F900" s="285">
        <v>0</v>
      </c>
      <c r="G900" s="285">
        <v>1</v>
      </c>
      <c r="H900" s="285">
        <v>0</v>
      </c>
      <c r="I900" s="285">
        <v>1</v>
      </c>
      <c r="J900" s="285">
        <v>0</v>
      </c>
      <c r="K900" s="285">
        <v>0</v>
      </c>
      <c r="L900" s="285">
        <v>0</v>
      </c>
    </row>
    <row r="901" spans="1:12" s="18" customFormat="1" ht="16.5" customHeight="1">
      <c r="A901" s="40"/>
      <c r="B901" s="39"/>
      <c r="C901" s="38" t="s">
        <v>81</v>
      </c>
      <c r="D901" s="36" t="s">
        <v>77</v>
      </c>
      <c r="E901" s="285">
        <v>1</v>
      </c>
      <c r="F901" s="285">
        <v>0</v>
      </c>
      <c r="G901" s="285">
        <v>1</v>
      </c>
      <c r="H901" s="285">
        <v>0</v>
      </c>
      <c r="I901" s="285">
        <v>1</v>
      </c>
      <c r="J901" s="285">
        <v>0</v>
      </c>
      <c r="K901" s="285">
        <v>0</v>
      </c>
      <c r="L901" s="285">
        <v>0</v>
      </c>
    </row>
    <row r="902" spans="1:12" s="18" customFormat="1" ht="16.5" customHeight="1">
      <c r="A902" s="40" t="s">
        <v>152</v>
      </c>
      <c r="B902" s="39" t="s">
        <v>8</v>
      </c>
      <c r="C902" s="38"/>
      <c r="D902" s="36"/>
      <c r="E902" s="285">
        <v>0</v>
      </c>
      <c r="F902" s="285">
        <v>0</v>
      </c>
      <c r="G902" s="285">
        <v>0</v>
      </c>
      <c r="H902" s="285">
        <v>0</v>
      </c>
      <c r="I902" s="285">
        <v>0</v>
      </c>
      <c r="J902" s="285">
        <v>1</v>
      </c>
      <c r="K902" s="285">
        <v>0</v>
      </c>
      <c r="L902" s="285">
        <v>1</v>
      </c>
    </row>
    <row r="903" spans="1:12" s="18" customFormat="1" ht="16.5" customHeight="1">
      <c r="A903" s="40"/>
      <c r="B903" s="39"/>
      <c r="C903" s="38" t="s">
        <v>81</v>
      </c>
      <c r="D903" s="36" t="s">
        <v>77</v>
      </c>
      <c r="E903" s="285">
        <v>0</v>
      </c>
      <c r="F903" s="285">
        <v>0</v>
      </c>
      <c r="G903" s="285">
        <v>0</v>
      </c>
      <c r="H903" s="285">
        <v>0</v>
      </c>
      <c r="I903" s="285">
        <v>0</v>
      </c>
      <c r="J903" s="285">
        <v>1</v>
      </c>
      <c r="K903" s="285">
        <v>0</v>
      </c>
      <c r="L903" s="285">
        <v>1</v>
      </c>
    </row>
    <row r="904" spans="1:12" s="18" customFormat="1" ht="16.5" customHeight="1">
      <c r="A904" s="40" t="s">
        <v>153</v>
      </c>
      <c r="B904" s="39" t="s">
        <v>8</v>
      </c>
      <c r="C904" s="38"/>
      <c r="D904" s="36"/>
      <c r="E904" s="285">
        <v>0</v>
      </c>
      <c r="F904" s="285">
        <v>0</v>
      </c>
      <c r="G904" s="285">
        <v>0</v>
      </c>
      <c r="H904" s="285">
        <v>0</v>
      </c>
      <c r="I904" s="285">
        <v>0</v>
      </c>
      <c r="J904" s="285">
        <v>1</v>
      </c>
      <c r="K904" s="285">
        <v>1</v>
      </c>
      <c r="L904" s="285">
        <v>0</v>
      </c>
    </row>
    <row r="905" spans="1:12" s="18" customFormat="1" ht="16.5" customHeight="1">
      <c r="A905" s="40"/>
      <c r="B905" s="39"/>
      <c r="C905" s="38" t="s">
        <v>81</v>
      </c>
      <c r="D905" s="36" t="s">
        <v>77</v>
      </c>
      <c r="E905" s="285">
        <v>0</v>
      </c>
      <c r="F905" s="285">
        <v>0</v>
      </c>
      <c r="G905" s="285">
        <v>0</v>
      </c>
      <c r="H905" s="285">
        <v>0</v>
      </c>
      <c r="I905" s="285">
        <v>0</v>
      </c>
      <c r="J905" s="285">
        <v>1</v>
      </c>
      <c r="K905" s="285">
        <v>1</v>
      </c>
      <c r="L905" s="285">
        <v>0</v>
      </c>
    </row>
    <row r="906" spans="1:12" s="18" customFormat="1" ht="16.5" customHeight="1">
      <c r="A906" s="40" t="s">
        <v>154</v>
      </c>
      <c r="B906" s="39" t="s">
        <v>8</v>
      </c>
      <c r="C906" s="38"/>
      <c r="D906" s="36"/>
      <c r="E906" s="285">
        <v>0</v>
      </c>
      <c r="F906" s="285">
        <v>0</v>
      </c>
      <c r="G906" s="285">
        <v>0</v>
      </c>
      <c r="H906" s="285">
        <v>0</v>
      </c>
      <c r="I906" s="285">
        <v>0</v>
      </c>
      <c r="J906" s="285">
        <v>1</v>
      </c>
      <c r="K906" s="285">
        <v>0</v>
      </c>
      <c r="L906" s="285">
        <v>1</v>
      </c>
    </row>
    <row r="907" spans="1:12" s="18" customFormat="1" ht="16.5" customHeight="1">
      <c r="A907" s="40"/>
      <c r="B907" s="39"/>
      <c r="C907" s="38" t="s">
        <v>81</v>
      </c>
      <c r="D907" s="36" t="s">
        <v>77</v>
      </c>
      <c r="E907" s="285">
        <v>0</v>
      </c>
      <c r="F907" s="285">
        <v>0</v>
      </c>
      <c r="G907" s="285">
        <v>0</v>
      </c>
      <c r="H907" s="285">
        <v>0</v>
      </c>
      <c r="I907" s="285">
        <v>0</v>
      </c>
      <c r="J907" s="285">
        <v>1</v>
      </c>
      <c r="K907" s="285">
        <v>0</v>
      </c>
      <c r="L907" s="285">
        <v>1</v>
      </c>
    </row>
    <row r="908" spans="1:12" s="18" customFormat="1" ht="16.5" customHeight="1">
      <c r="A908" s="40" t="s">
        <v>366</v>
      </c>
      <c r="B908" s="39" t="s">
        <v>8</v>
      </c>
      <c r="C908" s="38"/>
      <c r="D908" s="36"/>
      <c r="E908" s="285">
        <v>0</v>
      </c>
      <c r="F908" s="285">
        <v>0</v>
      </c>
      <c r="G908" s="285">
        <v>0</v>
      </c>
      <c r="H908" s="285">
        <v>0</v>
      </c>
      <c r="I908" s="285">
        <v>0</v>
      </c>
      <c r="J908" s="285">
        <v>1</v>
      </c>
      <c r="K908" s="285">
        <v>1</v>
      </c>
      <c r="L908" s="285">
        <v>0</v>
      </c>
    </row>
    <row r="909" spans="1:12" s="18" customFormat="1" ht="16.5" customHeight="1">
      <c r="A909" s="40"/>
      <c r="B909" s="39"/>
      <c r="C909" s="38" t="s">
        <v>81</v>
      </c>
      <c r="D909" s="36" t="s">
        <v>28</v>
      </c>
      <c r="E909" s="285">
        <v>0</v>
      </c>
      <c r="F909" s="285">
        <v>0</v>
      </c>
      <c r="G909" s="285">
        <v>0</v>
      </c>
      <c r="H909" s="285">
        <v>0</v>
      </c>
      <c r="I909" s="285">
        <v>0</v>
      </c>
      <c r="J909" s="285">
        <v>1</v>
      </c>
      <c r="K909" s="285">
        <v>1</v>
      </c>
      <c r="L909" s="285">
        <v>0</v>
      </c>
    </row>
    <row r="910" spans="1:12" s="18" customFormat="1" ht="16.5" customHeight="1">
      <c r="A910" s="40" t="s">
        <v>452</v>
      </c>
      <c r="B910" s="39" t="s">
        <v>8</v>
      </c>
      <c r="C910" s="38"/>
      <c r="D910" s="36"/>
      <c r="E910" s="285">
        <v>1</v>
      </c>
      <c r="F910" s="285">
        <v>0</v>
      </c>
      <c r="G910" s="285">
        <v>1</v>
      </c>
      <c r="H910" s="285">
        <v>1</v>
      </c>
      <c r="I910" s="285">
        <v>0</v>
      </c>
      <c r="J910" s="285">
        <v>0</v>
      </c>
      <c r="K910" s="285">
        <v>0</v>
      </c>
      <c r="L910" s="285">
        <v>0</v>
      </c>
    </row>
    <row r="911" spans="1:12" s="18" customFormat="1" ht="16.5" customHeight="1">
      <c r="A911" s="40"/>
      <c r="B911" s="39"/>
      <c r="C911" s="38" t="s">
        <v>81</v>
      </c>
      <c r="D911" s="36" t="s">
        <v>77</v>
      </c>
      <c r="E911" s="285">
        <v>1</v>
      </c>
      <c r="F911" s="285">
        <v>0</v>
      </c>
      <c r="G911" s="285">
        <v>1</v>
      </c>
      <c r="H911" s="285">
        <v>1</v>
      </c>
      <c r="I911" s="285">
        <v>0</v>
      </c>
      <c r="J911" s="285">
        <v>0</v>
      </c>
      <c r="K911" s="285">
        <v>0</v>
      </c>
      <c r="L911" s="285">
        <v>0</v>
      </c>
    </row>
    <row r="912" spans="1:12" s="18" customFormat="1" ht="16.5" customHeight="1">
      <c r="A912" s="40" t="s">
        <v>365</v>
      </c>
      <c r="B912" s="39" t="s">
        <v>8</v>
      </c>
      <c r="C912" s="38"/>
      <c r="D912" s="36"/>
      <c r="E912" s="285">
        <v>1</v>
      </c>
      <c r="F912" s="285">
        <v>1</v>
      </c>
      <c r="G912" s="285">
        <v>0</v>
      </c>
      <c r="H912" s="285">
        <v>0</v>
      </c>
      <c r="I912" s="285">
        <v>1</v>
      </c>
      <c r="J912" s="285">
        <v>0</v>
      </c>
      <c r="K912" s="285">
        <v>0</v>
      </c>
      <c r="L912" s="285">
        <v>0</v>
      </c>
    </row>
    <row r="913" spans="1:12" s="18" customFormat="1" ht="16.5" customHeight="1">
      <c r="A913" s="40"/>
      <c r="B913" s="39"/>
      <c r="C913" s="38" t="s">
        <v>81</v>
      </c>
      <c r="D913" s="36" t="s">
        <v>25</v>
      </c>
      <c r="E913" s="285">
        <v>1</v>
      </c>
      <c r="F913" s="285">
        <v>1</v>
      </c>
      <c r="G913" s="285">
        <v>0</v>
      </c>
      <c r="H913" s="285">
        <v>0</v>
      </c>
      <c r="I913" s="285">
        <v>1</v>
      </c>
      <c r="J913" s="285">
        <v>0</v>
      </c>
      <c r="K913" s="285">
        <v>0</v>
      </c>
      <c r="L913" s="285">
        <v>0</v>
      </c>
    </row>
    <row r="914" spans="1:12" s="18" customFormat="1" ht="16.5" customHeight="1">
      <c r="A914" s="40" t="s">
        <v>155</v>
      </c>
      <c r="B914" s="39" t="s">
        <v>8</v>
      </c>
      <c r="C914" s="38"/>
      <c r="D914" s="36"/>
      <c r="E914" s="285">
        <v>1</v>
      </c>
      <c r="F914" s="285">
        <v>0</v>
      </c>
      <c r="G914" s="285">
        <v>1</v>
      </c>
      <c r="H914" s="285">
        <v>0</v>
      </c>
      <c r="I914" s="285">
        <v>1</v>
      </c>
      <c r="J914" s="285">
        <v>1</v>
      </c>
      <c r="K914" s="285">
        <v>0</v>
      </c>
      <c r="L914" s="285">
        <v>1</v>
      </c>
    </row>
    <row r="915" spans="1:12" s="18" customFormat="1" ht="16.5" customHeight="1">
      <c r="A915" s="40"/>
      <c r="B915" s="39"/>
      <c r="C915" s="38" t="s">
        <v>81</v>
      </c>
      <c r="D915" s="36" t="s">
        <v>77</v>
      </c>
      <c r="E915" s="285">
        <v>1</v>
      </c>
      <c r="F915" s="285">
        <v>0</v>
      </c>
      <c r="G915" s="285">
        <v>1</v>
      </c>
      <c r="H915" s="285">
        <v>0</v>
      </c>
      <c r="I915" s="285">
        <v>1</v>
      </c>
      <c r="J915" s="285">
        <v>1</v>
      </c>
      <c r="K915" s="285">
        <v>0</v>
      </c>
      <c r="L915" s="285">
        <v>1</v>
      </c>
    </row>
    <row r="916" spans="1:12" s="18" customFormat="1" ht="16.5" customHeight="1">
      <c r="A916" s="40" t="s">
        <v>296</v>
      </c>
      <c r="B916" s="39" t="s">
        <v>8</v>
      </c>
      <c r="C916" s="38"/>
      <c r="D916" s="36"/>
      <c r="E916" s="285">
        <v>1</v>
      </c>
      <c r="F916" s="285">
        <v>1</v>
      </c>
      <c r="G916" s="285">
        <v>0</v>
      </c>
      <c r="H916" s="285">
        <v>0</v>
      </c>
      <c r="I916" s="285">
        <v>1</v>
      </c>
      <c r="J916" s="285">
        <v>0</v>
      </c>
      <c r="K916" s="285">
        <v>0</v>
      </c>
      <c r="L916" s="285">
        <v>0</v>
      </c>
    </row>
    <row r="917" spans="1:12" s="18" customFormat="1" ht="16.5" customHeight="1">
      <c r="A917" s="40"/>
      <c r="B917" s="39"/>
      <c r="C917" s="38" t="s">
        <v>81</v>
      </c>
      <c r="D917" s="36" t="s">
        <v>40</v>
      </c>
      <c r="E917" s="285">
        <v>1</v>
      </c>
      <c r="F917" s="285">
        <v>1</v>
      </c>
      <c r="G917" s="285">
        <v>0</v>
      </c>
      <c r="H917" s="285">
        <v>0</v>
      </c>
      <c r="I917" s="285">
        <v>1</v>
      </c>
      <c r="J917" s="285">
        <v>0</v>
      </c>
      <c r="K917" s="285">
        <v>0</v>
      </c>
      <c r="L917" s="285">
        <v>0</v>
      </c>
    </row>
    <row r="918" spans="1:12" s="18" customFormat="1" ht="16.5" customHeight="1">
      <c r="A918" s="40" t="s">
        <v>297</v>
      </c>
      <c r="B918" s="39" t="s">
        <v>8</v>
      </c>
      <c r="C918" s="38"/>
      <c r="D918" s="36"/>
      <c r="E918" s="285">
        <v>1</v>
      </c>
      <c r="F918" s="285">
        <v>0</v>
      </c>
      <c r="G918" s="285">
        <v>1</v>
      </c>
      <c r="H918" s="285">
        <v>0</v>
      </c>
      <c r="I918" s="285">
        <v>1</v>
      </c>
      <c r="J918" s="285">
        <v>1</v>
      </c>
      <c r="K918" s="285">
        <v>0</v>
      </c>
      <c r="L918" s="285">
        <v>1</v>
      </c>
    </row>
    <row r="919" spans="1:12" s="18" customFormat="1" ht="16.5" customHeight="1">
      <c r="A919" s="40"/>
      <c r="B919" s="39"/>
      <c r="C919" s="38" t="s">
        <v>81</v>
      </c>
      <c r="D919" s="36" t="s">
        <v>32</v>
      </c>
      <c r="E919" s="285">
        <v>1</v>
      </c>
      <c r="F919" s="285">
        <v>0</v>
      </c>
      <c r="G919" s="285">
        <v>1</v>
      </c>
      <c r="H919" s="285">
        <v>0</v>
      </c>
      <c r="I919" s="285">
        <v>1</v>
      </c>
      <c r="J919" s="285">
        <v>1</v>
      </c>
      <c r="K919" s="285">
        <v>0</v>
      </c>
      <c r="L919" s="285">
        <v>1</v>
      </c>
    </row>
    <row r="920" spans="1:12" s="18" customFormat="1" ht="16.5" customHeight="1">
      <c r="A920" s="40" t="s">
        <v>156</v>
      </c>
      <c r="B920" s="39" t="s">
        <v>8</v>
      </c>
      <c r="C920" s="38"/>
      <c r="D920" s="36"/>
      <c r="E920" s="285">
        <v>15</v>
      </c>
      <c r="F920" s="285">
        <v>12</v>
      </c>
      <c r="G920" s="285">
        <v>3</v>
      </c>
      <c r="H920" s="285">
        <v>5</v>
      </c>
      <c r="I920" s="285">
        <v>10</v>
      </c>
      <c r="J920" s="285">
        <v>0</v>
      </c>
      <c r="K920" s="285">
        <v>0</v>
      </c>
      <c r="L920" s="285">
        <v>0</v>
      </c>
    </row>
    <row r="921" spans="1:12" s="18" customFormat="1" ht="16.5" customHeight="1">
      <c r="A921" s="40"/>
      <c r="B921" s="39"/>
      <c r="C921" s="38" t="s">
        <v>81</v>
      </c>
      <c r="D921" s="36" t="s">
        <v>24</v>
      </c>
      <c r="E921" s="285">
        <v>13</v>
      </c>
      <c r="F921" s="285">
        <v>11</v>
      </c>
      <c r="G921" s="285">
        <v>2</v>
      </c>
      <c r="H921" s="285">
        <v>4</v>
      </c>
      <c r="I921" s="285">
        <v>9</v>
      </c>
      <c r="J921" s="285">
        <v>0</v>
      </c>
      <c r="K921" s="285">
        <v>0</v>
      </c>
      <c r="L921" s="285">
        <v>0</v>
      </c>
    </row>
    <row r="922" spans="1:12" s="18" customFormat="1" ht="16.5" customHeight="1">
      <c r="A922" s="40"/>
      <c r="B922" s="39"/>
      <c r="C922" s="38"/>
      <c r="D922" s="36" t="s">
        <v>29</v>
      </c>
      <c r="E922" s="285">
        <v>2</v>
      </c>
      <c r="F922" s="285">
        <v>1</v>
      </c>
      <c r="G922" s="285">
        <v>1</v>
      </c>
      <c r="H922" s="285">
        <v>1</v>
      </c>
      <c r="I922" s="285">
        <v>1</v>
      </c>
      <c r="J922" s="285">
        <v>0</v>
      </c>
      <c r="K922" s="285">
        <v>0</v>
      </c>
      <c r="L922" s="285">
        <v>0</v>
      </c>
    </row>
    <row r="923" spans="1:12" s="18" customFormat="1" ht="16.5" customHeight="1">
      <c r="A923" s="40" t="s">
        <v>364</v>
      </c>
      <c r="B923" s="39" t="s">
        <v>8</v>
      </c>
      <c r="C923" s="38"/>
      <c r="D923" s="36"/>
      <c r="E923" s="285">
        <v>1</v>
      </c>
      <c r="F923" s="285">
        <v>0</v>
      </c>
      <c r="G923" s="285">
        <v>1</v>
      </c>
      <c r="H923" s="285">
        <v>0</v>
      </c>
      <c r="I923" s="285">
        <v>1</v>
      </c>
      <c r="J923" s="285">
        <v>0</v>
      </c>
      <c r="K923" s="285">
        <v>0</v>
      </c>
      <c r="L923" s="285">
        <v>0</v>
      </c>
    </row>
    <row r="924" spans="1:12" s="18" customFormat="1" ht="16.5" customHeight="1">
      <c r="A924" s="40"/>
      <c r="B924" s="39"/>
      <c r="C924" s="38" t="s">
        <v>81</v>
      </c>
      <c r="D924" s="36" t="s">
        <v>77</v>
      </c>
      <c r="E924" s="285">
        <v>1</v>
      </c>
      <c r="F924" s="285">
        <v>0</v>
      </c>
      <c r="G924" s="285">
        <v>1</v>
      </c>
      <c r="H924" s="285">
        <v>0</v>
      </c>
      <c r="I924" s="285">
        <v>1</v>
      </c>
      <c r="J924" s="285">
        <v>0</v>
      </c>
      <c r="K924" s="285">
        <v>0</v>
      </c>
      <c r="L924" s="285">
        <v>0</v>
      </c>
    </row>
    <row r="925" spans="1:12" s="18" customFormat="1" ht="16.5" customHeight="1">
      <c r="A925" s="40" t="s">
        <v>157</v>
      </c>
      <c r="B925" s="39" t="s">
        <v>8</v>
      </c>
      <c r="C925" s="38"/>
      <c r="D925" s="36"/>
      <c r="E925" s="285">
        <v>2</v>
      </c>
      <c r="F925" s="285">
        <v>0</v>
      </c>
      <c r="G925" s="285">
        <v>2</v>
      </c>
      <c r="H925" s="285">
        <v>0</v>
      </c>
      <c r="I925" s="285">
        <v>2</v>
      </c>
      <c r="J925" s="285">
        <v>0</v>
      </c>
      <c r="K925" s="285">
        <v>0</v>
      </c>
      <c r="L925" s="285">
        <v>0</v>
      </c>
    </row>
    <row r="926" spans="1:12" s="18" customFormat="1" ht="16.5" customHeight="1">
      <c r="A926" s="40"/>
      <c r="B926" s="39"/>
      <c r="C926" s="38" t="s">
        <v>81</v>
      </c>
      <c r="D926" s="36" t="s">
        <v>84</v>
      </c>
      <c r="E926" s="285">
        <v>2</v>
      </c>
      <c r="F926" s="285">
        <v>0</v>
      </c>
      <c r="G926" s="285">
        <v>2</v>
      </c>
      <c r="H926" s="285">
        <v>0</v>
      </c>
      <c r="I926" s="285">
        <v>2</v>
      </c>
      <c r="J926" s="285">
        <v>0</v>
      </c>
      <c r="K926" s="285">
        <v>0</v>
      </c>
      <c r="L926" s="285">
        <v>0</v>
      </c>
    </row>
    <row r="927" spans="1:12" s="18" customFormat="1" ht="16.5" customHeight="1">
      <c r="A927" s="40" t="s">
        <v>158</v>
      </c>
      <c r="B927" s="39" t="s">
        <v>8</v>
      </c>
      <c r="C927" s="38"/>
      <c r="D927" s="36"/>
      <c r="E927" s="285">
        <v>1</v>
      </c>
      <c r="F927" s="285">
        <v>1</v>
      </c>
      <c r="G927" s="285">
        <v>0</v>
      </c>
      <c r="H927" s="285">
        <v>0</v>
      </c>
      <c r="I927" s="285">
        <v>1</v>
      </c>
      <c r="J927" s="285">
        <v>0</v>
      </c>
      <c r="K927" s="285">
        <v>0</v>
      </c>
      <c r="L927" s="285">
        <v>0</v>
      </c>
    </row>
    <row r="928" spans="1:12" s="18" customFormat="1" ht="16.5" customHeight="1">
      <c r="A928" s="40"/>
      <c r="B928" s="39"/>
      <c r="C928" s="38" t="s">
        <v>81</v>
      </c>
      <c r="D928" s="36" t="s">
        <v>40</v>
      </c>
      <c r="E928" s="285">
        <v>1</v>
      </c>
      <c r="F928" s="285">
        <v>1</v>
      </c>
      <c r="G928" s="285">
        <v>0</v>
      </c>
      <c r="H928" s="285">
        <v>0</v>
      </c>
      <c r="I928" s="285">
        <v>1</v>
      </c>
      <c r="J928" s="285">
        <v>0</v>
      </c>
      <c r="K928" s="285">
        <v>0</v>
      </c>
      <c r="L928" s="285">
        <v>0</v>
      </c>
    </row>
    <row r="929" spans="1:12" s="18" customFormat="1" ht="16.5" customHeight="1">
      <c r="A929" s="40" t="s">
        <v>159</v>
      </c>
      <c r="B929" s="39" t="s">
        <v>8</v>
      </c>
      <c r="C929" s="38"/>
      <c r="D929" s="36"/>
      <c r="E929" s="285">
        <v>5</v>
      </c>
      <c r="F929" s="285">
        <v>3</v>
      </c>
      <c r="G929" s="285">
        <v>2</v>
      </c>
      <c r="H929" s="285">
        <v>0</v>
      </c>
      <c r="I929" s="285">
        <v>5</v>
      </c>
      <c r="J929" s="285">
        <v>0</v>
      </c>
      <c r="K929" s="285">
        <v>0</v>
      </c>
      <c r="L929" s="285">
        <v>0</v>
      </c>
    </row>
    <row r="930" spans="1:12" s="18" customFormat="1" ht="16.5" customHeight="1">
      <c r="A930" s="40"/>
      <c r="B930" s="39"/>
      <c r="C930" s="38" t="s">
        <v>81</v>
      </c>
      <c r="D930" s="36" t="s">
        <v>23</v>
      </c>
      <c r="E930" s="285">
        <v>1</v>
      </c>
      <c r="F930" s="285">
        <v>0</v>
      </c>
      <c r="G930" s="285">
        <v>1</v>
      </c>
      <c r="H930" s="285">
        <v>0</v>
      </c>
      <c r="I930" s="285">
        <v>1</v>
      </c>
      <c r="J930" s="285">
        <v>0</v>
      </c>
      <c r="K930" s="285">
        <v>0</v>
      </c>
      <c r="L930" s="285">
        <v>0</v>
      </c>
    </row>
    <row r="931" spans="1:12" s="18" customFormat="1" ht="16.5" customHeight="1">
      <c r="A931" s="40"/>
      <c r="B931" s="39"/>
      <c r="C931" s="38"/>
      <c r="D931" s="36" t="s">
        <v>24</v>
      </c>
      <c r="E931" s="285">
        <v>2</v>
      </c>
      <c r="F931" s="285">
        <v>2</v>
      </c>
      <c r="G931" s="285">
        <v>0</v>
      </c>
      <c r="H931" s="285">
        <v>0</v>
      </c>
      <c r="I931" s="285">
        <v>2</v>
      </c>
      <c r="J931" s="285">
        <v>0</v>
      </c>
      <c r="K931" s="285">
        <v>0</v>
      </c>
      <c r="L931" s="285">
        <v>0</v>
      </c>
    </row>
    <row r="932" spans="1:12" s="18" customFormat="1" ht="16.5" customHeight="1">
      <c r="A932" s="40"/>
      <c r="B932" s="39"/>
      <c r="C932" s="38"/>
      <c r="D932" s="36" t="s">
        <v>77</v>
      </c>
      <c r="E932" s="285">
        <v>2</v>
      </c>
      <c r="F932" s="285">
        <v>1</v>
      </c>
      <c r="G932" s="285">
        <v>1</v>
      </c>
      <c r="H932" s="285">
        <v>0</v>
      </c>
      <c r="I932" s="285">
        <v>2</v>
      </c>
      <c r="J932" s="285">
        <v>0</v>
      </c>
      <c r="K932" s="285">
        <v>0</v>
      </c>
      <c r="L932" s="285">
        <v>0</v>
      </c>
    </row>
    <row r="933" spans="1:12" s="18" customFormat="1" ht="16.5" customHeight="1">
      <c r="A933" s="40" t="s">
        <v>451</v>
      </c>
      <c r="B933" s="39" t="s">
        <v>8</v>
      </c>
      <c r="C933" s="38"/>
      <c r="D933" s="36"/>
      <c r="E933" s="285">
        <v>3</v>
      </c>
      <c r="F933" s="285">
        <v>0</v>
      </c>
      <c r="G933" s="285">
        <v>3</v>
      </c>
      <c r="H933" s="285">
        <v>2</v>
      </c>
      <c r="I933" s="285">
        <v>1</v>
      </c>
      <c r="J933" s="285">
        <v>0</v>
      </c>
      <c r="K933" s="285">
        <v>0</v>
      </c>
      <c r="L933" s="285">
        <v>0</v>
      </c>
    </row>
    <row r="934" spans="1:12" s="18" customFormat="1" ht="16.5" customHeight="1">
      <c r="A934" s="40"/>
      <c r="B934" s="39"/>
      <c r="C934" s="38" t="s">
        <v>81</v>
      </c>
      <c r="D934" s="36" t="s">
        <v>37</v>
      </c>
      <c r="E934" s="285">
        <v>1</v>
      </c>
      <c r="F934" s="285">
        <v>0</v>
      </c>
      <c r="G934" s="285">
        <v>1</v>
      </c>
      <c r="H934" s="285">
        <v>1</v>
      </c>
      <c r="I934" s="285">
        <v>0</v>
      </c>
      <c r="J934" s="285">
        <v>0</v>
      </c>
      <c r="K934" s="285">
        <v>0</v>
      </c>
      <c r="L934" s="285">
        <v>0</v>
      </c>
    </row>
    <row r="935" spans="1:12" s="18" customFormat="1" ht="16.5" customHeight="1">
      <c r="A935" s="40"/>
      <c r="B935" s="39"/>
      <c r="C935" s="38"/>
      <c r="D935" s="36" t="s">
        <v>40</v>
      </c>
      <c r="E935" s="285">
        <v>2</v>
      </c>
      <c r="F935" s="285">
        <v>0</v>
      </c>
      <c r="G935" s="285">
        <v>2</v>
      </c>
      <c r="H935" s="285">
        <v>1</v>
      </c>
      <c r="I935" s="285">
        <v>1</v>
      </c>
      <c r="J935" s="285">
        <v>0</v>
      </c>
      <c r="K935" s="285">
        <v>0</v>
      </c>
      <c r="L935" s="285">
        <v>0</v>
      </c>
    </row>
    <row r="936" spans="1:12" s="18" customFormat="1" ht="16.5" customHeight="1">
      <c r="A936" s="40" t="s">
        <v>298</v>
      </c>
      <c r="B936" s="39" t="s">
        <v>8</v>
      </c>
      <c r="C936" s="38"/>
      <c r="D936" s="36"/>
      <c r="E936" s="285">
        <v>1</v>
      </c>
      <c r="F936" s="285">
        <v>0</v>
      </c>
      <c r="G936" s="285">
        <v>1</v>
      </c>
      <c r="H936" s="285">
        <v>1</v>
      </c>
      <c r="I936" s="285">
        <v>0</v>
      </c>
      <c r="J936" s="285">
        <v>0</v>
      </c>
      <c r="K936" s="285">
        <v>0</v>
      </c>
      <c r="L936" s="285">
        <v>0</v>
      </c>
    </row>
    <row r="937" spans="1:12" s="18" customFormat="1" ht="16.5" customHeight="1">
      <c r="A937" s="40"/>
      <c r="B937" s="39"/>
      <c r="C937" s="38" t="s">
        <v>81</v>
      </c>
      <c r="D937" s="36" t="s">
        <v>37</v>
      </c>
      <c r="E937" s="285">
        <v>1</v>
      </c>
      <c r="F937" s="285">
        <v>0</v>
      </c>
      <c r="G937" s="285">
        <v>1</v>
      </c>
      <c r="H937" s="285">
        <v>1</v>
      </c>
      <c r="I937" s="285">
        <v>0</v>
      </c>
      <c r="J937" s="285">
        <v>0</v>
      </c>
      <c r="K937" s="285">
        <v>0</v>
      </c>
      <c r="L937" s="285">
        <v>0</v>
      </c>
    </row>
    <row r="938" spans="1:12" s="18" customFormat="1" ht="16.5" customHeight="1">
      <c r="A938" s="40" t="s">
        <v>299</v>
      </c>
      <c r="B938" s="39" t="s">
        <v>8</v>
      </c>
      <c r="C938" s="38"/>
      <c r="D938" s="36"/>
      <c r="E938" s="285">
        <v>2</v>
      </c>
      <c r="F938" s="285">
        <v>1</v>
      </c>
      <c r="G938" s="285">
        <v>1</v>
      </c>
      <c r="H938" s="285">
        <v>2</v>
      </c>
      <c r="I938" s="285">
        <v>0</v>
      </c>
      <c r="J938" s="285">
        <v>0</v>
      </c>
      <c r="K938" s="285">
        <v>0</v>
      </c>
      <c r="L938" s="285">
        <v>0</v>
      </c>
    </row>
    <row r="939" spans="1:12" s="18" customFormat="1" ht="16.5" customHeight="1">
      <c r="A939" s="40"/>
      <c r="B939" s="39"/>
      <c r="C939" s="38" t="s">
        <v>81</v>
      </c>
      <c r="D939" s="36" t="s">
        <v>77</v>
      </c>
      <c r="E939" s="285">
        <v>2</v>
      </c>
      <c r="F939" s="285">
        <v>1</v>
      </c>
      <c r="G939" s="285">
        <v>1</v>
      </c>
      <c r="H939" s="285">
        <v>2</v>
      </c>
      <c r="I939" s="285">
        <v>0</v>
      </c>
      <c r="J939" s="285">
        <v>0</v>
      </c>
      <c r="K939" s="285">
        <v>0</v>
      </c>
      <c r="L939" s="285">
        <v>0</v>
      </c>
    </row>
    <row r="940" spans="1:12" s="18" customFormat="1" ht="16.5" customHeight="1">
      <c r="A940" s="40" t="s">
        <v>300</v>
      </c>
      <c r="B940" s="39" t="s">
        <v>8</v>
      </c>
      <c r="C940" s="38"/>
      <c r="D940" s="36"/>
      <c r="E940" s="285">
        <v>2</v>
      </c>
      <c r="F940" s="285">
        <v>0</v>
      </c>
      <c r="G940" s="285">
        <v>2</v>
      </c>
      <c r="H940" s="285">
        <v>0</v>
      </c>
      <c r="I940" s="285">
        <v>2</v>
      </c>
      <c r="J940" s="285">
        <v>0</v>
      </c>
      <c r="K940" s="285">
        <v>0</v>
      </c>
      <c r="L940" s="285">
        <v>0</v>
      </c>
    </row>
    <row r="941" spans="1:12" s="18" customFormat="1" ht="16.5" customHeight="1">
      <c r="A941" s="40"/>
      <c r="B941" s="39"/>
      <c r="C941" s="38" t="s">
        <v>81</v>
      </c>
      <c r="D941" s="36" t="s">
        <v>77</v>
      </c>
      <c r="E941" s="285">
        <v>2</v>
      </c>
      <c r="F941" s="285">
        <v>0</v>
      </c>
      <c r="G941" s="285">
        <v>2</v>
      </c>
      <c r="H941" s="285">
        <v>0</v>
      </c>
      <c r="I941" s="285">
        <v>2</v>
      </c>
      <c r="J941" s="285">
        <v>0</v>
      </c>
      <c r="K941" s="285">
        <v>0</v>
      </c>
      <c r="L941" s="285">
        <v>0</v>
      </c>
    </row>
    <row r="942" spans="1:12" s="18" customFormat="1" ht="16.5" customHeight="1">
      <c r="A942" s="40" t="s">
        <v>160</v>
      </c>
      <c r="B942" s="39" t="s">
        <v>8</v>
      </c>
      <c r="C942" s="38"/>
      <c r="D942" s="36"/>
      <c r="E942" s="285">
        <v>5</v>
      </c>
      <c r="F942" s="285">
        <v>2</v>
      </c>
      <c r="G942" s="285">
        <v>3</v>
      </c>
      <c r="H942" s="285">
        <v>0</v>
      </c>
      <c r="I942" s="285">
        <v>5</v>
      </c>
      <c r="J942" s="285">
        <v>2</v>
      </c>
      <c r="K942" s="285">
        <v>1</v>
      </c>
      <c r="L942" s="285">
        <v>1</v>
      </c>
    </row>
    <row r="943" spans="1:12" s="18" customFormat="1" ht="16.5" customHeight="1">
      <c r="A943" s="40"/>
      <c r="B943" s="39"/>
      <c r="C943" s="38" t="s">
        <v>81</v>
      </c>
      <c r="D943" s="36" t="s">
        <v>26</v>
      </c>
      <c r="E943" s="285">
        <v>1</v>
      </c>
      <c r="F943" s="285">
        <v>1</v>
      </c>
      <c r="G943" s="285">
        <v>0</v>
      </c>
      <c r="H943" s="285">
        <v>0</v>
      </c>
      <c r="I943" s="285">
        <v>1</v>
      </c>
      <c r="J943" s="285">
        <v>2</v>
      </c>
      <c r="K943" s="285">
        <v>1</v>
      </c>
      <c r="L943" s="285">
        <v>1</v>
      </c>
    </row>
    <row r="944" spans="1:12" s="18" customFormat="1" ht="16.5" customHeight="1">
      <c r="A944" s="40"/>
      <c r="B944" s="39"/>
      <c r="C944" s="38"/>
      <c r="D944" s="36" t="s">
        <v>29</v>
      </c>
      <c r="E944" s="285">
        <v>1</v>
      </c>
      <c r="F944" s="285">
        <v>1</v>
      </c>
      <c r="G944" s="285">
        <v>0</v>
      </c>
      <c r="H944" s="285">
        <v>0</v>
      </c>
      <c r="I944" s="285">
        <v>1</v>
      </c>
      <c r="J944" s="285">
        <v>0</v>
      </c>
      <c r="K944" s="285">
        <v>0</v>
      </c>
      <c r="L944" s="285">
        <v>0</v>
      </c>
    </row>
    <row r="945" spans="1:12" s="18" customFormat="1" ht="16.5" customHeight="1">
      <c r="A945" s="40"/>
      <c r="B945" s="39"/>
      <c r="C945" s="38"/>
      <c r="D945" s="36" t="s">
        <v>77</v>
      </c>
      <c r="E945" s="285">
        <v>2</v>
      </c>
      <c r="F945" s="285">
        <v>0</v>
      </c>
      <c r="G945" s="285">
        <v>2</v>
      </c>
      <c r="H945" s="285">
        <v>0</v>
      </c>
      <c r="I945" s="285">
        <v>2</v>
      </c>
      <c r="J945" s="285">
        <v>0</v>
      </c>
      <c r="K945" s="285">
        <v>0</v>
      </c>
      <c r="L945" s="285">
        <v>0</v>
      </c>
    </row>
    <row r="946" spans="1:12" s="18" customFormat="1" ht="16.5" customHeight="1">
      <c r="A946" s="40"/>
      <c r="B946" s="39"/>
      <c r="C946" s="38"/>
      <c r="D946" s="36" t="s">
        <v>79</v>
      </c>
      <c r="E946" s="285">
        <v>1</v>
      </c>
      <c r="F946" s="285">
        <v>0</v>
      </c>
      <c r="G946" s="285">
        <v>1</v>
      </c>
      <c r="H946" s="285">
        <v>0</v>
      </c>
      <c r="I946" s="285">
        <v>1</v>
      </c>
      <c r="J946" s="285">
        <v>0</v>
      </c>
      <c r="K946" s="285">
        <v>0</v>
      </c>
      <c r="L946" s="285">
        <v>0</v>
      </c>
    </row>
    <row r="947" spans="1:12" s="18" customFormat="1" ht="16.5" customHeight="1">
      <c r="A947" s="40" t="s">
        <v>301</v>
      </c>
      <c r="B947" s="39" t="s">
        <v>8</v>
      </c>
      <c r="C947" s="38"/>
      <c r="D947" s="36"/>
      <c r="E947" s="285">
        <v>1</v>
      </c>
      <c r="F947" s="285">
        <v>1</v>
      </c>
      <c r="G947" s="285">
        <v>0</v>
      </c>
      <c r="H947" s="285">
        <v>0</v>
      </c>
      <c r="I947" s="285">
        <v>1</v>
      </c>
      <c r="J947" s="285">
        <v>0</v>
      </c>
      <c r="K947" s="285">
        <v>0</v>
      </c>
      <c r="L947" s="285">
        <v>0</v>
      </c>
    </row>
    <row r="948" spans="1:12" s="18" customFormat="1" ht="16.5" customHeight="1">
      <c r="A948" s="40"/>
      <c r="B948" s="39"/>
      <c r="C948" s="38" t="s">
        <v>81</v>
      </c>
      <c r="D948" s="36" t="s">
        <v>26</v>
      </c>
      <c r="E948" s="285">
        <v>1</v>
      </c>
      <c r="F948" s="285">
        <v>1</v>
      </c>
      <c r="G948" s="285">
        <v>0</v>
      </c>
      <c r="H948" s="285">
        <v>0</v>
      </c>
      <c r="I948" s="285">
        <v>1</v>
      </c>
      <c r="J948" s="285">
        <v>0</v>
      </c>
      <c r="K948" s="285">
        <v>0</v>
      </c>
      <c r="L948" s="285">
        <v>0</v>
      </c>
    </row>
    <row r="949" spans="1:12" s="18" customFormat="1" ht="16.5" customHeight="1">
      <c r="A949" s="40" t="s">
        <v>161</v>
      </c>
      <c r="B949" s="39" t="s">
        <v>8</v>
      </c>
      <c r="C949" s="38"/>
      <c r="D949" s="36"/>
      <c r="E949" s="285">
        <v>13</v>
      </c>
      <c r="F949" s="285">
        <v>7</v>
      </c>
      <c r="G949" s="285">
        <v>6</v>
      </c>
      <c r="H949" s="285">
        <v>5</v>
      </c>
      <c r="I949" s="285">
        <v>8</v>
      </c>
      <c r="J949" s="285">
        <v>0</v>
      </c>
      <c r="K949" s="285">
        <v>0</v>
      </c>
      <c r="L949" s="285">
        <v>0</v>
      </c>
    </row>
    <row r="950" spans="1:12" s="18" customFormat="1" ht="16.5" customHeight="1">
      <c r="A950" s="40"/>
      <c r="B950" s="39"/>
      <c r="C950" s="38" t="s">
        <v>81</v>
      </c>
      <c r="D950" s="36" t="s">
        <v>21</v>
      </c>
      <c r="E950" s="285">
        <v>1</v>
      </c>
      <c r="F950" s="285">
        <v>0</v>
      </c>
      <c r="G950" s="285">
        <v>1</v>
      </c>
      <c r="H950" s="285">
        <v>0</v>
      </c>
      <c r="I950" s="285">
        <v>1</v>
      </c>
      <c r="J950" s="285">
        <v>0</v>
      </c>
      <c r="K950" s="285">
        <v>0</v>
      </c>
      <c r="L950" s="285">
        <v>0</v>
      </c>
    </row>
    <row r="951" spans="1:12" s="18" customFormat="1" ht="16.5" customHeight="1">
      <c r="A951" s="40"/>
      <c r="B951" s="39"/>
      <c r="C951" s="38"/>
      <c r="D951" s="36" t="s">
        <v>24</v>
      </c>
      <c r="E951" s="285">
        <v>2</v>
      </c>
      <c r="F951" s="285">
        <v>1</v>
      </c>
      <c r="G951" s="285">
        <v>1</v>
      </c>
      <c r="H951" s="285">
        <v>0</v>
      </c>
      <c r="I951" s="285">
        <v>2</v>
      </c>
      <c r="J951" s="285">
        <v>0</v>
      </c>
      <c r="K951" s="285">
        <v>0</v>
      </c>
      <c r="L951" s="285">
        <v>0</v>
      </c>
    </row>
    <row r="952" spans="1:12" s="18" customFormat="1" ht="16.5" customHeight="1">
      <c r="A952" s="40"/>
      <c r="B952" s="39"/>
      <c r="C952" s="38"/>
      <c r="D952" s="36" t="s">
        <v>25</v>
      </c>
      <c r="E952" s="285">
        <v>1</v>
      </c>
      <c r="F952" s="285">
        <v>0</v>
      </c>
      <c r="G952" s="285">
        <v>1</v>
      </c>
      <c r="H952" s="285">
        <v>0</v>
      </c>
      <c r="I952" s="285">
        <v>1</v>
      </c>
      <c r="J952" s="285">
        <v>0</v>
      </c>
      <c r="K952" s="285">
        <v>0</v>
      </c>
      <c r="L952" s="285">
        <v>0</v>
      </c>
    </row>
    <row r="953" spans="1:12" s="18" customFormat="1" ht="16.5" customHeight="1">
      <c r="A953" s="40"/>
      <c r="B953" s="39"/>
      <c r="C953" s="38"/>
      <c r="D953" s="36" t="s">
        <v>26</v>
      </c>
      <c r="E953" s="285">
        <v>1</v>
      </c>
      <c r="F953" s="285">
        <v>0</v>
      </c>
      <c r="G953" s="285">
        <v>1</v>
      </c>
      <c r="H953" s="285">
        <v>0</v>
      </c>
      <c r="I953" s="285">
        <v>1</v>
      </c>
      <c r="J953" s="285">
        <v>0</v>
      </c>
      <c r="K953" s="285">
        <v>0</v>
      </c>
      <c r="L953" s="285">
        <v>0</v>
      </c>
    </row>
    <row r="954" spans="1:12" s="18" customFormat="1" ht="16.5" customHeight="1">
      <c r="A954" s="40"/>
      <c r="B954" s="39"/>
      <c r="C954" s="38"/>
      <c r="D954" s="36" t="s">
        <v>33</v>
      </c>
      <c r="E954" s="285">
        <v>1</v>
      </c>
      <c r="F954" s="285">
        <v>1</v>
      </c>
      <c r="G954" s="285">
        <v>0</v>
      </c>
      <c r="H954" s="285">
        <v>1</v>
      </c>
      <c r="I954" s="285">
        <v>0</v>
      </c>
      <c r="J954" s="285">
        <v>0</v>
      </c>
      <c r="K954" s="285">
        <v>0</v>
      </c>
      <c r="L954" s="285">
        <v>0</v>
      </c>
    </row>
    <row r="955" spans="1:12" s="18" customFormat="1" ht="16.5" customHeight="1">
      <c r="A955" s="40"/>
      <c r="B955" s="39"/>
      <c r="C955" s="38"/>
      <c r="D955" s="36" t="s">
        <v>77</v>
      </c>
      <c r="E955" s="285">
        <v>5</v>
      </c>
      <c r="F955" s="285">
        <v>4</v>
      </c>
      <c r="G955" s="285">
        <v>1</v>
      </c>
      <c r="H955" s="285">
        <v>2</v>
      </c>
      <c r="I955" s="285">
        <v>3</v>
      </c>
      <c r="J955" s="285">
        <v>0</v>
      </c>
      <c r="K955" s="285">
        <v>0</v>
      </c>
      <c r="L955" s="285">
        <v>0</v>
      </c>
    </row>
    <row r="956" spans="1:12" s="18" customFormat="1" ht="16.5" customHeight="1">
      <c r="A956" s="40"/>
      <c r="B956" s="39"/>
      <c r="C956" s="38"/>
      <c r="D956" s="36" t="s">
        <v>40</v>
      </c>
      <c r="E956" s="285">
        <v>2</v>
      </c>
      <c r="F956" s="285">
        <v>1</v>
      </c>
      <c r="G956" s="285">
        <v>1</v>
      </c>
      <c r="H956" s="285">
        <v>2</v>
      </c>
      <c r="I956" s="285">
        <v>0</v>
      </c>
      <c r="J956" s="285">
        <v>0</v>
      </c>
      <c r="K956" s="285">
        <v>0</v>
      </c>
      <c r="L956" s="285">
        <v>0</v>
      </c>
    </row>
    <row r="957" spans="1:12" s="18" customFormat="1" ht="16.5" customHeight="1">
      <c r="A957" s="40" t="s">
        <v>223</v>
      </c>
      <c r="B957" s="39" t="s">
        <v>8</v>
      </c>
      <c r="C957" s="38"/>
      <c r="D957" s="36"/>
      <c r="E957" s="285">
        <v>1</v>
      </c>
      <c r="F957" s="285">
        <v>1</v>
      </c>
      <c r="G957" s="285">
        <v>0</v>
      </c>
      <c r="H957" s="285">
        <v>0</v>
      </c>
      <c r="I957" s="285">
        <v>1</v>
      </c>
      <c r="J957" s="285">
        <v>0</v>
      </c>
      <c r="K957" s="285">
        <v>0</v>
      </c>
      <c r="L957" s="285">
        <v>0</v>
      </c>
    </row>
    <row r="958" spans="1:12" s="18" customFormat="1" ht="16.5" customHeight="1">
      <c r="A958" s="40"/>
      <c r="B958" s="39"/>
      <c r="C958" s="38" t="s">
        <v>81</v>
      </c>
      <c r="D958" s="36" t="s">
        <v>40</v>
      </c>
      <c r="E958" s="285">
        <v>1</v>
      </c>
      <c r="F958" s="285">
        <v>1</v>
      </c>
      <c r="G958" s="285">
        <v>0</v>
      </c>
      <c r="H958" s="285">
        <v>0</v>
      </c>
      <c r="I958" s="285">
        <v>1</v>
      </c>
      <c r="J958" s="285">
        <v>0</v>
      </c>
      <c r="K958" s="285">
        <v>0</v>
      </c>
      <c r="L958" s="285">
        <v>0</v>
      </c>
    </row>
    <row r="959" spans="1:12" s="18" customFormat="1" ht="16.5" customHeight="1">
      <c r="A959" s="40" t="s">
        <v>162</v>
      </c>
      <c r="B959" s="39" t="s">
        <v>8</v>
      </c>
      <c r="C959" s="38"/>
      <c r="D959" s="36"/>
      <c r="E959" s="285">
        <v>4</v>
      </c>
      <c r="F959" s="285">
        <v>3</v>
      </c>
      <c r="G959" s="285">
        <v>1</v>
      </c>
      <c r="H959" s="285">
        <v>3</v>
      </c>
      <c r="I959" s="285">
        <v>1</v>
      </c>
      <c r="J959" s="285">
        <v>0</v>
      </c>
      <c r="K959" s="285">
        <v>0</v>
      </c>
      <c r="L959" s="285">
        <v>0</v>
      </c>
    </row>
    <row r="960" spans="1:12" s="18" customFormat="1" ht="16.5" customHeight="1">
      <c r="A960" s="40"/>
      <c r="B960" s="39"/>
      <c r="C960" s="38" t="s">
        <v>81</v>
      </c>
      <c r="D960" s="36" t="s">
        <v>24</v>
      </c>
      <c r="E960" s="285">
        <v>1</v>
      </c>
      <c r="F960" s="285">
        <v>1</v>
      </c>
      <c r="G960" s="285">
        <v>0</v>
      </c>
      <c r="H960" s="285">
        <v>1</v>
      </c>
      <c r="I960" s="285">
        <v>0</v>
      </c>
      <c r="J960" s="285">
        <v>0</v>
      </c>
      <c r="K960" s="285">
        <v>0</v>
      </c>
      <c r="L960" s="285">
        <v>0</v>
      </c>
    </row>
    <row r="961" spans="1:12" s="18" customFormat="1" ht="16.5" customHeight="1">
      <c r="A961" s="40"/>
      <c r="B961" s="39"/>
      <c r="C961" s="38"/>
      <c r="D961" s="36" t="s">
        <v>40</v>
      </c>
      <c r="E961" s="285">
        <v>2</v>
      </c>
      <c r="F961" s="285">
        <v>2</v>
      </c>
      <c r="G961" s="285">
        <v>0</v>
      </c>
      <c r="H961" s="285">
        <v>1</v>
      </c>
      <c r="I961" s="285">
        <v>1</v>
      </c>
      <c r="J961" s="285">
        <v>0</v>
      </c>
      <c r="K961" s="285">
        <v>0</v>
      </c>
      <c r="L961" s="285">
        <v>0</v>
      </c>
    </row>
    <row r="962" spans="1:12" s="18" customFormat="1" ht="16.5" customHeight="1">
      <c r="A962" s="40"/>
      <c r="B962" s="39"/>
      <c r="C962" s="38"/>
      <c r="D962" s="36" t="s">
        <v>79</v>
      </c>
      <c r="E962" s="285">
        <v>1</v>
      </c>
      <c r="F962" s="285">
        <v>0</v>
      </c>
      <c r="G962" s="285">
        <v>1</v>
      </c>
      <c r="H962" s="285">
        <v>1</v>
      </c>
      <c r="I962" s="285">
        <v>0</v>
      </c>
      <c r="J962" s="285">
        <v>0</v>
      </c>
      <c r="K962" s="285">
        <v>0</v>
      </c>
      <c r="L962" s="285">
        <v>0</v>
      </c>
    </row>
    <row r="963" spans="1:12" s="18" customFormat="1" ht="16.5" customHeight="1">
      <c r="A963" s="40" t="s">
        <v>302</v>
      </c>
      <c r="B963" s="39" t="s">
        <v>8</v>
      </c>
      <c r="C963" s="38"/>
      <c r="D963" s="36"/>
      <c r="E963" s="285">
        <v>8</v>
      </c>
      <c r="F963" s="285">
        <v>3</v>
      </c>
      <c r="G963" s="285">
        <v>5</v>
      </c>
      <c r="H963" s="285">
        <v>3</v>
      </c>
      <c r="I963" s="285">
        <v>5</v>
      </c>
      <c r="J963" s="285">
        <v>1</v>
      </c>
      <c r="K963" s="285">
        <v>1</v>
      </c>
      <c r="L963" s="285">
        <v>0</v>
      </c>
    </row>
    <row r="964" spans="1:12" s="18" customFormat="1" ht="16.5" customHeight="1">
      <c r="A964" s="40"/>
      <c r="B964" s="39"/>
      <c r="C964" s="38" t="s">
        <v>81</v>
      </c>
      <c r="D964" s="36" t="s">
        <v>24</v>
      </c>
      <c r="E964" s="285">
        <v>1</v>
      </c>
      <c r="F964" s="285">
        <v>0</v>
      </c>
      <c r="G964" s="285">
        <v>1</v>
      </c>
      <c r="H964" s="285">
        <v>0</v>
      </c>
      <c r="I964" s="285">
        <v>1</v>
      </c>
      <c r="J964" s="285">
        <v>0</v>
      </c>
      <c r="K964" s="285">
        <v>0</v>
      </c>
      <c r="L964" s="285">
        <v>0</v>
      </c>
    </row>
    <row r="965" spans="1:12" s="18" customFormat="1" ht="16.5" customHeight="1">
      <c r="A965" s="40"/>
      <c r="B965" s="39"/>
      <c r="C965" s="38"/>
      <c r="D965" s="36" t="s">
        <v>25</v>
      </c>
      <c r="E965" s="285">
        <v>2</v>
      </c>
      <c r="F965" s="285">
        <v>0</v>
      </c>
      <c r="G965" s="285">
        <v>2</v>
      </c>
      <c r="H965" s="285">
        <v>1</v>
      </c>
      <c r="I965" s="285">
        <v>1</v>
      </c>
      <c r="J965" s="285">
        <v>0</v>
      </c>
      <c r="K965" s="285">
        <v>0</v>
      </c>
      <c r="L965" s="285">
        <v>0</v>
      </c>
    </row>
    <row r="966" spans="1:12" s="18" customFormat="1" ht="16.5" customHeight="1">
      <c r="A966" s="40"/>
      <c r="B966" s="39"/>
      <c r="C966" s="38"/>
      <c r="D966" s="36" t="s">
        <v>28</v>
      </c>
      <c r="E966" s="285">
        <v>5</v>
      </c>
      <c r="F966" s="285">
        <v>3</v>
      </c>
      <c r="G966" s="285">
        <v>2</v>
      </c>
      <c r="H966" s="285">
        <v>2</v>
      </c>
      <c r="I966" s="285">
        <v>3</v>
      </c>
      <c r="J966" s="285">
        <v>1</v>
      </c>
      <c r="K966" s="285">
        <v>1</v>
      </c>
      <c r="L966" s="285">
        <v>0</v>
      </c>
    </row>
    <row r="967" spans="1:12" s="18" customFormat="1" ht="16.5" customHeight="1">
      <c r="A967" s="40" t="s">
        <v>222</v>
      </c>
      <c r="B967" s="39" t="s">
        <v>8</v>
      </c>
      <c r="C967" s="38"/>
      <c r="D967" s="36"/>
      <c r="E967" s="285">
        <v>5</v>
      </c>
      <c r="F967" s="285">
        <v>0</v>
      </c>
      <c r="G967" s="285">
        <v>5</v>
      </c>
      <c r="H967" s="285">
        <v>0</v>
      </c>
      <c r="I967" s="285">
        <v>5</v>
      </c>
      <c r="J967" s="285">
        <v>0</v>
      </c>
      <c r="K967" s="285">
        <v>0</v>
      </c>
      <c r="L967" s="285">
        <v>0</v>
      </c>
    </row>
    <row r="968" spans="1:12" s="18" customFormat="1" ht="16.5" customHeight="1">
      <c r="A968" s="40"/>
      <c r="B968" s="39"/>
      <c r="C968" s="38" t="s">
        <v>81</v>
      </c>
      <c r="D968" s="36" t="s">
        <v>21</v>
      </c>
      <c r="E968" s="285">
        <v>1</v>
      </c>
      <c r="F968" s="285">
        <v>0</v>
      </c>
      <c r="G968" s="285">
        <v>1</v>
      </c>
      <c r="H968" s="285">
        <v>0</v>
      </c>
      <c r="I968" s="285">
        <v>1</v>
      </c>
      <c r="J968" s="285">
        <v>0</v>
      </c>
      <c r="K968" s="285">
        <v>0</v>
      </c>
      <c r="L968" s="285">
        <v>0</v>
      </c>
    </row>
    <row r="969" spans="1:12" s="18" customFormat="1" ht="16.5" customHeight="1">
      <c r="A969" s="40"/>
      <c r="B969" s="39"/>
      <c r="C969" s="38"/>
      <c r="D969" s="36" t="s">
        <v>24</v>
      </c>
      <c r="E969" s="285">
        <v>2</v>
      </c>
      <c r="F969" s="285">
        <v>0</v>
      </c>
      <c r="G969" s="285">
        <v>2</v>
      </c>
      <c r="H969" s="285">
        <v>0</v>
      </c>
      <c r="I969" s="285">
        <v>2</v>
      </c>
      <c r="J969" s="285">
        <v>0</v>
      </c>
      <c r="K969" s="285">
        <v>0</v>
      </c>
      <c r="L969" s="285">
        <v>0</v>
      </c>
    </row>
    <row r="970" spans="1:12" s="18" customFormat="1" ht="16.5" customHeight="1">
      <c r="A970" s="40"/>
      <c r="B970" s="39"/>
      <c r="C970" s="38"/>
      <c r="D970" s="36" t="s">
        <v>37</v>
      </c>
      <c r="E970" s="285">
        <v>2</v>
      </c>
      <c r="F970" s="285">
        <v>0</v>
      </c>
      <c r="G970" s="285">
        <v>2</v>
      </c>
      <c r="H970" s="285">
        <v>0</v>
      </c>
      <c r="I970" s="285">
        <v>2</v>
      </c>
      <c r="J970" s="285">
        <v>0</v>
      </c>
      <c r="K970" s="285">
        <v>0</v>
      </c>
      <c r="L970" s="285">
        <v>0</v>
      </c>
    </row>
    <row r="971" spans="1:12" s="18" customFormat="1" ht="16.5" customHeight="1">
      <c r="A971" s="40" t="s">
        <v>450</v>
      </c>
      <c r="B971" s="39" t="s">
        <v>8</v>
      </c>
      <c r="C971" s="38"/>
      <c r="D971" s="36"/>
      <c r="E971" s="285">
        <v>1</v>
      </c>
      <c r="F971" s="285">
        <v>1</v>
      </c>
      <c r="G971" s="285">
        <v>0</v>
      </c>
      <c r="H971" s="285">
        <v>0</v>
      </c>
      <c r="I971" s="285">
        <v>1</v>
      </c>
      <c r="J971" s="285">
        <v>0</v>
      </c>
      <c r="K971" s="285">
        <v>0</v>
      </c>
      <c r="L971" s="285">
        <v>0</v>
      </c>
    </row>
    <row r="972" spans="1:12" s="18" customFormat="1" ht="16.5" customHeight="1">
      <c r="A972" s="40"/>
      <c r="B972" s="39"/>
      <c r="C972" s="38" t="s">
        <v>81</v>
      </c>
      <c r="D972" s="36" t="s">
        <v>77</v>
      </c>
      <c r="E972" s="285">
        <v>1</v>
      </c>
      <c r="F972" s="285">
        <v>1</v>
      </c>
      <c r="G972" s="285">
        <v>0</v>
      </c>
      <c r="H972" s="285">
        <v>0</v>
      </c>
      <c r="I972" s="285">
        <v>1</v>
      </c>
      <c r="J972" s="285">
        <v>0</v>
      </c>
      <c r="K972" s="285">
        <v>0</v>
      </c>
      <c r="L972" s="285">
        <v>0</v>
      </c>
    </row>
    <row r="973" spans="1:12" s="18" customFormat="1" ht="16.5" customHeight="1">
      <c r="A973" s="40" t="s">
        <v>449</v>
      </c>
      <c r="B973" s="39" t="s">
        <v>8</v>
      </c>
      <c r="C973" s="38"/>
      <c r="D973" s="36"/>
      <c r="E973" s="285">
        <v>1</v>
      </c>
      <c r="F973" s="285">
        <v>1</v>
      </c>
      <c r="G973" s="285">
        <v>0</v>
      </c>
      <c r="H973" s="285">
        <v>0</v>
      </c>
      <c r="I973" s="285">
        <v>1</v>
      </c>
      <c r="J973" s="285">
        <v>0</v>
      </c>
      <c r="K973" s="285">
        <v>0</v>
      </c>
      <c r="L973" s="285">
        <v>0</v>
      </c>
    </row>
    <row r="974" spans="1:12" s="18" customFormat="1" ht="16.5" customHeight="1">
      <c r="A974" s="40"/>
      <c r="B974" s="39"/>
      <c r="C974" s="38" t="s">
        <v>81</v>
      </c>
      <c r="D974" s="36" t="s">
        <v>77</v>
      </c>
      <c r="E974" s="285">
        <v>1</v>
      </c>
      <c r="F974" s="285">
        <v>1</v>
      </c>
      <c r="G974" s="285">
        <v>0</v>
      </c>
      <c r="H974" s="285">
        <v>0</v>
      </c>
      <c r="I974" s="285">
        <v>1</v>
      </c>
      <c r="J974" s="285">
        <v>0</v>
      </c>
      <c r="K974" s="285">
        <v>0</v>
      </c>
      <c r="L974" s="285">
        <v>0</v>
      </c>
    </row>
    <row r="975" spans="1:12" s="18" customFormat="1" ht="16.5" customHeight="1">
      <c r="A975" s="40" t="s">
        <v>163</v>
      </c>
      <c r="B975" s="39" t="s">
        <v>8</v>
      </c>
      <c r="C975" s="38"/>
      <c r="D975" s="36"/>
      <c r="E975" s="285">
        <v>1</v>
      </c>
      <c r="F975" s="285">
        <v>1</v>
      </c>
      <c r="G975" s="285">
        <v>0</v>
      </c>
      <c r="H975" s="285">
        <v>0</v>
      </c>
      <c r="I975" s="285">
        <v>1</v>
      </c>
      <c r="J975" s="285">
        <v>0</v>
      </c>
      <c r="K975" s="285">
        <v>0</v>
      </c>
      <c r="L975" s="285">
        <v>0</v>
      </c>
    </row>
    <row r="976" spans="1:12" s="18" customFormat="1" ht="16.5" customHeight="1">
      <c r="A976" s="40"/>
      <c r="B976" s="39"/>
      <c r="C976" s="38" t="s">
        <v>81</v>
      </c>
      <c r="D976" s="36" t="s">
        <v>79</v>
      </c>
      <c r="E976" s="285">
        <v>1</v>
      </c>
      <c r="F976" s="285">
        <v>1</v>
      </c>
      <c r="G976" s="285">
        <v>0</v>
      </c>
      <c r="H976" s="285">
        <v>0</v>
      </c>
      <c r="I976" s="285">
        <v>1</v>
      </c>
      <c r="J976" s="285">
        <v>0</v>
      </c>
      <c r="K976" s="285">
        <v>0</v>
      </c>
      <c r="L976" s="285">
        <v>0</v>
      </c>
    </row>
    <row r="977" spans="1:12" s="18" customFormat="1" ht="16.5" customHeight="1">
      <c r="A977" s="40" t="s">
        <v>164</v>
      </c>
      <c r="B977" s="39" t="s">
        <v>8</v>
      </c>
      <c r="C977" s="38"/>
      <c r="D977" s="36"/>
      <c r="E977" s="285">
        <v>4</v>
      </c>
      <c r="F977" s="285">
        <v>2</v>
      </c>
      <c r="G977" s="285">
        <v>2</v>
      </c>
      <c r="H977" s="285">
        <v>1</v>
      </c>
      <c r="I977" s="285">
        <v>3</v>
      </c>
      <c r="J977" s="285">
        <v>0</v>
      </c>
      <c r="K977" s="285">
        <v>0</v>
      </c>
      <c r="L977" s="285">
        <v>0</v>
      </c>
    </row>
    <row r="978" spans="1:12" s="18" customFormat="1" ht="16.5" customHeight="1">
      <c r="A978" s="40"/>
      <c r="B978" s="39"/>
      <c r="C978" s="38" t="s">
        <v>81</v>
      </c>
      <c r="D978" s="36" t="s">
        <v>77</v>
      </c>
      <c r="E978" s="285">
        <v>2</v>
      </c>
      <c r="F978" s="285">
        <v>0</v>
      </c>
      <c r="G978" s="285">
        <v>2</v>
      </c>
      <c r="H978" s="285">
        <v>0</v>
      </c>
      <c r="I978" s="285">
        <v>2</v>
      </c>
      <c r="J978" s="285">
        <v>0</v>
      </c>
      <c r="K978" s="285">
        <v>0</v>
      </c>
      <c r="L978" s="285">
        <v>0</v>
      </c>
    </row>
    <row r="979" spans="1:12" s="18" customFormat="1" ht="16.5" customHeight="1">
      <c r="A979" s="40"/>
      <c r="B979" s="39"/>
      <c r="C979" s="38"/>
      <c r="D979" s="36" t="s">
        <v>40</v>
      </c>
      <c r="E979" s="285">
        <v>2</v>
      </c>
      <c r="F979" s="285">
        <v>2</v>
      </c>
      <c r="G979" s="285">
        <v>0</v>
      </c>
      <c r="H979" s="285">
        <v>1</v>
      </c>
      <c r="I979" s="285">
        <v>1</v>
      </c>
      <c r="J979" s="285">
        <v>0</v>
      </c>
      <c r="K979" s="285">
        <v>0</v>
      </c>
      <c r="L979" s="285">
        <v>0</v>
      </c>
    </row>
    <row r="980" spans="1:12" s="18" customFormat="1" ht="16.5" customHeight="1">
      <c r="A980" s="40" t="s">
        <v>221</v>
      </c>
      <c r="B980" s="39" t="s">
        <v>8</v>
      </c>
      <c r="C980" s="38"/>
      <c r="D980" s="36"/>
      <c r="E980" s="285">
        <v>2</v>
      </c>
      <c r="F980" s="285">
        <v>0</v>
      </c>
      <c r="G980" s="285">
        <v>2</v>
      </c>
      <c r="H980" s="285">
        <v>0</v>
      </c>
      <c r="I980" s="285">
        <v>2</v>
      </c>
      <c r="J980" s="285">
        <v>0</v>
      </c>
      <c r="K980" s="285">
        <v>0</v>
      </c>
      <c r="L980" s="285">
        <v>0</v>
      </c>
    </row>
    <row r="981" spans="1:12" s="18" customFormat="1" ht="16.5" customHeight="1">
      <c r="A981" s="40"/>
      <c r="B981" s="39"/>
      <c r="C981" s="38" t="s">
        <v>81</v>
      </c>
      <c r="D981" s="36" t="s">
        <v>77</v>
      </c>
      <c r="E981" s="285">
        <v>2</v>
      </c>
      <c r="F981" s="285">
        <v>0</v>
      </c>
      <c r="G981" s="285">
        <v>2</v>
      </c>
      <c r="H981" s="285">
        <v>0</v>
      </c>
      <c r="I981" s="285">
        <v>2</v>
      </c>
      <c r="J981" s="285">
        <v>0</v>
      </c>
      <c r="K981" s="285">
        <v>0</v>
      </c>
      <c r="L981" s="285">
        <v>0</v>
      </c>
    </row>
    <row r="982" spans="1:12" s="18" customFormat="1" ht="16.5" customHeight="1">
      <c r="A982" s="40" t="s">
        <v>448</v>
      </c>
      <c r="B982" s="39" t="s">
        <v>8</v>
      </c>
      <c r="C982" s="38"/>
      <c r="D982" s="36"/>
      <c r="E982" s="285">
        <v>1</v>
      </c>
      <c r="F982" s="285">
        <v>0</v>
      </c>
      <c r="G982" s="285">
        <v>1</v>
      </c>
      <c r="H982" s="285">
        <v>1</v>
      </c>
      <c r="I982" s="285">
        <v>0</v>
      </c>
      <c r="J982" s="285">
        <v>0</v>
      </c>
      <c r="K982" s="285">
        <v>0</v>
      </c>
      <c r="L982" s="285">
        <v>0</v>
      </c>
    </row>
    <row r="983" spans="1:12" s="18" customFormat="1" ht="16.5" customHeight="1">
      <c r="A983" s="40"/>
      <c r="B983" s="39"/>
      <c r="C983" s="38" t="s">
        <v>81</v>
      </c>
      <c r="D983" s="36" t="s">
        <v>77</v>
      </c>
      <c r="E983" s="285">
        <v>1</v>
      </c>
      <c r="F983" s="285">
        <v>0</v>
      </c>
      <c r="G983" s="285">
        <v>1</v>
      </c>
      <c r="H983" s="285">
        <v>1</v>
      </c>
      <c r="I983" s="285">
        <v>0</v>
      </c>
      <c r="J983" s="285">
        <v>0</v>
      </c>
      <c r="K983" s="285">
        <v>0</v>
      </c>
      <c r="L983" s="285">
        <v>0</v>
      </c>
    </row>
    <row r="984" spans="1:12" s="18" customFormat="1" ht="16.5" customHeight="1">
      <c r="A984" s="40" t="s">
        <v>447</v>
      </c>
      <c r="B984" s="39" t="s">
        <v>8</v>
      </c>
      <c r="C984" s="38"/>
      <c r="D984" s="36"/>
      <c r="E984" s="285">
        <v>1</v>
      </c>
      <c r="F984" s="285">
        <v>0</v>
      </c>
      <c r="G984" s="285">
        <v>1</v>
      </c>
      <c r="H984" s="285">
        <v>1</v>
      </c>
      <c r="I984" s="285">
        <v>0</v>
      </c>
      <c r="J984" s="285">
        <v>0</v>
      </c>
      <c r="K984" s="285">
        <v>0</v>
      </c>
      <c r="L984" s="285">
        <v>0</v>
      </c>
    </row>
    <row r="985" spans="1:12" s="18" customFormat="1" ht="16.5" customHeight="1">
      <c r="A985" s="40"/>
      <c r="B985" s="39"/>
      <c r="C985" s="38" t="s">
        <v>81</v>
      </c>
      <c r="D985" s="36" t="s">
        <v>77</v>
      </c>
      <c r="E985" s="285">
        <v>1</v>
      </c>
      <c r="F985" s="285">
        <v>0</v>
      </c>
      <c r="G985" s="285">
        <v>1</v>
      </c>
      <c r="H985" s="285">
        <v>1</v>
      </c>
      <c r="I985" s="285">
        <v>0</v>
      </c>
      <c r="J985" s="285">
        <v>0</v>
      </c>
      <c r="K985" s="285">
        <v>0</v>
      </c>
      <c r="L985" s="285">
        <v>0</v>
      </c>
    </row>
    <row r="986" spans="1:12" s="18" customFormat="1" ht="16.5" customHeight="1">
      <c r="A986" s="40" t="s">
        <v>165</v>
      </c>
      <c r="B986" s="39" t="s">
        <v>8</v>
      </c>
      <c r="C986" s="38"/>
      <c r="D986" s="36"/>
      <c r="E986" s="285">
        <v>1</v>
      </c>
      <c r="F986" s="285">
        <v>0</v>
      </c>
      <c r="G986" s="285">
        <v>1</v>
      </c>
      <c r="H986" s="285">
        <v>0</v>
      </c>
      <c r="I986" s="285">
        <v>1</v>
      </c>
      <c r="J986" s="285">
        <v>0</v>
      </c>
      <c r="K986" s="285">
        <v>0</v>
      </c>
      <c r="L986" s="285">
        <v>0</v>
      </c>
    </row>
    <row r="987" spans="1:12" s="18" customFormat="1" ht="16.5" customHeight="1">
      <c r="A987" s="40"/>
      <c r="B987" s="39"/>
      <c r="C987" s="38" t="s">
        <v>81</v>
      </c>
      <c r="D987" s="36" t="s">
        <v>77</v>
      </c>
      <c r="E987" s="285">
        <v>1</v>
      </c>
      <c r="F987" s="285">
        <v>0</v>
      </c>
      <c r="G987" s="285">
        <v>1</v>
      </c>
      <c r="H987" s="285">
        <v>0</v>
      </c>
      <c r="I987" s="285">
        <v>1</v>
      </c>
      <c r="J987" s="285">
        <v>0</v>
      </c>
      <c r="K987" s="285">
        <v>0</v>
      </c>
      <c r="L987" s="285">
        <v>0</v>
      </c>
    </row>
    <row r="988" spans="1:12" s="18" customFormat="1" ht="16.5" customHeight="1">
      <c r="A988" s="40" t="s">
        <v>220</v>
      </c>
      <c r="B988" s="39" t="s">
        <v>8</v>
      </c>
      <c r="C988" s="38"/>
      <c r="D988" s="36"/>
      <c r="E988" s="285">
        <v>0</v>
      </c>
      <c r="F988" s="285">
        <v>0</v>
      </c>
      <c r="G988" s="285">
        <v>0</v>
      </c>
      <c r="H988" s="285">
        <v>0</v>
      </c>
      <c r="I988" s="285">
        <v>0</v>
      </c>
      <c r="J988" s="285">
        <v>1</v>
      </c>
      <c r="K988" s="285">
        <v>0</v>
      </c>
      <c r="L988" s="285">
        <v>1</v>
      </c>
    </row>
    <row r="989" spans="1:12" s="18" customFormat="1" ht="16.5" customHeight="1">
      <c r="A989" s="40"/>
      <c r="B989" s="39"/>
      <c r="C989" s="38" t="s">
        <v>81</v>
      </c>
      <c r="D989" s="36" t="s">
        <v>40</v>
      </c>
      <c r="E989" s="285">
        <v>0</v>
      </c>
      <c r="F989" s="285">
        <v>0</v>
      </c>
      <c r="G989" s="285">
        <v>0</v>
      </c>
      <c r="H989" s="285">
        <v>0</v>
      </c>
      <c r="I989" s="285">
        <v>0</v>
      </c>
      <c r="J989" s="285">
        <v>1</v>
      </c>
      <c r="K989" s="285">
        <v>0</v>
      </c>
      <c r="L989" s="285">
        <v>1</v>
      </c>
    </row>
    <row r="990" spans="1:12" s="18" customFormat="1" ht="16.5" customHeight="1">
      <c r="A990" s="40" t="s">
        <v>363</v>
      </c>
      <c r="B990" s="39" t="s">
        <v>8</v>
      </c>
      <c r="C990" s="38"/>
      <c r="D990" s="36"/>
      <c r="E990" s="285">
        <v>1</v>
      </c>
      <c r="F990" s="285">
        <v>1</v>
      </c>
      <c r="G990" s="285">
        <v>0</v>
      </c>
      <c r="H990" s="285">
        <v>0</v>
      </c>
      <c r="I990" s="285">
        <v>1</v>
      </c>
      <c r="J990" s="285">
        <v>0</v>
      </c>
      <c r="K990" s="285">
        <v>0</v>
      </c>
      <c r="L990" s="285">
        <v>0</v>
      </c>
    </row>
    <row r="991" spans="1:12" s="18" customFormat="1" ht="16.5" customHeight="1">
      <c r="A991" s="40"/>
      <c r="B991" s="39"/>
      <c r="C991" s="38" t="s">
        <v>81</v>
      </c>
      <c r="D991" s="36" t="s">
        <v>77</v>
      </c>
      <c r="E991" s="285">
        <v>1</v>
      </c>
      <c r="F991" s="285">
        <v>1</v>
      </c>
      <c r="G991" s="285">
        <v>0</v>
      </c>
      <c r="H991" s="285">
        <v>0</v>
      </c>
      <c r="I991" s="285">
        <v>1</v>
      </c>
      <c r="J991" s="285">
        <v>0</v>
      </c>
      <c r="K991" s="285">
        <v>0</v>
      </c>
      <c r="L991" s="285">
        <v>0</v>
      </c>
    </row>
    <row r="992" spans="1:12" s="18" customFormat="1" ht="16.5" customHeight="1">
      <c r="A992" s="40" t="s">
        <v>446</v>
      </c>
      <c r="B992" s="39" t="s">
        <v>8</v>
      </c>
      <c r="C992" s="38"/>
      <c r="D992" s="36"/>
      <c r="E992" s="285">
        <v>2</v>
      </c>
      <c r="F992" s="285">
        <v>1</v>
      </c>
      <c r="G992" s="285">
        <v>1</v>
      </c>
      <c r="H992" s="285">
        <v>2</v>
      </c>
      <c r="I992" s="285">
        <v>0</v>
      </c>
      <c r="J992" s="285">
        <v>0</v>
      </c>
      <c r="K992" s="285">
        <v>0</v>
      </c>
      <c r="L992" s="285">
        <v>0</v>
      </c>
    </row>
    <row r="993" spans="1:12" s="18" customFormat="1" ht="16.5" customHeight="1">
      <c r="A993" s="40"/>
      <c r="B993" s="39"/>
      <c r="C993" s="38" t="s">
        <v>81</v>
      </c>
      <c r="D993" s="36" t="s">
        <v>77</v>
      </c>
      <c r="E993" s="285">
        <v>2</v>
      </c>
      <c r="F993" s="285">
        <v>1</v>
      </c>
      <c r="G993" s="285">
        <v>1</v>
      </c>
      <c r="H993" s="285">
        <v>2</v>
      </c>
      <c r="I993" s="285">
        <v>0</v>
      </c>
      <c r="J993" s="285">
        <v>0</v>
      </c>
      <c r="K993" s="285">
        <v>0</v>
      </c>
      <c r="L993" s="285">
        <v>0</v>
      </c>
    </row>
    <row r="994" spans="1:12" s="18" customFormat="1" ht="16.5" customHeight="1">
      <c r="A994" s="40" t="s">
        <v>362</v>
      </c>
      <c r="B994" s="39" t="s">
        <v>8</v>
      </c>
      <c r="C994" s="38"/>
      <c r="D994" s="36"/>
      <c r="E994" s="285">
        <v>1</v>
      </c>
      <c r="F994" s="285">
        <v>1</v>
      </c>
      <c r="G994" s="285">
        <v>0</v>
      </c>
      <c r="H994" s="285">
        <v>0</v>
      </c>
      <c r="I994" s="285">
        <v>1</v>
      </c>
      <c r="J994" s="285">
        <v>0</v>
      </c>
      <c r="K994" s="285">
        <v>0</v>
      </c>
      <c r="L994" s="285">
        <v>0</v>
      </c>
    </row>
    <row r="995" spans="1:12" s="18" customFormat="1" ht="16.5" customHeight="1">
      <c r="A995" s="40"/>
      <c r="B995" s="39"/>
      <c r="C995" s="38" t="s">
        <v>81</v>
      </c>
      <c r="D995" s="36" t="s">
        <v>24</v>
      </c>
      <c r="E995" s="285">
        <v>1</v>
      </c>
      <c r="F995" s="285">
        <v>1</v>
      </c>
      <c r="G995" s="285">
        <v>0</v>
      </c>
      <c r="H995" s="285">
        <v>0</v>
      </c>
      <c r="I995" s="285">
        <v>1</v>
      </c>
      <c r="J995" s="285">
        <v>0</v>
      </c>
      <c r="K995" s="285">
        <v>0</v>
      </c>
      <c r="L995" s="285">
        <v>0</v>
      </c>
    </row>
    <row r="996" spans="1:12" s="18" customFormat="1" ht="16.5" customHeight="1">
      <c r="A996" s="40" t="s">
        <v>219</v>
      </c>
      <c r="B996" s="39" t="s">
        <v>8</v>
      </c>
      <c r="C996" s="38"/>
      <c r="D996" s="36"/>
      <c r="E996" s="285">
        <v>1</v>
      </c>
      <c r="F996" s="285">
        <v>1</v>
      </c>
      <c r="G996" s="285">
        <v>0</v>
      </c>
      <c r="H996" s="285">
        <v>0</v>
      </c>
      <c r="I996" s="285">
        <v>1</v>
      </c>
      <c r="J996" s="285">
        <v>0</v>
      </c>
      <c r="K996" s="285">
        <v>0</v>
      </c>
      <c r="L996" s="285">
        <v>0</v>
      </c>
    </row>
    <row r="997" spans="1:12" s="18" customFormat="1" ht="16.5" customHeight="1">
      <c r="A997" s="40"/>
      <c r="B997" s="39"/>
      <c r="C997" s="38" t="s">
        <v>81</v>
      </c>
      <c r="D997" s="36" t="s">
        <v>77</v>
      </c>
      <c r="E997" s="285">
        <v>1</v>
      </c>
      <c r="F997" s="285">
        <v>1</v>
      </c>
      <c r="G997" s="285">
        <v>0</v>
      </c>
      <c r="H997" s="285">
        <v>0</v>
      </c>
      <c r="I997" s="285">
        <v>1</v>
      </c>
      <c r="J997" s="285">
        <v>0</v>
      </c>
      <c r="K997" s="285">
        <v>0</v>
      </c>
      <c r="L997" s="285">
        <v>0</v>
      </c>
    </row>
    <row r="998" spans="1:12" s="18" customFormat="1" ht="16.5" customHeight="1">
      <c r="A998" s="40" t="s">
        <v>445</v>
      </c>
      <c r="B998" s="39" t="s">
        <v>8</v>
      </c>
      <c r="C998" s="38"/>
      <c r="D998" s="36"/>
      <c r="E998" s="285">
        <v>2</v>
      </c>
      <c r="F998" s="285">
        <v>2</v>
      </c>
      <c r="G998" s="285">
        <v>0</v>
      </c>
      <c r="H998" s="285">
        <v>0</v>
      </c>
      <c r="I998" s="285">
        <v>2</v>
      </c>
      <c r="J998" s="285">
        <v>0</v>
      </c>
      <c r="K998" s="285">
        <v>0</v>
      </c>
      <c r="L998" s="285">
        <v>0</v>
      </c>
    </row>
    <row r="999" spans="1:12" s="18" customFormat="1" ht="16.5" customHeight="1">
      <c r="A999" s="40"/>
      <c r="B999" s="39"/>
      <c r="C999" s="38" t="s">
        <v>81</v>
      </c>
      <c r="D999" s="36" t="s">
        <v>21</v>
      </c>
      <c r="E999" s="285">
        <v>2</v>
      </c>
      <c r="F999" s="285">
        <v>2</v>
      </c>
      <c r="G999" s="285">
        <v>0</v>
      </c>
      <c r="H999" s="285">
        <v>0</v>
      </c>
      <c r="I999" s="285">
        <v>2</v>
      </c>
      <c r="J999" s="285">
        <v>0</v>
      </c>
      <c r="K999" s="285">
        <v>0</v>
      </c>
      <c r="L999" s="285">
        <v>0</v>
      </c>
    </row>
    <row r="1000" spans="1:12" s="18" customFormat="1" ht="16.5" customHeight="1">
      <c r="A1000" s="40" t="s">
        <v>444</v>
      </c>
      <c r="B1000" s="39" t="s">
        <v>8</v>
      </c>
      <c r="C1000" s="38"/>
      <c r="D1000" s="36"/>
      <c r="E1000" s="285">
        <v>1</v>
      </c>
      <c r="F1000" s="285">
        <v>0</v>
      </c>
      <c r="G1000" s="285">
        <v>1</v>
      </c>
      <c r="H1000" s="285">
        <v>0</v>
      </c>
      <c r="I1000" s="285">
        <v>1</v>
      </c>
      <c r="J1000" s="285">
        <v>0</v>
      </c>
      <c r="K1000" s="285">
        <v>0</v>
      </c>
      <c r="L1000" s="285">
        <v>0</v>
      </c>
    </row>
    <row r="1001" spans="1:12" s="18" customFormat="1" ht="16.5" customHeight="1">
      <c r="A1001" s="40"/>
      <c r="B1001" s="39"/>
      <c r="C1001" s="38" t="s">
        <v>81</v>
      </c>
      <c r="D1001" s="36" t="s">
        <v>40</v>
      </c>
      <c r="E1001" s="285">
        <v>1</v>
      </c>
      <c r="F1001" s="285">
        <v>0</v>
      </c>
      <c r="G1001" s="285">
        <v>1</v>
      </c>
      <c r="H1001" s="285">
        <v>0</v>
      </c>
      <c r="I1001" s="285">
        <v>1</v>
      </c>
      <c r="J1001" s="285">
        <v>0</v>
      </c>
      <c r="K1001" s="285">
        <v>0</v>
      </c>
      <c r="L1001" s="285">
        <v>0</v>
      </c>
    </row>
    <row r="1002" spans="1:12" s="18" customFormat="1" ht="16.5" customHeight="1">
      <c r="A1002" s="40" t="s">
        <v>303</v>
      </c>
      <c r="B1002" s="39" t="s">
        <v>8</v>
      </c>
      <c r="C1002" s="38"/>
      <c r="D1002" s="36"/>
      <c r="E1002" s="285">
        <v>2</v>
      </c>
      <c r="F1002" s="285">
        <v>1</v>
      </c>
      <c r="G1002" s="285">
        <v>1</v>
      </c>
      <c r="H1002" s="285">
        <v>0</v>
      </c>
      <c r="I1002" s="285">
        <v>2</v>
      </c>
      <c r="J1002" s="285">
        <v>1</v>
      </c>
      <c r="K1002" s="285">
        <v>0</v>
      </c>
      <c r="L1002" s="285">
        <v>1</v>
      </c>
    </row>
    <row r="1003" spans="1:12" s="18" customFormat="1" ht="16.5" customHeight="1">
      <c r="A1003" s="40"/>
      <c r="B1003" s="39"/>
      <c r="C1003" s="38" t="s">
        <v>81</v>
      </c>
      <c r="D1003" s="36" t="s">
        <v>77</v>
      </c>
      <c r="E1003" s="285">
        <v>1</v>
      </c>
      <c r="F1003" s="285">
        <v>0</v>
      </c>
      <c r="G1003" s="285">
        <v>1</v>
      </c>
      <c r="H1003" s="285">
        <v>0</v>
      </c>
      <c r="I1003" s="285">
        <v>1</v>
      </c>
      <c r="J1003" s="285">
        <v>1</v>
      </c>
      <c r="K1003" s="285">
        <v>0</v>
      </c>
      <c r="L1003" s="285">
        <v>1</v>
      </c>
    </row>
    <row r="1004" spans="1:12" s="18" customFormat="1" ht="16.5" customHeight="1">
      <c r="A1004" s="40"/>
      <c r="B1004" s="39"/>
      <c r="C1004" s="38"/>
      <c r="D1004" s="36" t="s">
        <v>37</v>
      </c>
      <c r="E1004" s="285">
        <v>1</v>
      </c>
      <c r="F1004" s="285">
        <v>1</v>
      </c>
      <c r="G1004" s="285">
        <v>0</v>
      </c>
      <c r="H1004" s="285">
        <v>0</v>
      </c>
      <c r="I1004" s="285">
        <v>1</v>
      </c>
      <c r="J1004" s="285">
        <v>0</v>
      </c>
      <c r="K1004" s="285">
        <v>0</v>
      </c>
      <c r="L1004" s="285">
        <v>0</v>
      </c>
    </row>
    <row r="1005" spans="1:12" s="18" customFormat="1" ht="16.5" customHeight="1">
      <c r="A1005" s="40" t="s">
        <v>361</v>
      </c>
      <c r="B1005" s="39" t="s">
        <v>8</v>
      </c>
      <c r="C1005" s="38"/>
      <c r="D1005" s="36"/>
      <c r="E1005" s="285">
        <v>2</v>
      </c>
      <c r="F1005" s="285">
        <v>2</v>
      </c>
      <c r="G1005" s="285">
        <v>0</v>
      </c>
      <c r="H1005" s="285">
        <v>1</v>
      </c>
      <c r="I1005" s="285">
        <v>1</v>
      </c>
      <c r="J1005" s="285">
        <v>0</v>
      </c>
      <c r="K1005" s="285">
        <v>0</v>
      </c>
      <c r="L1005" s="285">
        <v>0</v>
      </c>
    </row>
    <row r="1006" spans="1:12" s="18" customFormat="1" ht="16.5" customHeight="1">
      <c r="A1006" s="40"/>
      <c r="B1006" s="39"/>
      <c r="C1006" s="38" t="s">
        <v>81</v>
      </c>
      <c r="D1006" s="36" t="s">
        <v>77</v>
      </c>
      <c r="E1006" s="285">
        <v>2</v>
      </c>
      <c r="F1006" s="285">
        <v>2</v>
      </c>
      <c r="G1006" s="285">
        <v>0</v>
      </c>
      <c r="H1006" s="285">
        <v>1</v>
      </c>
      <c r="I1006" s="285">
        <v>1</v>
      </c>
      <c r="J1006" s="285">
        <v>0</v>
      </c>
      <c r="K1006" s="285">
        <v>0</v>
      </c>
      <c r="L1006" s="285">
        <v>0</v>
      </c>
    </row>
    <row r="1007" spans="1:12" s="18" customFormat="1" ht="16.5" customHeight="1">
      <c r="A1007" s="40" t="s">
        <v>360</v>
      </c>
      <c r="B1007" s="39" t="s">
        <v>8</v>
      </c>
      <c r="C1007" s="38"/>
      <c r="D1007" s="36"/>
      <c r="E1007" s="285">
        <v>1</v>
      </c>
      <c r="F1007" s="285">
        <v>1</v>
      </c>
      <c r="G1007" s="285">
        <v>0</v>
      </c>
      <c r="H1007" s="285">
        <v>0</v>
      </c>
      <c r="I1007" s="285">
        <v>1</v>
      </c>
      <c r="J1007" s="285">
        <v>1</v>
      </c>
      <c r="K1007" s="285">
        <v>1</v>
      </c>
      <c r="L1007" s="285">
        <v>0</v>
      </c>
    </row>
    <row r="1008" spans="1:12" s="18" customFormat="1" ht="16.5" customHeight="1">
      <c r="A1008" s="40"/>
      <c r="B1008" s="39"/>
      <c r="C1008" s="38" t="s">
        <v>81</v>
      </c>
      <c r="D1008" s="36" t="s">
        <v>26</v>
      </c>
      <c r="E1008" s="285">
        <v>1</v>
      </c>
      <c r="F1008" s="285">
        <v>1</v>
      </c>
      <c r="G1008" s="285">
        <v>0</v>
      </c>
      <c r="H1008" s="285">
        <v>0</v>
      </c>
      <c r="I1008" s="285">
        <v>1</v>
      </c>
      <c r="J1008" s="285">
        <v>1</v>
      </c>
      <c r="K1008" s="285">
        <v>1</v>
      </c>
      <c r="L1008" s="285">
        <v>0</v>
      </c>
    </row>
    <row r="1009" spans="1:12" s="18" customFormat="1" ht="16.5" customHeight="1">
      <c r="A1009" s="40" t="s">
        <v>359</v>
      </c>
      <c r="B1009" s="39" t="s">
        <v>8</v>
      </c>
      <c r="C1009" s="38"/>
      <c r="D1009" s="36"/>
      <c r="E1009" s="285">
        <v>2</v>
      </c>
      <c r="F1009" s="285">
        <v>1</v>
      </c>
      <c r="G1009" s="285">
        <v>1</v>
      </c>
      <c r="H1009" s="285">
        <v>0</v>
      </c>
      <c r="I1009" s="285">
        <v>2</v>
      </c>
      <c r="J1009" s="285">
        <v>0</v>
      </c>
      <c r="K1009" s="285">
        <v>0</v>
      </c>
      <c r="L1009" s="285">
        <v>0</v>
      </c>
    </row>
    <row r="1010" spans="1:12" s="18" customFormat="1" ht="16.5" customHeight="1">
      <c r="A1010" s="40"/>
      <c r="B1010" s="39"/>
      <c r="C1010" s="38" t="s">
        <v>81</v>
      </c>
      <c r="D1010" s="36" t="s">
        <v>77</v>
      </c>
      <c r="E1010" s="285">
        <v>2</v>
      </c>
      <c r="F1010" s="285">
        <v>1</v>
      </c>
      <c r="G1010" s="285">
        <v>1</v>
      </c>
      <c r="H1010" s="285">
        <v>0</v>
      </c>
      <c r="I1010" s="285">
        <v>2</v>
      </c>
      <c r="J1010" s="285">
        <v>0</v>
      </c>
      <c r="K1010" s="285">
        <v>0</v>
      </c>
      <c r="L1010" s="285">
        <v>0</v>
      </c>
    </row>
    <row r="1011" spans="1:12" s="18" customFormat="1" ht="16.5" customHeight="1">
      <c r="A1011" s="40" t="s">
        <v>218</v>
      </c>
      <c r="B1011" s="39" t="s">
        <v>8</v>
      </c>
      <c r="C1011" s="38"/>
      <c r="D1011" s="36"/>
      <c r="E1011" s="285">
        <v>1</v>
      </c>
      <c r="F1011" s="285">
        <v>1</v>
      </c>
      <c r="G1011" s="285">
        <v>0</v>
      </c>
      <c r="H1011" s="285">
        <v>0</v>
      </c>
      <c r="I1011" s="285">
        <v>1</v>
      </c>
      <c r="J1011" s="285">
        <v>0</v>
      </c>
      <c r="K1011" s="285">
        <v>0</v>
      </c>
      <c r="L1011" s="285">
        <v>0</v>
      </c>
    </row>
    <row r="1012" spans="1:12" s="18" customFormat="1" ht="16.5" customHeight="1">
      <c r="A1012" s="40"/>
      <c r="B1012" s="39"/>
      <c r="C1012" s="38" t="s">
        <v>81</v>
      </c>
      <c r="D1012" s="36" t="s">
        <v>77</v>
      </c>
      <c r="E1012" s="285">
        <v>1</v>
      </c>
      <c r="F1012" s="285">
        <v>1</v>
      </c>
      <c r="G1012" s="285">
        <v>0</v>
      </c>
      <c r="H1012" s="285">
        <v>0</v>
      </c>
      <c r="I1012" s="285">
        <v>1</v>
      </c>
      <c r="J1012" s="285">
        <v>0</v>
      </c>
      <c r="K1012" s="285">
        <v>0</v>
      </c>
      <c r="L1012" s="285">
        <v>0</v>
      </c>
    </row>
    <row r="1013" spans="1:12" s="18" customFormat="1" ht="16.5" customHeight="1">
      <c r="A1013" s="40" t="s">
        <v>304</v>
      </c>
      <c r="B1013" s="39" t="s">
        <v>8</v>
      </c>
      <c r="C1013" s="38"/>
      <c r="D1013" s="36"/>
      <c r="E1013" s="285">
        <v>3</v>
      </c>
      <c r="F1013" s="285">
        <v>1</v>
      </c>
      <c r="G1013" s="285">
        <v>2</v>
      </c>
      <c r="H1013" s="285">
        <v>1</v>
      </c>
      <c r="I1013" s="285">
        <v>2</v>
      </c>
      <c r="J1013" s="285">
        <v>1</v>
      </c>
      <c r="K1013" s="285">
        <v>1</v>
      </c>
      <c r="L1013" s="285">
        <v>0</v>
      </c>
    </row>
    <row r="1014" spans="1:12" s="18" customFormat="1" ht="16.5" customHeight="1">
      <c r="A1014" s="40"/>
      <c r="B1014" s="39"/>
      <c r="C1014" s="38" t="s">
        <v>81</v>
      </c>
      <c r="D1014" s="36" t="s">
        <v>28</v>
      </c>
      <c r="E1014" s="285">
        <v>0</v>
      </c>
      <c r="F1014" s="285">
        <v>0</v>
      </c>
      <c r="G1014" s="285">
        <v>0</v>
      </c>
      <c r="H1014" s="285">
        <v>0</v>
      </c>
      <c r="I1014" s="285">
        <v>0</v>
      </c>
      <c r="J1014" s="285">
        <v>1</v>
      </c>
      <c r="K1014" s="285">
        <v>1</v>
      </c>
      <c r="L1014" s="285">
        <v>0</v>
      </c>
    </row>
    <row r="1015" spans="1:12" s="18" customFormat="1" ht="16.5" customHeight="1">
      <c r="A1015" s="40"/>
      <c r="B1015" s="39"/>
      <c r="C1015" s="38"/>
      <c r="D1015" s="36" t="s">
        <v>37</v>
      </c>
      <c r="E1015" s="285">
        <v>1</v>
      </c>
      <c r="F1015" s="285">
        <v>1</v>
      </c>
      <c r="G1015" s="285">
        <v>0</v>
      </c>
      <c r="H1015" s="285">
        <v>1</v>
      </c>
      <c r="I1015" s="285">
        <v>0</v>
      </c>
      <c r="J1015" s="285">
        <v>0</v>
      </c>
      <c r="K1015" s="285">
        <v>0</v>
      </c>
      <c r="L1015" s="285">
        <v>0</v>
      </c>
    </row>
    <row r="1016" spans="1:12" s="18" customFormat="1" ht="16.5" customHeight="1">
      <c r="A1016" s="40"/>
      <c r="B1016" s="39"/>
      <c r="C1016" s="38"/>
      <c r="D1016" s="36" t="s">
        <v>40</v>
      </c>
      <c r="E1016" s="285">
        <v>1</v>
      </c>
      <c r="F1016" s="285">
        <v>0</v>
      </c>
      <c r="G1016" s="285">
        <v>1</v>
      </c>
      <c r="H1016" s="285">
        <v>0</v>
      </c>
      <c r="I1016" s="285">
        <v>1</v>
      </c>
      <c r="J1016" s="285">
        <v>0</v>
      </c>
      <c r="K1016" s="285">
        <v>0</v>
      </c>
      <c r="L1016" s="285">
        <v>0</v>
      </c>
    </row>
    <row r="1017" spans="1:12" s="18" customFormat="1" ht="16.5" customHeight="1">
      <c r="A1017" s="40"/>
      <c r="B1017" s="39"/>
      <c r="C1017" s="38"/>
      <c r="D1017" s="36" t="s">
        <v>79</v>
      </c>
      <c r="E1017" s="285">
        <v>1</v>
      </c>
      <c r="F1017" s="285">
        <v>0</v>
      </c>
      <c r="G1017" s="285">
        <v>1</v>
      </c>
      <c r="H1017" s="285">
        <v>0</v>
      </c>
      <c r="I1017" s="285">
        <v>1</v>
      </c>
      <c r="J1017" s="285">
        <v>0</v>
      </c>
      <c r="K1017" s="285">
        <v>0</v>
      </c>
      <c r="L1017" s="285">
        <v>0</v>
      </c>
    </row>
    <row r="1018" spans="1:12" s="18" customFormat="1" ht="16.5" customHeight="1">
      <c r="A1018" s="40" t="s">
        <v>305</v>
      </c>
      <c r="B1018" s="39" t="s">
        <v>8</v>
      </c>
      <c r="C1018" s="38"/>
      <c r="D1018" s="36"/>
      <c r="E1018" s="285">
        <v>6</v>
      </c>
      <c r="F1018" s="285">
        <v>3</v>
      </c>
      <c r="G1018" s="285">
        <v>3</v>
      </c>
      <c r="H1018" s="285">
        <v>2</v>
      </c>
      <c r="I1018" s="285">
        <v>4</v>
      </c>
      <c r="J1018" s="285">
        <v>0</v>
      </c>
      <c r="K1018" s="285">
        <v>0</v>
      </c>
      <c r="L1018" s="285">
        <v>0</v>
      </c>
    </row>
    <row r="1019" spans="1:12" s="18" customFormat="1" ht="16.5" customHeight="1">
      <c r="A1019" s="40"/>
      <c r="B1019" s="39"/>
      <c r="C1019" s="38" t="s">
        <v>81</v>
      </c>
      <c r="D1019" s="36" t="s">
        <v>25</v>
      </c>
      <c r="E1019" s="285">
        <v>2</v>
      </c>
      <c r="F1019" s="285">
        <v>1</v>
      </c>
      <c r="G1019" s="285">
        <v>1</v>
      </c>
      <c r="H1019" s="285">
        <v>1</v>
      </c>
      <c r="I1019" s="285">
        <v>1</v>
      </c>
      <c r="J1019" s="285">
        <v>0</v>
      </c>
      <c r="K1019" s="285">
        <v>0</v>
      </c>
      <c r="L1019" s="285">
        <v>0</v>
      </c>
    </row>
    <row r="1020" spans="1:12" s="18" customFormat="1" ht="16.5" customHeight="1">
      <c r="A1020" s="40"/>
      <c r="B1020" s="39"/>
      <c r="C1020" s="38"/>
      <c r="D1020" s="36" t="s">
        <v>77</v>
      </c>
      <c r="E1020" s="285">
        <v>1</v>
      </c>
      <c r="F1020" s="285">
        <v>0</v>
      </c>
      <c r="G1020" s="285">
        <v>1</v>
      </c>
      <c r="H1020" s="285">
        <v>0</v>
      </c>
      <c r="I1020" s="285">
        <v>1</v>
      </c>
      <c r="J1020" s="285">
        <v>0</v>
      </c>
      <c r="K1020" s="285">
        <v>0</v>
      </c>
      <c r="L1020" s="285">
        <v>0</v>
      </c>
    </row>
    <row r="1021" spans="1:12" s="18" customFormat="1" ht="16.5" customHeight="1">
      <c r="A1021" s="40"/>
      <c r="B1021" s="39"/>
      <c r="C1021" s="38"/>
      <c r="D1021" s="36" t="s">
        <v>37</v>
      </c>
      <c r="E1021" s="285">
        <v>2</v>
      </c>
      <c r="F1021" s="285">
        <v>2</v>
      </c>
      <c r="G1021" s="285">
        <v>0</v>
      </c>
      <c r="H1021" s="285">
        <v>0</v>
      </c>
      <c r="I1021" s="285">
        <v>2</v>
      </c>
      <c r="J1021" s="285">
        <v>0</v>
      </c>
      <c r="K1021" s="285">
        <v>0</v>
      </c>
      <c r="L1021" s="285">
        <v>0</v>
      </c>
    </row>
    <row r="1022" spans="1:12" s="18" customFormat="1" ht="16.5" customHeight="1">
      <c r="A1022" s="40"/>
      <c r="B1022" s="39"/>
      <c r="C1022" s="38"/>
      <c r="D1022" s="36" t="s">
        <v>40</v>
      </c>
      <c r="E1022" s="285">
        <v>1</v>
      </c>
      <c r="F1022" s="285">
        <v>0</v>
      </c>
      <c r="G1022" s="285">
        <v>1</v>
      </c>
      <c r="H1022" s="285">
        <v>1</v>
      </c>
      <c r="I1022" s="285">
        <v>0</v>
      </c>
      <c r="J1022" s="285">
        <v>0</v>
      </c>
      <c r="K1022" s="285">
        <v>0</v>
      </c>
      <c r="L1022" s="285">
        <v>0</v>
      </c>
    </row>
    <row r="1023" spans="1:12" s="18" customFormat="1" ht="16.5" customHeight="1">
      <c r="A1023" s="40" t="s">
        <v>358</v>
      </c>
      <c r="B1023" s="39" t="s">
        <v>8</v>
      </c>
      <c r="C1023" s="38"/>
      <c r="D1023" s="36"/>
      <c r="E1023" s="285">
        <v>1</v>
      </c>
      <c r="F1023" s="285">
        <v>0</v>
      </c>
      <c r="G1023" s="285">
        <v>1</v>
      </c>
      <c r="H1023" s="285">
        <v>0</v>
      </c>
      <c r="I1023" s="285">
        <v>1</v>
      </c>
      <c r="J1023" s="285">
        <v>0</v>
      </c>
      <c r="K1023" s="285">
        <v>0</v>
      </c>
      <c r="L1023" s="285">
        <v>0</v>
      </c>
    </row>
    <row r="1024" spans="1:12" s="18" customFormat="1" ht="16.5" customHeight="1">
      <c r="A1024" s="40"/>
      <c r="B1024" s="39"/>
      <c r="C1024" s="38" t="s">
        <v>81</v>
      </c>
      <c r="D1024" s="36" t="s">
        <v>77</v>
      </c>
      <c r="E1024" s="285">
        <v>1</v>
      </c>
      <c r="F1024" s="285">
        <v>0</v>
      </c>
      <c r="G1024" s="285">
        <v>1</v>
      </c>
      <c r="H1024" s="285">
        <v>0</v>
      </c>
      <c r="I1024" s="285">
        <v>1</v>
      </c>
      <c r="J1024" s="285">
        <v>0</v>
      </c>
      <c r="K1024" s="285">
        <v>0</v>
      </c>
      <c r="L1024" s="285">
        <v>0</v>
      </c>
    </row>
    <row r="1025" spans="1:12" s="18" customFormat="1" ht="16.5" customHeight="1">
      <c r="A1025" s="40" t="s">
        <v>357</v>
      </c>
      <c r="B1025" s="39" t="s">
        <v>8</v>
      </c>
      <c r="C1025" s="38"/>
      <c r="D1025" s="36"/>
      <c r="E1025" s="285">
        <v>6</v>
      </c>
      <c r="F1025" s="285">
        <v>2</v>
      </c>
      <c r="G1025" s="285">
        <v>4</v>
      </c>
      <c r="H1025" s="285">
        <v>1</v>
      </c>
      <c r="I1025" s="285">
        <v>5</v>
      </c>
      <c r="J1025" s="285">
        <v>0</v>
      </c>
      <c r="K1025" s="285">
        <v>0</v>
      </c>
      <c r="L1025" s="285">
        <v>0</v>
      </c>
    </row>
    <row r="1026" spans="1:12" s="18" customFormat="1" ht="16.5" customHeight="1">
      <c r="A1026" s="40"/>
      <c r="B1026" s="39"/>
      <c r="C1026" s="38" t="s">
        <v>81</v>
      </c>
      <c r="D1026" s="36" t="s">
        <v>84</v>
      </c>
      <c r="E1026" s="285">
        <v>2</v>
      </c>
      <c r="F1026" s="285">
        <v>0</v>
      </c>
      <c r="G1026" s="285">
        <v>2</v>
      </c>
      <c r="H1026" s="285">
        <v>1</v>
      </c>
      <c r="I1026" s="285">
        <v>1</v>
      </c>
      <c r="J1026" s="285">
        <v>0</v>
      </c>
      <c r="K1026" s="285">
        <v>0</v>
      </c>
      <c r="L1026" s="285">
        <v>0</v>
      </c>
    </row>
    <row r="1027" spans="1:12" s="18" customFormat="1" ht="16.5" customHeight="1">
      <c r="A1027" s="40"/>
      <c r="B1027" s="39"/>
      <c r="C1027" s="38"/>
      <c r="D1027" s="36" t="s">
        <v>40</v>
      </c>
      <c r="E1027" s="285">
        <v>3</v>
      </c>
      <c r="F1027" s="285">
        <v>1</v>
      </c>
      <c r="G1027" s="285">
        <v>2</v>
      </c>
      <c r="H1027" s="285">
        <v>0</v>
      </c>
      <c r="I1027" s="285">
        <v>3</v>
      </c>
      <c r="J1027" s="285">
        <v>0</v>
      </c>
      <c r="K1027" s="285">
        <v>0</v>
      </c>
      <c r="L1027" s="285">
        <v>0</v>
      </c>
    </row>
    <row r="1028" spans="1:12" s="18" customFormat="1" ht="16.5" customHeight="1">
      <c r="A1028" s="40"/>
      <c r="B1028" s="39"/>
      <c r="C1028" s="38"/>
      <c r="D1028" s="36" t="s">
        <v>79</v>
      </c>
      <c r="E1028" s="285">
        <v>1</v>
      </c>
      <c r="F1028" s="285">
        <v>1</v>
      </c>
      <c r="G1028" s="285">
        <v>0</v>
      </c>
      <c r="H1028" s="285">
        <v>0</v>
      </c>
      <c r="I1028" s="285">
        <v>1</v>
      </c>
      <c r="J1028" s="285">
        <v>0</v>
      </c>
      <c r="K1028" s="285">
        <v>0</v>
      </c>
      <c r="L1028" s="285">
        <v>0</v>
      </c>
    </row>
    <row r="1029" spans="1:12" s="18" customFormat="1" ht="16.5" customHeight="1">
      <c r="A1029" s="40" t="s">
        <v>356</v>
      </c>
      <c r="B1029" s="39" t="s">
        <v>8</v>
      </c>
      <c r="C1029" s="38"/>
      <c r="D1029" s="36"/>
      <c r="E1029" s="285">
        <v>1</v>
      </c>
      <c r="F1029" s="285">
        <v>1</v>
      </c>
      <c r="G1029" s="285">
        <v>0</v>
      </c>
      <c r="H1029" s="285">
        <v>0</v>
      </c>
      <c r="I1029" s="285">
        <v>1</v>
      </c>
      <c r="J1029" s="285">
        <v>0</v>
      </c>
      <c r="K1029" s="285">
        <v>0</v>
      </c>
      <c r="L1029" s="285">
        <v>0</v>
      </c>
    </row>
    <row r="1030" spans="1:12" s="18" customFormat="1" ht="16.5" customHeight="1">
      <c r="A1030" s="40"/>
      <c r="B1030" s="39"/>
      <c r="C1030" s="38" t="s">
        <v>81</v>
      </c>
      <c r="D1030" s="36" t="s">
        <v>77</v>
      </c>
      <c r="E1030" s="285">
        <v>1</v>
      </c>
      <c r="F1030" s="285">
        <v>1</v>
      </c>
      <c r="G1030" s="285">
        <v>0</v>
      </c>
      <c r="H1030" s="285">
        <v>0</v>
      </c>
      <c r="I1030" s="285">
        <v>1</v>
      </c>
      <c r="J1030" s="285">
        <v>0</v>
      </c>
      <c r="K1030" s="285">
        <v>0</v>
      </c>
      <c r="L1030" s="285">
        <v>0</v>
      </c>
    </row>
    <row r="1031" spans="1:12" s="18" customFormat="1" ht="16.5" customHeight="1">
      <c r="A1031" s="40" t="s">
        <v>166</v>
      </c>
      <c r="B1031" s="39" t="s">
        <v>8</v>
      </c>
      <c r="C1031" s="38"/>
      <c r="D1031" s="36"/>
      <c r="E1031" s="285">
        <v>3</v>
      </c>
      <c r="F1031" s="285">
        <v>3</v>
      </c>
      <c r="G1031" s="285">
        <v>0</v>
      </c>
      <c r="H1031" s="285">
        <v>1</v>
      </c>
      <c r="I1031" s="285">
        <v>2</v>
      </c>
      <c r="J1031" s="285">
        <v>0</v>
      </c>
      <c r="K1031" s="285">
        <v>0</v>
      </c>
      <c r="L1031" s="285">
        <v>0</v>
      </c>
    </row>
    <row r="1032" spans="1:12" s="18" customFormat="1" ht="16.5" customHeight="1">
      <c r="A1032" s="40"/>
      <c r="B1032" s="39"/>
      <c r="C1032" s="38" t="s">
        <v>81</v>
      </c>
      <c r="D1032" s="36" t="s">
        <v>24</v>
      </c>
      <c r="E1032" s="285">
        <v>1</v>
      </c>
      <c r="F1032" s="285">
        <v>1</v>
      </c>
      <c r="G1032" s="285">
        <v>0</v>
      </c>
      <c r="H1032" s="285">
        <v>1</v>
      </c>
      <c r="I1032" s="285">
        <v>0</v>
      </c>
      <c r="J1032" s="285">
        <v>0</v>
      </c>
      <c r="K1032" s="285">
        <v>0</v>
      </c>
      <c r="L1032" s="285">
        <v>0</v>
      </c>
    </row>
    <row r="1033" spans="1:12" s="18" customFormat="1" ht="16.5" customHeight="1">
      <c r="A1033" s="40"/>
      <c r="B1033" s="39"/>
      <c r="C1033" s="38"/>
      <c r="D1033" s="36" t="s">
        <v>77</v>
      </c>
      <c r="E1033" s="285">
        <v>1</v>
      </c>
      <c r="F1033" s="285">
        <v>1</v>
      </c>
      <c r="G1033" s="285">
        <v>0</v>
      </c>
      <c r="H1033" s="285">
        <v>0</v>
      </c>
      <c r="I1033" s="285">
        <v>1</v>
      </c>
      <c r="J1033" s="285">
        <v>0</v>
      </c>
      <c r="K1033" s="285">
        <v>0</v>
      </c>
      <c r="L1033" s="285">
        <v>0</v>
      </c>
    </row>
    <row r="1034" spans="1:12" s="18" customFormat="1" ht="16.5" customHeight="1">
      <c r="A1034" s="40"/>
      <c r="B1034" s="39"/>
      <c r="C1034" s="38"/>
      <c r="D1034" s="36" t="s">
        <v>40</v>
      </c>
      <c r="E1034" s="285">
        <v>1</v>
      </c>
      <c r="F1034" s="285">
        <v>1</v>
      </c>
      <c r="G1034" s="285">
        <v>0</v>
      </c>
      <c r="H1034" s="285">
        <v>0</v>
      </c>
      <c r="I1034" s="285">
        <v>1</v>
      </c>
      <c r="J1034" s="285">
        <v>0</v>
      </c>
      <c r="K1034" s="285">
        <v>0</v>
      </c>
      <c r="L1034" s="285">
        <v>0</v>
      </c>
    </row>
    <row r="1035" spans="1:12" s="18" customFormat="1" ht="16.5" customHeight="1">
      <c r="A1035" s="40" t="s">
        <v>306</v>
      </c>
      <c r="B1035" s="39" t="s">
        <v>8</v>
      </c>
      <c r="C1035" s="38"/>
      <c r="D1035" s="36"/>
      <c r="E1035" s="285">
        <v>1</v>
      </c>
      <c r="F1035" s="285">
        <v>0</v>
      </c>
      <c r="G1035" s="285">
        <v>1</v>
      </c>
      <c r="H1035" s="285">
        <v>0</v>
      </c>
      <c r="I1035" s="285">
        <v>1</v>
      </c>
      <c r="J1035" s="285">
        <v>0</v>
      </c>
      <c r="K1035" s="285">
        <v>0</v>
      </c>
      <c r="L1035" s="285">
        <v>0</v>
      </c>
    </row>
    <row r="1036" spans="1:12" s="18" customFormat="1" ht="16.5" customHeight="1">
      <c r="A1036" s="40"/>
      <c r="B1036" s="39"/>
      <c r="C1036" s="38" t="s">
        <v>81</v>
      </c>
      <c r="D1036" s="36" t="s">
        <v>40</v>
      </c>
      <c r="E1036" s="285">
        <v>1</v>
      </c>
      <c r="F1036" s="285">
        <v>0</v>
      </c>
      <c r="G1036" s="285">
        <v>1</v>
      </c>
      <c r="H1036" s="285">
        <v>0</v>
      </c>
      <c r="I1036" s="285">
        <v>1</v>
      </c>
      <c r="J1036" s="285">
        <v>0</v>
      </c>
      <c r="K1036" s="285">
        <v>0</v>
      </c>
      <c r="L1036" s="285">
        <v>0</v>
      </c>
    </row>
    <row r="1037" spans="1:12" s="18" customFormat="1" ht="16.5" customHeight="1">
      <c r="A1037" s="40" t="s">
        <v>443</v>
      </c>
      <c r="B1037" s="39" t="s">
        <v>8</v>
      </c>
      <c r="C1037" s="38"/>
      <c r="D1037" s="36"/>
      <c r="E1037" s="285">
        <v>2</v>
      </c>
      <c r="F1037" s="285">
        <v>1</v>
      </c>
      <c r="G1037" s="285">
        <v>1</v>
      </c>
      <c r="H1037" s="285">
        <v>1</v>
      </c>
      <c r="I1037" s="285">
        <v>1</v>
      </c>
      <c r="J1037" s="285">
        <v>0</v>
      </c>
      <c r="K1037" s="285">
        <v>0</v>
      </c>
      <c r="L1037" s="285">
        <v>0</v>
      </c>
    </row>
    <row r="1038" spans="1:12" s="18" customFormat="1" ht="16.5" customHeight="1">
      <c r="A1038" s="40"/>
      <c r="B1038" s="39"/>
      <c r="C1038" s="38" t="s">
        <v>81</v>
      </c>
      <c r="D1038" s="36" t="s">
        <v>77</v>
      </c>
      <c r="E1038" s="285">
        <v>2</v>
      </c>
      <c r="F1038" s="285">
        <v>1</v>
      </c>
      <c r="G1038" s="285">
        <v>1</v>
      </c>
      <c r="H1038" s="285">
        <v>1</v>
      </c>
      <c r="I1038" s="285">
        <v>1</v>
      </c>
      <c r="J1038" s="285">
        <v>0</v>
      </c>
      <c r="K1038" s="285">
        <v>0</v>
      </c>
      <c r="L1038" s="285">
        <v>0</v>
      </c>
    </row>
    <row r="1039" spans="1:12" s="18" customFormat="1" ht="16.5" customHeight="1">
      <c r="A1039" s="40" t="s">
        <v>442</v>
      </c>
      <c r="B1039" s="39" t="s">
        <v>8</v>
      </c>
      <c r="C1039" s="38"/>
      <c r="D1039" s="36"/>
      <c r="E1039" s="285">
        <v>1</v>
      </c>
      <c r="F1039" s="285">
        <v>0</v>
      </c>
      <c r="G1039" s="285">
        <v>1</v>
      </c>
      <c r="H1039" s="285">
        <v>0</v>
      </c>
      <c r="I1039" s="285">
        <v>1</v>
      </c>
      <c r="J1039" s="285">
        <v>0</v>
      </c>
      <c r="K1039" s="285">
        <v>0</v>
      </c>
      <c r="L1039" s="285">
        <v>0</v>
      </c>
    </row>
    <row r="1040" spans="1:12" s="18" customFormat="1" ht="16.5" customHeight="1">
      <c r="A1040" s="40"/>
      <c r="B1040" s="39"/>
      <c r="C1040" s="38" t="s">
        <v>81</v>
      </c>
      <c r="D1040" s="36" t="s">
        <v>77</v>
      </c>
      <c r="E1040" s="285">
        <v>1</v>
      </c>
      <c r="F1040" s="285">
        <v>0</v>
      </c>
      <c r="G1040" s="285">
        <v>1</v>
      </c>
      <c r="H1040" s="285">
        <v>0</v>
      </c>
      <c r="I1040" s="285">
        <v>1</v>
      </c>
      <c r="J1040" s="285">
        <v>0</v>
      </c>
      <c r="K1040" s="285">
        <v>0</v>
      </c>
      <c r="L1040" s="285">
        <v>0</v>
      </c>
    </row>
    <row r="1041" spans="1:12" s="18" customFormat="1" ht="16.5" customHeight="1">
      <c r="A1041" s="40" t="s">
        <v>441</v>
      </c>
      <c r="B1041" s="39" t="s">
        <v>8</v>
      </c>
      <c r="C1041" s="38"/>
      <c r="D1041" s="36"/>
      <c r="E1041" s="285">
        <v>1</v>
      </c>
      <c r="F1041" s="285">
        <v>0</v>
      </c>
      <c r="G1041" s="285">
        <v>1</v>
      </c>
      <c r="H1041" s="285">
        <v>0</v>
      </c>
      <c r="I1041" s="285">
        <v>1</v>
      </c>
      <c r="J1041" s="285">
        <v>0</v>
      </c>
      <c r="K1041" s="285">
        <v>0</v>
      </c>
      <c r="L1041" s="285">
        <v>0</v>
      </c>
    </row>
    <row r="1042" spans="1:12" s="18" customFormat="1" ht="16.5" customHeight="1">
      <c r="A1042" s="40"/>
      <c r="B1042" s="39"/>
      <c r="C1042" s="38" t="s">
        <v>81</v>
      </c>
      <c r="D1042" s="36" t="s">
        <v>77</v>
      </c>
      <c r="E1042" s="285">
        <v>1</v>
      </c>
      <c r="F1042" s="285">
        <v>0</v>
      </c>
      <c r="G1042" s="285">
        <v>1</v>
      </c>
      <c r="H1042" s="285">
        <v>0</v>
      </c>
      <c r="I1042" s="285">
        <v>1</v>
      </c>
      <c r="J1042" s="285">
        <v>0</v>
      </c>
      <c r="K1042" s="285">
        <v>0</v>
      </c>
      <c r="L1042" s="285">
        <v>0</v>
      </c>
    </row>
    <row r="1043" spans="1:12" s="18" customFormat="1" ht="16.5" customHeight="1">
      <c r="A1043" s="40" t="s">
        <v>307</v>
      </c>
      <c r="B1043" s="39" t="s">
        <v>8</v>
      </c>
      <c r="C1043" s="38"/>
      <c r="D1043" s="36"/>
      <c r="E1043" s="285">
        <v>1</v>
      </c>
      <c r="F1043" s="285">
        <v>1</v>
      </c>
      <c r="G1043" s="285">
        <v>0</v>
      </c>
      <c r="H1043" s="285">
        <v>0</v>
      </c>
      <c r="I1043" s="285">
        <v>1</v>
      </c>
      <c r="J1043" s="285">
        <v>0</v>
      </c>
      <c r="K1043" s="285">
        <v>0</v>
      </c>
      <c r="L1043" s="285">
        <v>0</v>
      </c>
    </row>
    <row r="1044" spans="1:12" s="18" customFormat="1" ht="16.5" customHeight="1">
      <c r="A1044" s="40"/>
      <c r="B1044" s="39"/>
      <c r="C1044" s="38" t="s">
        <v>81</v>
      </c>
      <c r="D1044" s="36" t="s">
        <v>77</v>
      </c>
      <c r="E1044" s="285">
        <v>1</v>
      </c>
      <c r="F1044" s="285">
        <v>1</v>
      </c>
      <c r="G1044" s="285">
        <v>0</v>
      </c>
      <c r="H1044" s="285">
        <v>0</v>
      </c>
      <c r="I1044" s="285">
        <v>1</v>
      </c>
      <c r="J1044" s="285">
        <v>0</v>
      </c>
      <c r="K1044" s="285">
        <v>0</v>
      </c>
      <c r="L1044" s="285">
        <v>0</v>
      </c>
    </row>
    <row r="1045" spans="1:12" s="18" customFormat="1" ht="16.5" customHeight="1">
      <c r="A1045" s="40" t="s">
        <v>355</v>
      </c>
      <c r="B1045" s="39" t="s">
        <v>8</v>
      </c>
      <c r="C1045" s="38"/>
      <c r="D1045" s="36"/>
      <c r="E1045" s="285">
        <v>1</v>
      </c>
      <c r="F1045" s="285">
        <v>0</v>
      </c>
      <c r="G1045" s="285">
        <v>1</v>
      </c>
      <c r="H1045" s="285">
        <v>0</v>
      </c>
      <c r="I1045" s="285">
        <v>1</v>
      </c>
      <c r="J1045" s="285">
        <v>0</v>
      </c>
      <c r="K1045" s="285">
        <v>0</v>
      </c>
      <c r="L1045" s="285">
        <v>0</v>
      </c>
    </row>
    <row r="1046" spans="1:12" s="18" customFormat="1" ht="16.5" customHeight="1">
      <c r="A1046" s="88"/>
      <c r="B1046" s="89"/>
      <c r="C1046" s="90" t="s">
        <v>81</v>
      </c>
      <c r="D1046" s="91" t="s">
        <v>33</v>
      </c>
      <c r="E1046" s="286">
        <v>1</v>
      </c>
      <c r="F1046" s="286">
        <v>0</v>
      </c>
      <c r="G1046" s="286">
        <v>1</v>
      </c>
      <c r="H1046" s="286">
        <v>0</v>
      </c>
      <c r="I1046" s="286">
        <v>1</v>
      </c>
      <c r="J1046" s="286">
        <v>0</v>
      </c>
      <c r="K1046" s="286">
        <v>0</v>
      </c>
      <c r="L1046" s="286">
        <v>0</v>
      </c>
    </row>
    <row r="1047" spans="1:12" s="18" customFormat="1" ht="16.5" customHeight="1">
      <c r="C1047" s="36"/>
      <c r="D1047" s="36"/>
      <c r="E1047" s="37"/>
      <c r="F1047" s="37"/>
      <c r="G1047" s="37"/>
      <c r="H1047" s="37"/>
      <c r="I1047" s="37"/>
      <c r="J1047" s="37"/>
      <c r="K1047" s="37"/>
      <c r="L1047" s="37"/>
    </row>
    <row r="1048" spans="1:12" s="18" customFormat="1" ht="16.5" customHeight="1">
      <c r="C1048" s="36"/>
      <c r="D1048" s="36"/>
    </row>
  </sheetData>
  <sheetProtection selectLockedCells="1" selectUnlockedCells="1"/>
  <mergeCells count="6">
    <mergeCell ref="L5:M5"/>
    <mergeCell ref="A1:L1"/>
    <mergeCell ref="A2:L2"/>
    <mergeCell ref="A3:L3"/>
    <mergeCell ref="E4:I4"/>
    <mergeCell ref="J4:M4"/>
  </mergeCells>
  <phoneticPr fontId="25" type="noConversion"/>
  <printOptions horizontalCentered="1"/>
  <pageMargins left="0.47244094488188976" right="0.47244094488188976" top="0.59055118110236215" bottom="0.78740157480314965" header="0.51181102362204722" footer="0.3937007874015748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897A4-13AE-41F5-A93C-6A4F55B14B08}">
  <sheetPr>
    <tabColor rgb="FFFF0000"/>
  </sheetPr>
  <dimension ref="A1:IV283"/>
  <sheetViews>
    <sheetView showGridLines="0" view="pageBreakPreview" workbookViewId="0">
      <pane ySplit="5" topLeftCell="A6" activePane="bottomLeft" state="frozen"/>
      <selection sqref="A1:L1"/>
      <selection pane="bottomLeft" sqref="A1:AH1"/>
    </sheetView>
  </sheetViews>
  <sheetFormatPr defaultColWidth="9" defaultRowHeight="14.25" customHeight="1"/>
  <cols>
    <col min="1" max="1" width="3.625" style="18" customWidth="1"/>
    <col min="2" max="2" width="4.625" style="18" customWidth="1"/>
    <col min="3" max="3" width="11.625" style="18" customWidth="1"/>
    <col min="4" max="4" width="3.75" style="18" customWidth="1"/>
    <col min="5" max="5" width="5.625" style="18" bestFit="1" customWidth="1"/>
    <col min="6" max="7" width="4.625" style="18" customWidth="1"/>
    <col min="8" max="8" width="3.25" style="18" customWidth="1"/>
    <col min="9" max="9" width="4" style="18" customWidth="1"/>
    <col min="10" max="10" width="2.875" style="18" customWidth="1"/>
    <col min="11" max="11" width="4.25" style="18" customWidth="1"/>
    <col min="12" max="13" width="3.625" style="18" customWidth="1"/>
    <col min="14" max="14" width="4.625" style="18" customWidth="1"/>
    <col min="15" max="15" width="2.875" style="18" customWidth="1"/>
    <col min="16" max="16" width="3" style="18" customWidth="1"/>
    <col min="17" max="17" width="2.375" style="18" customWidth="1"/>
    <col min="18" max="18" width="3.625" style="18" customWidth="1"/>
    <col min="19" max="19" width="3.125" style="18" customWidth="1"/>
    <col min="20" max="20" width="3.625" style="18" customWidth="1"/>
    <col min="21" max="21" width="5.125" style="18" customWidth="1"/>
    <col min="22" max="22" width="3.25" style="18" customWidth="1"/>
    <col min="23" max="27" width="3.625" style="18" customWidth="1"/>
    <col min="28" max="28" width="4.625" style="18" customWidth="1"/>
    <col min="29" max="29" width="3.625" style="18" customWidth="1"/>
    <col min="30" max="30" width="4.875" style="18" customWidth="1"/>
    <col min="31" max="31" width="3.625" style="18" customWidth="1"/>
    <col min="32" max="33" width="2.875" style="18" customWidth="1"/>
    <col min="34" max="34" width="3.125" style="18" customWidth="1"/>
    <col min="35" max="35" width="9" style="18" hidden="1" customWidth="1"/>
    <col min="36" max="256" width="9" style="18" customWidth="1"/>
    <col min="257" max="16384" width="9" style="17"/>
  </cols>
  <sheetData>
    <row r="1" spans="1:35" s="23" customFormat="1" ht="20.100000000000001" customHeight="1">
      <c r="A1" s="384" t="s">
        <v>830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68">
        <v>114</v>
      </c>
    </row>
    <row r="2" spans="1:35" s="23" customFormat="1" ht="20.100000000000001" customHeight="1">
      <c r="A2" s="386" t="str">
        <f>AI1 &amp;" 學年度  SY "&amp;VALUE(AI1+1911)&amp;"-"&amp;VALUE(AI1+1912)</f>
        <v>114 學年度  SY 2025-2026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</row>
    <row r="3" spans="1:35" s="23" customFormat="1" ht="15" customHeight="1">
      <c r="A3" s="409" t="s">
        <v>7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</row>
    <row r="4" spans="1:35" s="23" customFormat="1" ht="33" customHeight="1">
      <c r="A4" s="292"/>
      <c r="B4" s="457"/>
      <c r="C4" s="458"/>
      <c r="D4" s="459" t="s">
        <v>74</v>
      </c>
      <c r="E4" s="451" t="s">
        <v>2</v>
      </c>
      <c r="F4" s="451"/>
      <c r="G4" s="451"/>
      <c r="H4" s="451" t="s">
        <v>759</v>
      </c>
      <c r="I4" s="451" t="s">
        <v>760</v>
      </c>
      <c r="J4" s="451" t="s">
        <v>761</v>
      </c>
      <c r="K4" s="451" t="s">
        <v>762</v>
      </c>
      <c r="L4" s="451" t="s">
        <v>763</v>
      </c>
      <c r="M4" s="451" t="s">
        <v>764</v>
      </c>
      <c r="N4" s="451" t="s">
        <v>765</v>
      </c>
      <c r="O4" s="451" t="s">
        <v>766</v>
      </c>
      <c r="P4" s="451" t="s">
        <v>767</v>
      </c>
      <c r="Q4" s="451" t="s">
        <v>768</v>
      </c>
      <c r="R4" s="451" t="s">
        <v>769</v>
      </c>
      <c r="S4" s="451" t="s">
        <v>770</v>
      </c>
      <c r="T4" s="451" t="s">
        <v>771</v>
      </c>
      <c r="U4" s="451" t="s">
        <v>772</v>
      </c>
      <c r="V4" s="451" t="s">
        <v>773</v>
      </c>
      <c r="W4" s="451" t="s">
        <v>774</v>
      </c>
      <c r="X4" s="451" t="s">
        <v>775</v>
      </c>
      <c r="Y4" s="451" t="s">
        <v>776</v>
      </c>
      <c r="Z4" s="451" t="s">
        <v>777</v>
      </c>
      <c r="AA4" s="451" t="s">
        <v>778</v>
      </c>
      <c r="AB4" s="451" t="s">
        <v>779</v>
      </c>
      <c r="AC4" s="451" t="s">
        <v>780</v>
      </c>
      <c r="AD4" s="451" t="s">
        <v>781</v>
      </c>
      <c r="AE4" s="451" t="s">
        <v>782</v>
      </c>
      <c r="AF4" s="451" t="s">
        <v>783</v>
      </c>
      <c r="AG4" s="451" t="s">
        <v>784</v>
      </c>
      <c r="AH4" s="453" t="s">
        <v>79</v>
      </c>
    </row>
    <row r="5" spans="1:35" s="23" customFormat="1" ht="37.5" customHeight="1">
      <c r="A5" s="293"/>
      <c r="B5" s="455"/>
      <c r="C5" s="456"/>
      <c r="D5" s="460"/>
      <c r="E5" s="294" t="s">
        <v>8</v>
      </c>
      <c r="F5" s="294" t="s">
        <v>3</v>
      </c>
      <c r="G5" s="294" t="s">
        <v>4</v>
      </c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452"/>
      <c r="AG5" s="452"/>
      <c r="AH5" s="454"/>
    </row>
    <row r="6" spans="1:35" s="301" customFormat="1" ht="18.75" customHeight="1">
      <c r="A6" s="295" t="s">
        <v>831</v>
      </c>
      <c r="B6" s="449"/>
      <c r="C6" s="450"/>
      <c r="D6" s="296"/>
      <c r="E6" s="297">
        <v>23549</v>
      </c>
      <c r="F6" s="298">
        <v>11665</v>
      </c>
      <c r="G6" s="298">
        <v>11884</v>
      </c>
      <c r="H6" s="298">
        <v>461</v>
      </c>
      <c r="I6" s="298">
        <v>1589</v>
      </c>
      <c r="J6" s="298">
        <v>221</v>
      </c>
      <c r="K6" s="298">
        <v>1143</v>
      </c>
      <c r="L6" s="298">
        <v>719</v>
      </c>
      <c r="M6" s="298">
        <v>417</v>
      </c>
      <c r="N6" s="298">
        <v>3303</v>
      </c>
      <c r="O6" s="298">
        <v>68</v>
      </c>
      <c r="P6" s="297">
        <v>406</v>
      </c>
      <c r="Q6" s="298">
        <v>15</v>
      </c>
      <c r="R6" s="298">
        <v>167</v>
      </c>
      <c r="S6" s="298">
        <v>138</v>
      </c>
      <c r="T6" s="298">
        <v>2167</v>
      </c>
      <c r="U6" s="298">
        <v>3858</v>
      </c>
      <c r="V6" s="298">
        <v>488</v>
      </c>
      <c r="W6" s="298">
        <v>368</v>
      </c>
      <c r="X6" s="298">
        <v>263</v>
      </c>
      <c r="Y6" s="298">
        <v>23</v>
      </c>
      <c r="Z6" s="298">
        <v>65</v>
      </c>
      <c r="AA6" s="297">
        <v>127</v>
      </c>
      <c r="AB6" s="298">
        <v>1092</v>
      </c>
      <c r="AC6" s="298">
        <v>80</v>
      </c>
      <c r="AD6" s="298">
        <v>4721</v>
      </c>
      <c r="AE6" s="299">
        <v>0</v>
      </c>
      <c r="AF6" s="299">
        <v>0</v>
      </c>
      <c r="AG6" s="298">
        <v>126</v>
      </c>
      <c r="AH6" s="298">
        <v>1524</v>
      </c>
      <c r="AI6" s="300"/>
    </row>
    <row r="7" spans="1:35" s="301" customFormat="1" ht="18.75" customHeight="1">
      <c r="A7" s="302"/>
      <c r="B7" s="445" t="s">
        <v>832</v>
      </c>
      <c r="C7" s="446"/>
      <c r="D7" s="296"/>
      <c r="E7" s="297">
        <v>182</v>
      </c>
      <c r="F7" s="298">
        <v>121</v>
      </c>
      <c r="G7" s="298">
        <v>61</v>
      </c>
      <c r="H7" s="298">
        <v>8</v>
      </c>
      <c r="I7" s="298">
        <v>14</v>
      </c>
      <c r="J7" s="298">
        <v>8</v>
      </c>
      <c r="K7" s="298">
        <v>12</v>
      </c>
      <c r="L7" s="298">
        <v>11</v>
      </c>
      <c r="M7" s="298">
        <v>1</v>
      </c>
      <c r="N7" s="298">
        <v>5</v>
      </c>
      <c r="O7" s="298">
        <v>1</v>
      </c>
      <c r="P7" s="297">
        <v>27</v>
      </c>
      <c r="Q7" s="298">
        <v>1</v>
      </c>
      <c r="R7" s="298">
        <v>12</v>
      </c>
      <c r="S7" s="298">
        <v>3</v>
      </c>
      <c r="T7" s="298">
        <v>5</v>
      </c>
      <c r="U7" s="298">
        <v>28</v>
      </c>
      <c r="V7" s="298">
        <v>2</v>
      </c>
      <c r="W7" s="299">
        <v>0</v>
      </c>
      <c r="X7" s="298">
        <v>4</v>
      </c>
      <c r="Y7" s="299">
        <v>0</v>
      </c>
      <c r="Z7" s="298">
        <v>4</v>
      </c>
      <c r="AA7" s="297">
        <v>2</v>
      </c>
      <c r="AB7" s="298">
        <v>31</v>
      </c>
      <c r="AC7" s="299">
        <v>0</v>
      </c>
      <c r="AD7" s="298">
        <v>2</v>
      </c>
      <c r="AE7" s="299">
        <v>0</v>
      </c>
      <c r="AF7" s="299">
        <v>0</v>
      </c>
      <c r="AG7" s="299">
        <v>0</v>
      </c>
      <c r="AH7" s="298">
        <v>1</v>
      </c>
      <c r="AI7" s="300"/>
    </row>
    <row r="8" spans="1:35" s="301" customFormat="1" ht="18.75" customHeight="1">
      <c r="A8" s="302"/>
      <c r="B8" s="445" t="s">
        <v>833</v>
      </c>
      <c r="C8" s="446"/>
      <c r="D8" s="303" t="s">
        <v>834</v>
      </c>
      <c r="E8" s="297">
        <v>7</v>
      </c>
      <c r="F8" s="298">
        <v>6</v>
      </c>
      <c r="G8" s="298">
        <v>1</v>
      </c>
      <c r="H8" s="298">
        <v>2</v>
      </c>
      <c r="I8" s="299">
        <v>0</v>
      </c>
      <c r="J8" s="299">
        <v>0</v>
      </c>
      <c r="K8" s="298">
        <v>3</v>
      </c>
      <c r="L8" s="298">
        <v>1</v>
      </c>
      <c r="M8" s="298">
        <v>1</v>
      </c>
      <c r="N8" s="299">
        <v>0</v>
      </c>
      <c r="O8" s="299">
        <v>0</v>
      </c>
      <c r="P8" s="304">
        <v>0</v>
      </c>
      <c r="Q8" s="299">
        <v>0</v>
      </c>
      <c r="R8" s="299">
        <v>0</v>
      </c>
      <c r="S8" s="299">
        <v>0</v>
      </c>
      <c r="T8" s="299">
        <v>0</v>
      </c>
      <c r="U8" s="299">
        <v>0</v>
      </c>
      <c r="V8" s="299">
        <v>0</v>
      </c>
      <c r="W8" s="299">
        <v>0</v>
      </c>
      <c r="X8" s="299">
        <v>0</v>
      </c>
      <c r="Y8" s="299">
        <v>0</v>
      </c>
      <c r="Z8" s="299">
        <v>0</v>
      </c>
      <c r="AA8" s="304">
        <v>0</v>
      </c>
      <c r="AB8" s="299">
        <v>0</v>
      </c>
      <c r="AC8" s="299">
        <v>0</v>
      </c>
      <c r="AD8" s="299">
        <v>0</v>
      </c>
      <c r="AE8" s="299">
        <v>0</v>
      </c>
      <c r="AF8" s="299">
        <v>0</v>
      </c>
      <c r="AG8" s="299">
        <v>0</v>
      </c>
      <c r="AH8" s="299">
        <v>0</v>
      </c>
      <c r="AI8" s="300"/>
    </row>
    <row r="9" spans="1:35" s="301" customFormat="1" ht="18.75" customHeight="1">
      <c r="A9" s="302"/>
      <c r="B9" s="445" t="s">
        <v>835</v>
      </c>
      <c r="C9" s="446"/>
      <c r="D9" s="303" t="s">
        <v>834</v>
      </c>
      <c r="E9" s="297">
        <v>18</v>
      </c>
      <c r="F9" s="298">
        <v>13</v>
      </c>
      <c r="G9" s="298">
        <v>5</v>
      </c>
      <c r="H9" s="298">
        <v>2</v>
      </c>
      <c r="I9" s="299">
        <v>0</v>
      </c>
      <c r="J9" s="299">
        <v>0</v>
      </c>
      <c r="K9" s="298">
        <v>1</v>
      </c>
      <c r="L9" s="299">
        <v>0</v>
      </c>
      <c r="M9" s="299">
        <v>0</v>
      </c>
      <c r="N9" s="299">
        <v>0</v>
      </c>
      <c r="O9" s="299">
        <v>0</v>
      </c>
      <c r="P9" s="297">
        <v>3</v>
      </c>
      <c r="Q9" s="299">
        <v>0</v>
      </c>
      <c r="R9" s="298">
        <v>3</v>
      </c>
      <c r="S9" s="298">
        <v>1</v>
      </c>
      <c r="T9" s="298">
        <v>1</v>
      </c>
      <c r="U9" s="298">
        <v>6</v>
      </c>
      <c r="V9" s="299">
        <v>0</v>
      </c>
      <c r="W9" s="299">
        <v>0</v>
      </c>
      <c r="X9" s="299">
        <v>0</v>
      </c>
      <c r="Y9" s="299">
        <v>0</v>
      </c>
      <c r="Z9" s="299">
        <v>0</v>
      </c>
      <c r="AA9" s="304">
        <v>0</v>
      </c>
      <c r="AB9" s="299">
        <v>0</v>
      </c>
      <c r="AC9" s="299">
        <v>0</v>
      </c>
      <c r="AD9" s="299">
        <v>0</v>
      </c>
      <c r="AE9" s="299">
        <v>0</v>
      </c>
      <c r="AF9" s="299">
        <v>0</v>
      </c>
      <c r="AG9" s="299">
        <v>0</v>
      </c>
      <c r="AH9" s="298">
        <v>1</v>
      </c>
      <c r="AI9" s="300"/>
    </row>
    <row r="10" spans="1:35" s="301" customFormat="1" ht="18.75" customHeight="1">
      <c r="A10" s="302"/>
      <c r="B10" s="445" t="s">
        <v>836</v>
      </c>
      <c r="C10" s="446"/>
      <c r="D10" s="303" t="s">
        <v>834</v>
      </c>
      <c r="E10" s="297">
        <v>44</v>
      </c>
      <c r="F10" s="298">
        <v>27</v>
      </c>
      <c r="G10" s="298">
        <v>17</v>
      </c>
      <c r="H10" s="299">
        <v>0</v>
      </c>
      <c r="I10" s="298">
        <v>2</v>
      </c>
      <c r="J10" s="298">
        <v>1</v>
      </c>
      <c r="K10" s="298">
        <v>1</v>
      </c>
      <c r="L10" s="298">
        <v>3</v>
      </c>
      <c r="M10" s="299">
        <v>0</v>
      </c>
      <c r="N10" s="299">
        <v>0</v>
      </c>
      <c r="O10" s="298">
        <v>1</v>
      </c>
      <c r="P10" s="297">
        <v>7</v>
      </c>
      <c r="Q10" s="298">
        <v>1</v>
      </c>
      <c r="R10" s="298">
        <v>3</v>
      </c>
      <c r="S10" s="298">
        <v>2</v>
      </c>
      <c r="T10" s="298">
        <v>2</v>
      </c>
      <c r="U10" s="298">
        <v>9</v>
      </c>
      <c r="V10" s="298">
        <v>1</v>
      </c>
      <c r="W10" s="299">
        <v>0</v>
      </c>
      <c r="X10" s="298">
        <v>1</v>
      </c>
      <c r="Y10" s="299">
        <v>0</v>
      </c>
      <c r="Z10" s="298">
        <v>3</v>
      </c>
      <c r="AA10" s="297">
        <v>2</v>
      </c>
      <c r="AB10" s="298">
        <v>5</v>
      </c>
      <c r="AC10" s="299">
        <v>0</v>
      </c>
      <c r="AD10" s="299">
        <v>0</v>
      </c>
      <c r="AE10" s="299">
        <v>0</v>
      </c>
      <c r="AF10" s="299">
        <v>0</v>
      </c>
      <c r="AG10" s="299">
        <v>0</v>
      </c>
      <c r="AH10" s="299">
        <v>0</v>
      </c>
      <c r="AI10" s="300"/>
    </row>
    <row r="11" spans="1:35" s="301" customFormat="1" ht="18.75" customHeight="1">
      <c r="A11" s="302"/>
      <c r="B11" s="445" t="s">
        <v>837</v>
      </c>
      <c r="C11" s="446"/>
      <c r="D11" s="303" t="s">
        <v>834</v>
      </c>
      <c r="E11" s="297">
        <v>8</v>
      </c>
      <c r="F11" s="298">
        <v>3</v>
      </c>
      <c r="G11" s="298">
        <v>5</v>
      </c>
      <c r="H11" s="298">
        <v>2</v>
      </c>
      <c r="I11" s="298">
        <v>1</v>
      </c>
      <c r="J11" s="299">
        <v>0</v>
      </c>
      <c r="K11" s="298">
        <v>2</v>
      </c>
      <c r="L11" s="298">
        <v>2</v>
      </c>
      <c r="M11" s="299">
        <v>0</v>
      </c>
      <c r="N11" s="299">
        <v>0</v>
      </c>
      <c r="O11" s="299">
        <v>0</v>
      </c>
      <c r="P11" s="304">
        <v>0</v>
      </c>
      <c r="Q11" s="299">
        <v>0</v>
      </c>
      <c r="R11" s="298">
        <v>1</v>
      </c>
      <c r="S11" s="299">
        <v>0</v>
      </c>
      <c r="T11" s="299">
        <v>0</v>
      </c>
      <c r="U11" s="299">
        <v>0</v>
      </c>
      <c r="V11" s="299">
        <v>0</v>
      </c>
      <c r="W11" s="299">
        <v>0</v>
      </c>
      <c r="X11" s="299">
        <v>0</v>
      </c>
      <c r="Y11" s="299">
        <v>0</v>
      </c>
      <c r="Z11" s="299">
        <v>0</v>
      </c>
      <c r="AA11" s="304">
        <v>0</v>
      </c>
      <c r="AB11" s="299">
        <v>0</v>
      </c>
      <c r="AC11" s="299">
        <v>0</v>
      </c>
      <c r="AD11" s="299">
        <v>0</v>
      </c>
      <c r="AE11" s="299">
        <v>0</v>
      </c>
      <c r="AF11" s="299">
        <v>0</v>
      </c>
      <c r="AG11" s="299">
        <v>0</v>
      </c>
      <c r="AH11" s="299">
        <v>0</v>
      </c>
      <c r="AI11" s="300"/>
    </row>
    <row r="12" spans="1:35" s="301" customFormat="1" ht="18.75" customHeight="1">
      <c r="A12" s="302"/>
      <c r="B12" s="445" t="s">
        <v>838</v>
      </c>
      <c r="C12" s="446"/>
      <c r="D12" s="303" t="s">
        <v>834</v>
      </c>
      <c r="E12" s="297">
        <v>22</v>
      </c>
      <c r="F12" s="298">
        <v>15</v>
      </c>
      <c r="G12" s="298">
        <v>7</v>
      </c>
      <c r="H12" s="299">
        <v>0</v>
      </c>
      <c r="I12" s="298">
        <v>3</v>
      </c>
      <c r="J12" s="299">
        <v>0</v>
      </c>
      <c r="K12" s="298">
        <v>1</v>
      </c>
      <c r="L12" s="299">
        <v>0</v>
      </c>
      <c r="M12" s="299">
        <v>0</v>
      </c>
      <c r="N12" s="299">
        <v>0</v>
      </c>
      <c r="O12" s="299">
        <v>0</v>
      </c>
      <c r="P12" s="297">
        <v>1</v>
      </c>
      <c r="Q12" s="299">
        <v>0</v>
      </c>
      <c r="R12" s="298">
        <v>1</v>
      </c>
      <c r="S12" s="299">
        <v>0</v>
      </c>
      <c r="T12" s="298">
        <v>1</v>
      </c>
      <c r="U12" s="298">
        <v>8</v>
      </c>
      <c r="V12" s="299">
        <v>0</v>
      </c>
      <c r="W12" s="299">
        <v>0</v>
      </c>
      <c r="X12" s="299">
        <v>0</v>
      </c>
      <c r="Y12" s="299">
        <v>0</v>
      </c>
      <c r="Z12" s="299">
        <v>0</v>
      </c>
      <c r="AA12" s="304">
        <v>0</v>
      </c>
      <c r="AB12" s="298">
        <v>7</v>
      </c>
      <c r="AC12" s="299">
        <v>0</v>
      </c>
      <c r="AD12" s="299">
        <v>0</v>
      </c>
      <c r="AE12" s="299">
        <v>0</v>
      </c>
      <c r="AF12" s="299">
        <v>0</v>
      </c>
      <c r="AG12" s="299">
        <v>0</v>
      </c>
      <c r="AH12" s="299">
        <v>0</v>
      </c>
      <c r="AI12" s="300"/>
    </row>
    <row r="13" spans="1:35" s="301" customFormat="1" ht="18.75" customHeight="1">
      <c r="A13" s="302"/>
      <c r="B13" s="445" t="s">
        <v>839</v>
      </c>
      <c r="C13" s="446"/>
      <c r="D13" s="303" t="s">
        <v>834</v>
      </c>
      <c r="E13" s="297">
        <v>11</v>
      </c>
      <c r="F13" s="298">
        <v>11</v>
      </c>
      <c r="G13" s="299">
        <v>0</v>
      </c>
      <c r="H13" s="299">
        <v>0</v>
      </c>
      <c r="I13" s="299">
        <v>0</v>
      </c>
      <c r="J13" s="298">
        <v>1</v>
      </c>
      <c r="K13" s="299">
        <v>0</v>
      </c>
      <c r="L13" s="298">
        <v>1</v>
      </c>
      <c r="M13" s="299">
        <v>0</v>
      </c>
      <c r="N13" s="298">
        <v>2</v>
      </c>
      <c r="O13" s="299">
        <v>0</v>
      </c>
      <c r="P13" s="297">
        <v>4</v>
      </c>
      <c r="Q13" s="299">
        <v>0</v>
      </c>
      <c r="R13" s="299">
        <v>0</v>
      </c>
      <c r="S13" s="299">
        <v>0</v>
      </c>
      <c r="T13" s="299">
        <v>0</v>
      </c>
      <c r="U13" s="299">
        <v>0</v>
      </c>
      <c r="V13" s="299">
        <v>0</v>
      </c>
      <c r="W13" s="299">
        <v>0</v>
      </c>
      <c r="X13" s="298">
        <v>3</v>
      </c>
      <c r="Y13" s="299">
        <v>0</v>
      </c>
      <c r="Z13" s="299">
        <v>0</v>
      </c>
      <c r="AA13" s="304">
        <v>0</v>
      </c>
      <c r="AB13" s="299">
        <v>0</v>
      </c>
      <c r="AC13" s="299">
        <v>0</v>
      </c>
      <c r="AD13" s="299">
        <v>0</v>
      </c>
      <c r="AE13" s="299">
        <v>0</v>
      </c>
      <c r="AF13" s="299">
        <v>0</v>
      </c>
      <c r="AG13" s="299">
        <v>0</v>
      </c>
      <c r="AH13" s="299">
        <v>0</v>
      </c>
      <c r="AI13" s="300"/>
    </row>
    <row r="14" spans="1:35" s="301" customFormat="1" ht="18.75" customHeight="1">
      <c r="A14" s="302"/>
      <c r="B14" s="445" t="s">
        <v>840</v>
      </c>
      <c r="C14" s="446"/>
      <c r="D14" s="303" t="s">
        <v>834</v>
      </c>
      <c r="E14" s="297">
        <v>11</v>
      </c>
      <c r="F14" s="298">
        <v>9</v>
      </c>
      <c r="G14" s="298">
        <v>2</v>
      </c>
      <c r="H14" s="299">
        <v>0</v>
      </c>
      <c r="I14" s="299">
        <v>0</v>
      </c>
      <c r="J14" s="298">
        <v>1</v>
      </c>
      <c r="K14" s="299">
        <v>0</v>
      </c>
      <c r="L14" s="299">
        <v>0</v>
      </c>
      <c r="M14" s="299">
        <v>0</v>
      </c>
      <c r="N14" s="299">
        <v>0</v>
      </c>
      <c r="O14" s="299">
        <v>0</v>
      </c>
      <c r="P14" s="297">
        <v>6</v>
      </c>
      <c r="Q14" s="299">
        <v>0</v>
      </c>
      <c r="R14" s="299">
        <v>0</v>
      </c>
      <c r="S14" s="299">
        <v>0</v>
      </c>
      <c r="T14" s="298">
        <v>1</v>
      </c>
      <c r="U14" s="299">
        <v>0</v>
      </c>
      <c r="V14" s="299">
        <v>0</v>
      </c>
      <c r="W14" s="299">
        <v>0</v>
      </c>
      <c r="X14" s="299">
        <v>0</v>
      </c>
      <c r="Y14" s="299">
        <v>0</v>
      </c>
      <c r="Z14" s="299">
        <v>0</v>
      </c>
      <c r="AA14" s="304">
        <v>0</v>
      </c>
      <c r="AB14" s="298">
        <v>3</v>
      </c>
      <c r="AC14" s="299">
        <v>0</v>
      </c>
      <c r="AD14" s="299">
        <v>0</v>
      </c>
      <c r="AE14" s="299">
        <v>0</v>
      </c>
      <c r="AF14" s="299">
        <v>0</v>
      </c>
      <c r="AG14" s="299">
        <v>0</v>
      </c>
      <c r="AH14" s="299">
        <v>0</v>
      </c>
      <c r="AI14" s="300"/>
    </row>
    <row r="15" spans="1:35" s="301" customFormat="1" ht="18.75" customHeight="1">
      <c r="A15" s="302"/>
      <c r="B15" s="445" t="s">
        <v>841</v>
      </c>
      <c r="C15" s="446"/>
      <c r="D15" s="303" t="s">
        <v>834</v>
      </c>
      <c r="E15" s="297">
        <v>5</v>
      </c>
      <c r="F15" s="298">
        <v>4</v>
      </c>
      <c r="G15" s="298">
        <v>1</v>
      </c>
      <c r="H15" s="299">
        <v>0</v>
      </c>
      <c r="I15" s="299">
        <v>0</v>
      </c>
      <c r="J15" s="298">
        <v>1</v>
      </c>
      <c r="K15" s="298">
        <v>3</v>
      </c>
      <c r="L15" s="299">
        <v>0</v>
      </c>
      <c r="M15" s="299">
        <v>0</v>
      </c>
      <c r="N15" s="299">
        <v>0</v>
      </c>
      <c r="O15" s="299">
        <v>0</v>
      </c>
      <c r="P15" s="304">
        <v>0</v>
      </c>
      <c r="Q15" s="299">
        <v>0</v>
      </c>
      <c r="R15" s="298">
        <v>1</v>
      </c>
      <c r="S15" s="299">
        <v>0</v>
      </c>
      <c r="T15" s="299">
        <v>0</v>
      </c>
      <c r="U15" s="299">
        <v>0</v>
      </c>
      <c r="V15" s="299">
        <v>0</v>
      </c>
      <c r="W15" s="299">
        <v>0</v>
      </c>
      <c r="X15" s="299">
        <v>0</v>
      </c>
      <c r="Y15" s="299">
        <v>0</v>
      </c>
      <c r="Z15" s="299">
        <v>0</v>
      </c>
      <c r="AA15" s="304">
        <v>0</v>
      </c>
      <c r="AB15" s="299">
        <v>0</v>
      </c>
      <c r="AC15" s="299">
        <v>0</v>
      </c>
      <c r="AD15" s="299">
        <v>0</v>
      </c>
      <c r="AE15" s="299">
        <v>0</v>
      </c>
      <c r="AF15" s="299">
        <v>0</v>
      </c>
      <c r="AG15" s="299">
        <v>0</v>
      </c>
      <c r="AH15" s="299">
        <v>0</v>
      </c>
      <c r="AI15" s="300"/>
    </row>
    <row r="16" spans="1:35" s="301" customFormat="1" ht="18.75" customHeight="1">
      <c r="A16" s="302"/>
      <c r="B16" s="445" t="s">
        <v>842</v>
      </c>
      <c r="C16" s="446"/>
      <c r="D16" s="303" t="s">
        <v>834</v>
      </c>
      <c r="E16" s="297">
        <v>4</v>
      </c>
      <c r="F16" s="298">
        <v>2</v>
      </c>
      <c r="G16" s="298">
        <v>2</v>
      </c>
      <c r="H16" s="298">
        <v>2</v>
      </c>
      <c r="I16" s="299">
        <v>0</v>
      </c>
      <c r="J16" s="299">
        <v>0</v>
      </c>
      <c r="K16" s="299">
        <v>0</v>
      </c>
      <c r="L16" s="299">
        <v>0</v>
      </c>
      <c r="M16" s="299">
        <v>0</v>
      </c>
      <c r="N16" s="299">
        <v>0</v>
      </c>
      <c r="O16" s="299">
        <v>0</v>
      </c>
      <c r="P16" s="297">
        <v>1</v>
      </c>
      <c r="Q16" s="299">
        <v>0</v>
      </c>
      <c r="R16" s="299">
        <v>0</v>
      </c>
      <c r="S16" s="299">
        <v>0</v>
      </c>
      <c r="T16" s="299">
        <v>0</v>
      </c>
      <c r="U16" s="298">
        <v>1</v>
      </c>
      <c r="V16" s="299">
        <v>0</v>
      </c>
      <c r="W16" s="299">
        <v>0</v>
      </c>
      <c r="X16" s="299">
        <v>0</v>
      </c>
      <c r="Y16" s="299">
        <v>0</v>
      </c>
      <c r="Z16" s="299">
        <v>0</v>
      </c>
      <c r="AA16" s="304">
        <v>0</v>
      </c>
      <c r="AB16" s="299">
        <v>0</v>
      </c>
      <c r="AC16" s="299">
        <v>0</v>
      </c>
      <c r="AD16" s="299">
        <v>0</v>
      </c>
      <c r="AE16" s="299">
        <v>0</v>
      </c>
      <c r="AF16" s="299">
        <v>0</v>
      </c>
      <c r="AG16" s="299">
        <v>0</v>
      </c>
      <c r="AH16" s="299">
        <v>0</v>
      </c>
      <c r="AI16" s="300"/>
    </row>
    <row r="17" spans="1:35" s="301" customFormat="1" ht="18.75" customHeight="1">
      <c r="A17" s="302"/>
      <c r="B17" s="445" t="s">
        <v>843</v>
      </c>
      <c r="C17" s="446"/>
      <c r="D17" s="303" t="s">
        <v>834</v>
      </c>
      <c r="E17" s="297">
        <v>4</v>
      </c>
      <c r="F17" s="298">
        <v>1</v>
      </c>
      <c r="G17" s="298">
        <v>3</v>
      </c>
      <c r="H17" s="299">
        <v>0</v>
      </c>
      <c r="I17" s="299">
        <v>0</v>
      </c>
      <c r="J17" s="299">
        <v>0</v>
      </c>
      <c r="K17" s="299">
        <v>0</v>
      </c>
      <c r="L17" s="299">
        <v>0</v>
      </c>
      <c r="M17" s="299">
        <v>0</v>
      </c>
      <c r="N17" s="299">
        <v>0</v>
      </c>
      <c r="O17" s="299">
        <v>0</v>
      </c>
      <c r="P17" s="297">
        <v>1</v>
      </c>
      <c r="Q17" s="299">
        <v>0</v>
      </c>
      <c r="R17" s="298">
        <v>2</v>
      </c>
      <c r="S17" s="299">
        <v>0</v>
      </c>
      <c r="T17" s="299">
        <v>0</v>
      </c>
      <c r="U17" s="299">
        <v>0</v>
      </c>
      <c r="V17" s="299">
        <v>0</v>
      </c>
      <c r="W17" s="299">
        <v>0</v>
      </c>
      <c r="X17" s="299">
        <v>0</v>
      </c>
      <c r="Y17" s="299">
        <v>0</v>
      </c>
      <c r="Z17" s="298">
        <v>1</v>
      </c>
      <c r="AA17" s="304">
        <v>0</v>
      </c>
      <c r="AB17" s="299">
        <v>0</v>
      </c>
      <c r="AC17" s="299">
        <v>0</v>
      </c>
      <c r="AD17" s="299">
        <v>0</v>
      </c>
      <c r="AE17" s="299">
        <v>0</v>
      </c>
      <c r="AF17" s="299">
        <v>0</v>
      </c>
      <c r="AG17" s="299">
        <v>0</v>
      </c>
      <c r="AH17" s="299">
        <v>0</v>
      </c>
      <c r="AI17" s="300"/>
    </row>
    <row r="18" spans="1:35" s="301" customFormat="1" ht="18.75" customHeight="1">
      <c r="A18" s="302"/>
      <c r="B18" s="445" t="s">
        <v>844</v>
      </c>
      <c r="C18" s="446"/>
      <c r="D18" s="303" t="s">
        <v>834</v>
      </c>
      <c r="E18" s="297">
        <v>2</v>
      </c>
      <c r="F18" s="298">
        <v>1</v>
      </c>
      <c r="G18" s="298">
        <v>1</v>
      </c>
      <c r="H18" s="299">
        <v>0</v>
      </c>
      <c r="I18" s="299">
        <v>0</v>
      </c>
      <c r="J18" s="298">
        <v>1</v>
      </c>
      <c r="K18" s="299">
        <v>0</v>
      </c>
      <c r="L18" s="299">
        <v>0</v>
      </c>
      <c r="M18" s="299">
        <v>0</v>
      </c>
      <c r="N18" s="299">
        <v>0</v>
      </c>
      <c r="O18" s="299">
        <v>0</v>
      </c>
      <c r="P18" s="297">
        <v>1</v>
      </c>
      <c r="Q18" s="299">
        <v>0</v>
      </c>
      <c r="R18" s="299">
        <v>0</v>
      </c>
      <c r="S18" s="299">
        <v>0</v>
      </c>
      <c r="T18" s="299">
        <v>0</v>
      </c>
      <c r="U18" s="299">
        <v>0</v>
      </c>
      <c r="V18" s="299">
        <v>0</v>
      </c>
      <c r="W18" s="299">
        <v>0</v>
      </c>
      <c r="X18" s="299">
        <v>0</v>
      </c>
      <c r="Y18" s="299">
        <v>0</v>
      </c>
      <c r="Z18" s="299">
        <v>0</v>
      </c>
      <c r="AA18" s="304">
        <v>0</v>
      </c>
      <c r="AB18" s="299">
        <v>0</v>
      </c>
      <c r="AC18" s="299">
        <v>0</v>
      </c>
      <c r="AD18" s="299">
        <v>0</v>
      </c>
      <c r="AE18" s="299">
        <v>0</v>
      </c>
      <c r="AF18" s="299">
        <v>0</v>
      </c>
      <c r="AG18" s="299">
        <v>0</v>
      </c>
      <c r="AH18" s="299">
        <v>0</v>
      </c>
      <c r="AI18" s="300"/>
    </row>
    <row r="19" spans="1:35" s="301" customFormat="1" ht="18.75" customHeight="1">
      <c r="A19" s="302"/>
      <c r="B19" s="445" t="s">
        <v>845</v>
      </c>
      <c r="C19" s="446"/>
      <c r="D19" s="303" t="s">
        <v>834</v>
      </c>
      <c r="E19" s="297">
        <v>2</v>
      </c>
      <c r="F19" s="298">
        <v>1</v>
      </c>
      <c r="G19" s="298">
        <v>1</v>
      </c>
      <c r="H19" s="299">
        <v>0</v>
      </c>
      <c r="I19" s="299">
        <v>0</v>
      </c>
      <c r="J19" s="299">
        <v>0</v>
      </c>
      <c r="K19" s="299">
        <v>0</v>
      </c>
      <c r="L19" s="298">
        <v>2</v>
      </c>
      <c r="M19" s="299">
        <v>0</v>
      </c>
      <c r="N19" s="299">
        <v>0</v>
      </c>
      <c r="O19" s="299">
        <v>0</v>
      </c>
      <c r="P19" s="304">
        <v>0</v>
      </c>
      <c r="Q19" s="299">
        <v>0</v>
      </c>
      <c r="R19" s="299">
        <v>0</v>
      </c>
      <c r="S19" s="299">
        <v>0</v>
      </c>
      <c r="T19" s="299">
        <v>0</v>
      </c>
      <c r="U19" s="299">
        <v>0</v>
      </c>
      <c r="V19" s="299">
        <v>0</v>
      </c>
      <c r="W19" s="299">
        <v>0</v>
      </c>
      <c r="X19" s="299">
        <v>0</v>
      </c>
      <c r="Y19" s="299">
        <v>0</v>
      </c>
      <c r="Z19" s="299">
        <v>0</v>
      </c>
      <c r="AA19" s="304">
        <v>0</v>
      </c>
      <c r="AB19" s="299">
        <v>0</v>
      </c>
      <c r="AC19" s="299">
        <v>0</v>
      </c>
      <c r="AD19" s="299">
        <v>0</v>
      </c>
      <c r="AE19" s="299">
        <v>0</v>
      </c>
      <c r="AF19" s="299">
        <v>0</v>
      </c>
      <c r="AG19" s="299">
        <v>0</v>
      </c>
      <c r="AH19" s="299">
        <v>0</v>
      </c>
      <c r="AI19" s="300"/>
    </row>
    <row r="20" spans="1:35" s="301" customFormat="1" ht="18.75" customHeight="1">
      <c r="A20" s="302"/>
      <c r="B20" s="445" t="s">
        <v>846</v>
      </c>
      <c r="C20" s="446"/>
      <c r="D20" s="303" t="s">
        <v>834</v>
      </c>
      <c r="E20" s="297">
        <v>1</v>
      </c>
      <c r="F20" s="298">
        <v>1</v>
      </c>
      <c r="G20" s="299">
        <v>0</v>
      </c>
      <c r="H20" s="299">
        <v>0</v>
      </c>
      <c r="I20" s="299">
        <v>0</v>
      </c>
      <c r="J20" s="299">
        <v>0</v>
      </c>
      <c r="K20" s="299">
        <v>0</v>
      </c>
      <c r="L20" s="298">
        <v>1</v>
      </c>
      <c r="M20" s="299">
        <v>0</v>
      </c>
      <c r="N20" s="299">
        <v>0</v>
      </c>
      <c r="O20" s="299">
        <v>0</v>
      </c>
      <c r="P20" s="304">
        <v>0</v>
      </c>
      <c r="Q20" s="299">
        <v>0</v>
      </c>
      <c r="R20" s="299">
        <v>0</v>
      </c>
      <c r="S20" s="299">
        <v>0</v>
      </c>
      <c r="T20" s="299">
        <v>0</v>
      </c>
      <c r="U20" s="299">
        <v>0</v>
      </c>
      <c r="V20" s="299">
        <v>0</v>
      </c>
      <c r="W20" s="299">
        <v>0</v>
      </c>
      <c r="X20" s="299">
        <v>0</v>
      </c>
      <c r="Y20" s="299">
        <v>0</v>
      </c>
      <c r="Z20" s="299">
        <v>0</v>
      </c>
      <c r="AA20" s="304">
        <v>0</v>
      </c>
      <c r="AB20" s="299">
        <v>0</v>
      </c>
      <c r="AC20" s="299">
        <v>0</v>
      </c>
      <c r="AD20" s="299">
        <v>0</v>
      </c>
      <c r="AE20" s="299">
        <v>0</v>
      </c>
      <c r="AF20" s="299">
        <v>0</v>
      </c>
      <c r="AG20" s="299">
        <v>0</v>
      </c>
      <c r="AH20" s="299">
        <v>0</v>
      </c>
      <c r="AI20" s="300"/>
    </row>
    <row r="21" spans="1:35" s="301" customFormat="1" ht="18.75" customHeight="1">
      <c r="A21" s="302"/>
      <c r="B21" s="445" t="s">
        <v>847</v>
      </c>
      <c r="C21" s="446"/>
      <c r="D21" s="303" t="s">
        <v>834</v>
      </c>
      <c r="E21" s="297">
        <v>1</v>
      </c>
      <c r="F21" s="299">
        <v>0</v>
      </c>
      <c r="G21" s="298">
        <v>1</v>
      </c>
      <c r="H21" s="299">
        <v>0</v>
      </c>
      <c r="I21" s="299">
        <v>0</v>
      </c>
      <c r="J21" s="298">
        <v>1</v>
      </c>
      <c r="K21" s="299">
        <v>0</v>
      </c>
      <c r="L21" s="299">
        <v>0</v>
      </c>
      <c r="M21" s="299">
        <v>0</v>
      </c>
      <c r="N21" s="299">
        <v>0</v>
      </c>
      <c r="O21" s="299">
        <v>0</v>
      </c>
      <c r="P21" s="304">
        <v>0</v>
      </c>
      <c r="Q21" s="299">
        <v>0</v>
      </c>
      <c r="R21" s="299">
        <v>0</v>
      </c>
      <c r="S21" s="299">
        <v>0</v>
      </c>
      <c r="T21" s="299">
        <v>0</v>
      </c>
      <c r="U21" s="299">
        <v>0</v>
      </c>
      <c r="V21" s="299">
        <v>0</v>
      </c>
      <c r="W21" s="299">
        <v>0</v>
      </c>
      <c r="X21" s="299">
        <v>0</v>
      </c>
      <c r="Y21" s="299">
        <v>0</v>
      </c>
      <c r="Z21" s="299">
        <v>0</v>
      </c>
      <c r="AA21" s="304">
        <v>0</v>
      </c>
      <c r="AB21" s="299">
        <v>0</v>
      </c>
      <c r="AC21" s="299">
        <v>0</v>
      </c>
      <c r="AD21" s="299">
        <v>0</v>
      </c>
      <c r="AE21" s="299">
        <v>0</v>
      </c>
      <c r="AF21" s="299">
        <v>0</v>
      </c>
      <c r="AG21" s="299">
        <v>0</v>
      </c>
      <c r="AH21" s="299">
        <v>0</v>
      </c>
      <c r="AI21" s="300"/>
    </row>
    <row r="22" spans="1:35" s="301" customFormat="1" ht="18.75" customHeight="1">
      <c r="A22" s="302"/>
      <c r="B22" s="445" t="s">
        <v>848</v>
      </c>
      <c r="C22" s="446"/>
      <c r="D22" s="303" t="s">
        <v>834</v>
      </c>
      <c r="E22" s="297">
        <v>1</v>
      </c>
      <c r="F22" s="298">
        <v>1</v>
      </c>
      <c r="G22" s="299">
        <v>0</v>
      </c>
      <c r="H22" s="299">
        <v>0</v>
      </c>
      <c r="I22" s="299">
        <v>0</v>
      </c>
      <c r="J22" s="299">
        <v>0</v>
      </c>
      <c r="K22" s="299">
        <v>0</v>
      </c>
      <c r="L22" s="299">
        <v>0</v>
      </c>
      <c r="M22" s="299">
        <v>0</v>
      </c>
      <c r="N22" s="298">
        <v>1</v>
      </c>
      <c r="O22" s="299">
        <v>0</v>
      </c>
      <c r="P22" s="304">
        <v>0</v>
      </c>
      <c r="Q22" s="299">
        <v>0</v>
      </c>
      <c r="R22" s="299">
        <v>0</v>
      </c>
      <c r="S22" s="299">
        <v>0</v>
      </c>
      <c r="T22" s="299">
        <v>0</v>
      </c>
      <c r="U22" s="299">
        <v>0</v>
      </c>
      <c r="V22" s="299">
        <v>0</v>
      </c>
      <c r="W22" s="299">
        <v>0</v>
      </c>
      <c r="X22" s="299">
        <v>0</v>
      </c>
      <c r="Y22" s="299">
        <v>0</v>
      </c>
      <c r="Z22" s="299">
        <v>0</v>
      </c>
      <c r="AA22" s="304">
        <v>0</v>
      </c>
      <c r="AB22" s="299">
        <v>0</v>
      </c>
      <c r="AC22" s="299">
        <v>0</v>
      </c>
      <c r="AD22" s="299">
        <v>0</v>
      </c>
      <c r="AE22" s="299">
        <v>0</v>
      </c>
      <c r="AF22" s="299">
        <v>0</v>
      </c>
      <c r="AG22" s="299">
        <v>0</v>
      </c>
      <c r="AH22" s="299">
        <v>0</v>
      </c>
      <c r="AI22" s="300"/>
    </row>
    <row r="23" spans="1:35" s="301" customFormat="1" ht="18.75" customHeight="1">
      <c r="A23" s="302"/>
      <c r="B23" s="445" t="s">
        <v>849</v>
      </c>
      <c r="C23" s="446"/>
      <c r="D23" s="303" t="s">
        <v>834</v>
      </c>
      <c r="E23" s="297">
        <v>4</v>
      </c>
      <c r="F23" s="298">
        <v>3</v>
      </c>
      <c r="G23" s="298">
        <v>1</v>
      </c>
      <c r="H23" s="299">
        <v>0</v>
      </c>
      <c r="I23" s="298">
        <v>1</v>
      </c>
      <c r="J23" s="299">
        <v>0</v>
      </c>
      <c r="K23" s="299">
        <v>0</v>
      </c>
      <c r="L23" s="299">
        <v>0</v>
      </c>
      <c r="M23" s="299">
        <v>0</v>
      </c>
      <c r="N23" s="299">
        <v>0</v>
      </c>
      <c r="O23" s="299">
        <v>0</v>
      </c>
      <c r="P23" s="304">
        <v>0</v>
      </c>
      <c r="Q23" s="299">
        <v>0</v>
      </c>
      <c r="R23" s="299">
        <v>0</v>
      </c>
      <c r="S23" s="299">
        <v>0</v>
      </c>
      <c r="T23" s="299">
        <v>0</v>
      </c>
      <c r="U23" s="298">
        <v>3</v>
      </c>
      <c r="V23" s="299">
        <v>0</v>
      </c>
      <c r="W23" s="299">
        <v>0</v>
      </c>
      <c r="X23" s="299">
        <v>0</v>
      </c>
      <c r="Y23" s="299">
        <v>0</v>
      </c>
      <c r="Z23" s="299">
        <v>0</v>
      </c>
      <c r="AA23" s="304">
        <v>0</v>
      </c>
      <c r="AB23" s="299">
        <v>0</v>
      </c>
      <c r="AC23" s="299">
        <v>0</v>
      </c>
      <c r="AD23" s="299">
        <v>0</v>
      </c>
      <c r="AE23" s="299">
        <v>0</v>
      </c>
      <c r="AF23" s="299">
        <v>0</v>
      </c>
      <c r="AG23" s="299">
        <v>0</v>
      </c>
      <c r="AH23" s="299">
        <v>0</v>
      </c>
      <c r="AI23" s="300"/>
    </row>
    <row r="24" spans="1:35" s="301" customFormat="1" ht="18.75" customHeight="1">
      <c r="A24" s="302"/>
      <c r="B24" s="445" t="s">
        <v>850</v>
      </c>
      <c r="C24" s="446"/>
      <c r="D24" s="303" t="s">
        <v>834</v>
      </c>
      <c r="E24" s="297">
        <v>1</v>
      </c>
      <c r="F24" s="298">
        <v>1</v>
      </c>
      <c r="G24" s="299">
        <v>0</v>
      </c>
      <c r="H24" s="299">
        <v>0</v>
      </c>
      <c r="I24" s="298">
        <v>1</v>
      </c>
      <c r="J24" s="299">
        <v>0</v>
      </c>
      <c r="K24" s="299">
        <v>0</v>
      </c>
      <c r="L24" s="299">
        <v>0</v>
      </c>
      <c r="M24" s="299">
        <v>0</v>
      </c>
      <c r="N24" s="299">
        <v>0</v>
      </c>
      <c r="O24" s="299">
        <v>0</v>
      </c>
      <c r="P24" s="304">
        <v>0</v>
      </c>
      <c r="Q24" s="299">
        <v>0</v>
      </c>
      <c r="R24" s="299">
        <v>0</v>
      </c>
      <c r="S24" s="299">
        <v>0</v>
      </c>
      <c r="T24" s="299">
        <v>0</v>
      </c>
      <c r="U24" s="299">
        <v>0</v>
      </c>
      <c r="V24" s="299">
        <v>0</v>
      </c>
      <c r="W24" s="299">
        <v>0</v>
      </c>
      <c r="X24" s="299">
        <v>0</v>
      </c>
      <c r="Y24" s="299">
        <v>0</v>
      </c>
      <c r="Z24" s="299">
        <v>0</v>
      </c>
      <c r="AA24" s="304">
        <v>0</v>
      </c>
      <c r="AB24" s="299">
        <v>0</v>
      </c>
      <c r="AC24" s="299">
        <v>0</v>
      </c>
      <c r="AD24" s="299">
        <v>0</v>
      </c>
      <c r="AE24" s="299">
        <v>0</v>
      </c>
      <c r="AF24" s="299">
        <v>0</v>
      </c>
      <c r="AG24" s="299">
        <v>0</v>
      </c>
      <c r="AH24" s="299">
        <v>0</v>
      </c>
      <c r="AI24" s="300"/>
    </row>
    <row r="25" spans="1:35" s="301" customFormat="1" ht="18.75" customHeight="1">
      <c r="A25" s="302"/>
      <c r="B25" s="445" t="s">
        <v>851</v>
      </c>
      <c r="C25" s="446"/>
      <c r="D25" s="303" t="s">
        <v>834</v>
      </c>
      <c r="E25" s="297">
        <v>2</v>
      </c>
      <c r="F25" s="298">
        <v>1</v>
      </c>
      <c r="G25" s="298">
        <v>1</v>
      </c>
      <c r="H25" s="299">
        <v>0</v>
      </c>
      <c r="I25" s="299">
        <v>0</v>
      </c>
      <c r="J25" s="299">
        <v>0</v>
      </c>
      <c r="K25" s="299">
        <v>0</v>
      </c>
      <c r="L25" s="299">
        <v>0</v>
      </c>
      <c r="M25" s="299">
        <v>0</v>
      </c>
      <c r="N25" s="298">
        <v>1</v>
      </c>
      <c r="O25" s="299">
        <v>0</v>
      </c>
      <c r="P25" s="304">
        <v>0</v>
      </c>
      <c r="Q25" s="299">
        <v>0</v>
      </c>
      <c r="R25" s="299">
        <v>0</v>
      </c>
      <c r="S25" s="299">
        <v>0</v>
      </c>
      <c r="T25" s="299">
        <v>0</v>
      </c>
      <c r="U25" s="298">
        <v>1</v>
      </c>
      <c r="V25" s="299">
        <v>0</v>
      </c>
      <c r="W25" s="299">
        <v>0</v>
      </c>
      <c r="X25" s="299">
        <v>0</v>
      </c>
      <c r="Y25" s="299">
        <v>0</v>
      </c>
      <c r="Z25" s="299">
        <v>0</v>
      </c>
      <c r="AA25" s="304">
        <v>0</v>
      </c>
      <c r="AB25" s="299">
        <v>0</v>
      </c>
      <c r="AC25" s="299">
        <v>0</v>
      </c>
      <c r="AD25" s="299">
        <v>0</v>
      </c>
      <c r="AE25" s="299">
        <v>0</v>
      </c>
      <c r="AF25" s="299">
        <v>0</v>
      </c>
      <c r="AG25" s="299">
        <v>0</v>
      </c>
      <c r="AH25" s="299">
        <v>0</v>
      </c>
      <c r="AI25" s="300"/>
    </row>
    <row r="26" spans="1:35" s="301" customFormat="1" ht="18.75" customHeight="1">
      <c r="A26" s="302"/>
      <c r="B26" s="445" t="s">
        <v>852</v>
      </c>
      <c r="C26" s="446"/>
      <c r="D26" s="303" t="s">
        <v>834</v>
      </c>
      <c r="E26" s="297">
        <v>1</v>
      </c>
      <c r="F26" s="299">
        <v>0</v>
      </c>
      <c r="G26" s="298">
        <v>1</v>
      </c>
      <c r="H26" s="299">
        <v>0</v>
      </c>
      <c r="I26" s="298">
        <v>1</v>
      </c>
      <c r="J26" s="299">
        <v>0</v>
      </c>
      <c r="K26" s="299">
        <v>0</v>
      </c>
      <c r="L26" s="299">
        <v>0</v>
      </c>
      <c r="M26" s="299">
        <v>0</v>
      </c>
      <c r="N26" s="299">
        <v>0</v>
      </c>
      <c r="O26" s="299">
        <v>0</v>
      </c>
      <c r="P26" s="304">
        <v>0</v>
      </c>
      <c r="Q26" s="299">
        <v>0</v>
      </c>
      <c r="R26" s="299">
        <v>0</v>
      </c>
      <c r="S26" s="299">
        <v>0</v>
      </c>
      <c r="T26" s="299">
        <v>0</v>
      </c>
      <c r="U26" s="299">
        <v>0</v>
      </c>
      <c r="V26" s="299">
        <v>0</v>
      </c>
      <c r="W26" s="299">
        <v>0</v>
      </c>
      <c r="X26" s="299">
        <v>0</v>
      </c>
      <c r="Y26" s="299">
        <v>0</v>
      </c>
      <c r="Z26" s="299">
        <v>0</v>
      </c>
      <c r="AA26" s="304">
        <v>0</v>
      </c>
      <c r="AB26" s="299">
        <v>0</v>
      </c>
      <c r="AC26" s="299">
        <v>0</v>
      </c>
      <c r="AD26" s="299">
        <v>0</v>
      </c>
      <c r="AE26" s="299">
        <v>0</v>
      </c>
      <c r="AF26" s="299">
        <v>0</v>
      </c>
      <c r="AG26" s="299">
        <v>0</v>
      </c>
      <c r="AH26" s="299">
        <v>0</v>
      </c>
      <c r="AI26" s="300"/>
    </row>
    <row r="27" spans="1:35" s="301" customFormat="1" ht="18.75" customHeight="1">
      <c r="A27" s="302"/>
      <c r="B27" s="445" t="s">
        <v>853</v>
      </c>
      <c r="C27" s="446"/>
      <c r="D27" s="303" t="s">
        <v>834</v>
      </c>
      <c r="E27" s="297">
        <v>1</v>
      </c>
      <c r="F27" s="298">
        <v>1</v>
      </c>
      <c r="G27" s="299">
        <v>0</v>
      </c>
      <c r="H27" s="299">
        <v>0</v>
      </c>
      <c r="I27" s="298">
        <v>1</v>
      </c>
      <c r="J27" s="299">
        <v>0</v>
      </c>
      <c r="K27" s="299">
        <v>0</v>
      </c>
      <c r="L27" s="299">
        <v>0</v>
      </c>
      <c r="M27" s="299">
        <v>0</v>
      </c>
      <c r="N27" s="299">
        <v>0</v>
      </c>
      <c r="O27" s="299">
        <v>0</v>
      </c>
      <c r="P27" s="304">
        <v>0</v>
      </c>
      <c r="Q27" s="299">
        <v>0</v>
      </c>
      <c r="R27" s="299">
        <v>0</v>
      </c>
      <c r="S27" s="299">
        <v>0</v>
      </c>
      <c r="T27" s="299">
        <v>0</v>
      </c>
      <c r="U27" s="299">
        <v>0</v>
      </c>
      <c r="V27" s="299">
        <v>0</v>
      </c>
      <c r="W27" s="299">
        <v>0</v>
      </c>
      <c r="X27" s="299">
        <v>0</v>
      </c>
      <c r="Y27" s="299">
        <v>0</v>
      </c>
      <c r="Z27" s="299">
        <v>0</v>
      </c>
      <c r="AA27" s="304">
        <v>0</v>
      </c>
      <c r="AB27" s="299">
        <v>0</v>
      </c>
      <c r="AC27" s="299">
        <v>0</v>
      </c>
      <c r="AD27" s="299">
        <v>0</v>
      </c>
      <c r="AE27" s="299">
        <v>0</v>
      </c>
      <c r="AF27" s="299">
        <v>0</v>
      </c>
      <c r="AG27" s="299">
        <v>0</v>
      </c>
      <c r="AH27" s="299">
        <v>0</v>
      </c>
      <c r="AI27" s="300"/>
    </row>
    <row r="28" spans="1:35" s="301" customFormat="1" ht="18.75" customHeight="1">
      <c r="A28" s="302"/>
      <c r="B28" s="445" t="s">
        <v>854</v>
      </c>
      <c r="C28" s="446"/>
      <c r="D28" s="303" t="s">
        <v>834</v>
      </c>
      <c r="E28" s="297">
        <v>2</v>
      </c>
      <c r="F28" s="299">
        <v>0</v>
      </c>
      <c r="G28" s="298">
        <v>2</v>
      </c>
      <c r="H28" s="299">
        <v>0</v>
      </c>
      <c r="I28" s="298">
        <v>2</v>
      </c>
      <c r="J28" s="299">
        <v>0</v>
      </c>
      <c r="K28" s="299">
        <v>0</v>
      </c>
      <c r="L28" s="299">
        <v>0</v>
      </c>
      <c r="M28" s="299">
        <v>0</v>
      </c>
      <c r="N28" s="299">
        <v>0</v>
      </c>
      <c r="O28" s="299">
        <v>0</v>
      </c>
      <c r="P28" s="304">
        <v>0</v>
      </c>
      <c r="Q28" s="299">
        <v>0</v>
      </c>
      <c r="R28" s="299">
        <v>0</v>
      </c>
      <c r="S28" s="299">
        <v>0</v>
      </c>
      <c r="T28" s="299">
        <v>0</v>
      </c>
      <c r="U28" s="299">
        <v>0</v>
      </c>
      <c r="V28" s="299">
        <v>0</v>
      </c>
      <c r="W28" s="299">
        <v>0</v>
      </c>
      <c r="X28" s="299">
        <v>0</v>
      </c>
      <c r="Y28" s="299">
        <v>0</v>
      </c>
      <c r="Z28" s="299">
        <v>0</v>
      </c>
      <c r="AA28" s="304">
        <v>0</v>
      </c>
      <c r="AB28" s="299">
        <v>0</v>
      </c>
      <c r="AC28" s="299">
        <v>0</v>
      </c>
      <c r="AD28" s="299">
        <v>0</v>
      </c>
      <c r="AE28" s="299">
        <v>0</v>
      </c>
      <c r="AF28" s="299">
        <v>0</v>
      </c>
      <c r="AG28" s="299">
        <v>0</v>
      </c>
      <c r="AH28" s="299">
        <v>0</v>
      </c>
      <c r="AI28" s="300"/>
    </row>
    <row r="29" spans="1:35" s="301" customFormat="1" ht="18.75" customHeight="1">
      <c r="A29" s="302"/>
      <c r="B29" s="445" t="s">
        <v>855</v>
      </c>
      <c r="C29" s="446"/>
      <c r="D29" s="303" t="s">
        <v>834</v>
      </c>
      <c r="E29" s="297">
        <v>2</v>
      </c>
      <c r="F29" s="298">
        <v>2</v>
      </c>
      <c r="G29" s="299">
        <v>0</v>
      </c>
      <c r="H29" s="299">
        <v>0</v>
      </c>
      <c r="I29" s="299">
        <v>0</v>
      </c>
      <c r="J29" s="299">
        <v>0</v>
      </c>
      <c r="K29" s="299">
        <v>0</v>
      </c>
      <c r="L29" s="299">
        <v>0</v>
      </c>
      <c r="M29" s="299">
        <v>0</v>
      </c>
      <c r="N29" s="299">
        <v>0</v>
      </c>
      <c r="O29" s="299">
        <v>0</v>
      </c>
      <c r="P29" s="304">
        <v>0</v>
      </c>
      <c r="Q29" s="299">
        <v>0</v>
      </c>
      <c r="R29" s="299">
        <v>0</v>
      </c>
      <c r="S29" s="299">
        <v>0</v>
      </c>
      <c r="T29" s="299">
        <v>0</v>
      </c>
      <c r="U29" s="299">
        <v>0</v>
      </c>
      <c r="V29" s="299">
        <v>0</v>
      </c>
      <c r="W29" s="299">
        <v>0</v>
      </c>
      <c r="X29" s="299">
        <v>0</v>
      </c>
      <c r="Y29" s="299">
        <v>0</v>
      </c>
      <c r="Z29" s="299">
        <v>0</v>
      </c>
      <c r="AA29" s="304">
        <v>0</v>
      </c>
      <c r="AB29" s="299">
        <v>0</v>
      </c>
      <c r="AC29" s="299">
        <v>0</v>
      </c>
      <c r="AD29" s="298">
        <v>2</v>
      </c>
      <c r="AE29" s="299">
        <v>0</v>
      </c>
      <c r="AF29" s="299">
        <v>0</v>
      </c>
      <c r="AG29" s="299">
        <v>0</v>
      </c>
      <c r="AH29" s="299">
        <v>0</v>
      </c>
      <c r="AI29" s="300"/>
    </row>
    <row r="30" spans="1:35" s="301" customFormat="1" ht="18.75" customHeight="1">
      <c r="A30" s="302"/>
      <c r="B30" s="445" t="s">
        <v>856</v>
      </c>
      <c r="C30" s="446"/>
      <c r="D30" s="303" t="s">
        <v>834</v>
      </c>
      <c r="E30" s="297">
        <v>1</v>
      </c>
      <c r="F30" s="299">
        <v>0</v>
      </c>
      <c r="G30" s="298">
        <v>1</v>
      </c>
      <c r="H30" s="299">
        <v>0</v>
      </c>
      <c r="I30" s="299">
        <v>0</v>
      </c>
      <c r="J30" s="299">
        <v>0</v>
      </c>
      <c r="K30" s="299">
        <v>0</v>
      </c>
      <c r="L30" s="299">
        <v>0</v>
      </c>
      <c r="M30" s="299">
        <v>0</v>
      </c>
      <c r="N30" s="298">
        <v>1</v>
      </c>
      <c r="O30" s="299">
        <v>0</v>
      </c>
      <c r="P30" s="304">
        <v>0</v>
      </c>
      <c r="Q30" s="299">
        <v>0</v>
      </c>
      <c r="R30" s="299">
        <v>0</v>
      </c>
      <c r="S30" s="299">
        <v>0</v>
      </c>
      <c r="T30" s="299">
        <v>0</v>
      </c>
      <c r="U30" s="299">
        <v>0</v>
      </c>
      <c r="V30" s="299">
        <v>0</v>
      </c>
      <c r="W30" s="299">
        <v>0</v>
      </c>
      <c r="X30" s="299">
        <v>0</v>
      </c>
      <c r="Y30" s="299">
        <v>0</v>
      </c>
      <c r="Z30" s="299">
        <v>0</v>
      </c>
      <c r="AA30" s="304">
        <v>0</v>
      </c>
      <c r="AB30" s="299">
        <v>0</v>
      </c>
      <c r="AC30" s="299">
        <v>0</v>
      </c>
      <c r="AD30" s="299">
        <v>0</v>
      </c>
      <c r="AE30" s="299">
        <v>0</v>
      </c>
      <c r="AF30" s="299">
        <v>0</v>
      </c>
      <c r="AG30" s="299">
        <v>0</v>
      </c>
      <c r="AH30" s="299">
        <v>0</v>
      </c>
      <c r="AI30" s="300"/>
    </row>
    <row r="31" spans="1:35" s="301" customFormat="1" ht="18.75" customHeight="1">
      <c r="A31" s="302"/>
      <c r="B31" s="445" t="s">
        <v>857</v>
      </c>
      <c r="C31" s="446"/>
      <c r="D31" s="303" t="s">
        <v>834</v>
      </c>
      <c r="E31" s="297">
        <v>1</v>
      </c>
      <c r="F31" s="298">
        <v>1</v>
      </c>
      <c r="G31" s="299">
        <v>0</v>
      </c>
      <c r="H31" s="299">
        <v>0</v>
      </c>
      <c r="I31" s="299">
        <v>0</v>
      </c>
      <c r="J31" s="299">
        <v>0</v>
      </c>
      <c r="K31" s="299">
        <v>0</v>
      </c>
      <c r="L31" s="299">
        <v>0</v>
      </c>
      <c r="M31" s="299">
        <v>0</v>
      </c>
      <c r="N31" s="299">
        <v>0</v>
      </c>
      <c r="O31" s="299">
        <v>0</v>
      </c>
      <c r="P31" s="304">
        <v>0</v>
      </c>
      <c r="Q31" s="299">
        <v>0</v>
      </c>
      <c r="R31" s="299">
        <v>0</v>
      </c>
      <c r="S31" s="299">
        <v>0</v>
      </c>
      <c r="T31" s="299">
        <v>0</v>
      </c>
      <c r="U31" s="299">
        <v>0</v>
      </c>
      <c r="V31" s="298">
        <v>1</v>
      </c>
      <c r="W31" s="299">
        <v>0</v>
      </c>
      <c r="X31" s="299">
        <v>0</v>
      </c>
      <c r="Y31" s="299">
        <v>0</v>
      </c>
      <c r="Z31" s="299">
        <v>0</v>
      </c>
      <c r="AA31" s="304">
        <v>0</v>
      </c>
      <c r="AB31" s="299">
        <v>0</v>
      </c>
      <c r="AC31" s="299">
        <v>0</v>
      </c>
      <c r="AD31" s="299">
        <v>0</v>
      </c>
      <c r="AE31" s="299">
        <v>0</v>
      </c>
      <c r="AF31" s="299">
        <v>0</v>
      </c>
      <c r="AG31" s="299">
        <v>0</v>
      </c>
      <c r="AH31" s="299">
        <v>0</v>
      </c>
      <c r="AI31" s="300"/>
    </row>
    <row r="32" spans="1:35" s="301" customFormat="1" ht="18.75" customHeight="1">
      <c r="A32" s="302"/>
      <c r="B32" s="445" t="s">
        <v>858</v>
      </c>
      <c r="C32" s="446"/>
      <c r="D32" s="303" t="s">
        <v>834</v>
      </c>
      <c r="E32" s="297">
        <v>1</v>
      </c>
      <c r="F32" s="298">
        <v>1</v>
      </c>
      <c r="G32" s="299">
        <v>0</v>
      </c>
      <c r="H32" s="299">
        <v>0</v>
      </c>
      <c r="I32" s="299">
        <v>0</v>
      </c>
      <c r="J32" s="299">
        <v>0</v>
      </c>
      <c r="K32" s="299">
        <v>0</v>
      </c>
      <c r="L32" s="298">
        <v>1</v>
      </c>
      <c r="M32" s="299">
        <v>0</v>
      </c>
      <c r="N32" s="299">
        <v>0</v>
      </c>
      <c r="O32" s="299">
        <v>0</v>
      </c>
      <c r="P32" s="304">
        <v>0</v>
      </c>
      <c r="Q32" s="299">
        <v>0</v>
      </c>
      <c r="R32" s="299">
        <v>0</v>
      </c>
      <c r="S32" s="299">
        <v>0</v>
      </c>
      <c r="T32" s="299">
        <v>0</v>
      </c>
      <c r="U32" s="299">
        <v>0</v>
      </c>
      <c r="V32" s="299">
        <v>0</v>
      </c>
      <c r="W32" s="299">
        <v>0</v>
      </c>
      <c r="X32" s="299">
        <v>0</v>
      </c>
      <c r="Y32" s="299">
        <v>0</v>
      </c>
      <c r="Z32" s="299">
        <v>0</v>
      </c>
      <c r="AA32" s="304">
        <v>0</v>
      </c>
      <c r="AB32" s="299">
        <v>0</v>
      </c>
      <c r="AC32" s="299">
        <v>0</v>
      </c>
      <c r="AD32" s="299">
        <v>0</v>
      </c>
      <c r="AE32" s="299">
        <v>0</v>
      </c>
      <c r="AF32" s="299">
        <v>0</v>
      </c>
      <c r="AG32" s="299">
        <v>0</v>
      </c>
      <c r="AH32" s="299">
        <v>0</v>
      </c>
      <c r="AI32" s="300"/>
    </row>
    <row r="33" spans="1:35" s="301" customFormat="1" ht="18.75" customHeight="1">
      <c r="A33" s="302"/>
      <c r="B33" s="445" t="s">
        <v>859</v>
      </c>
      <c r="C33" s="446"/>
      <c r="D33" s="303" t="s">
        <v>834</v>
      </c>
      <c r="E33" s="297">
        <v>5</v>
      </c>
      <c r="F33" s="298">
        <v>2</v>
      </c>
      <c r="G33" s="298">
        <v>3</v>
      </c>
      <c r="H33" s="299">
        <v>0</v>
      </c>
      <c r="I33" s="298">
        <v>2</v>
      </c>
      <c r="J33" s="298">
        <v>2</v>
      </c>
      <c r="K33" s="299">
        <v>0</v>
      </c>
      <c r="L33" s="299">
        <v>0</v>
      </c>
      <c r="M33" s="299">
        <v>0</v>
      </c>
      <c r="N33" s="299">
        <v>0</v>
      </c>
      <c r="O33" s="299">
        <v>0</v>
      </c>
      <c r="P33" s="304">
        <v>0</v>
      </c>
      <c r="Q33" s="299">
        <v>0</v>
      </c>
      <c r="R33" s="299">
        <v>0</v>
      </c>
      <c r="S33" s="299">
        <v>0</v>
      </c>
      <c r="T33" s="299">
        <v>0</v>
      </c>
      <c r="U33" s="299">
        <v>0</v>
      </c>
      <c r="V33" s="299">
        <v>0</v>
      </c>
      <c r="W33" s="299">
        <v>0</v>
      </c>
      <c r="X33" s="299">
        <v>0</v>
      </c>
      <c r="Y33" s="299">
        <v>0</v>
      </c>
      <c r="Z33" s="299">
        <v>0</v>
      </c>
      <c r="AA33" s="304">
        <v>0</v>
      </c>
      <c r="AB33" s="298">
        <v>1</v>
      </c>
      <c r="AC33" s="299">
        <v>0</v>
      </c>
      <c r="AD33" s="299">
        <v>0</v>
      </c>
      <c r="AE33" s="299">
        <v>0</v>
      </c>
      <c r="AF33" s="299">
        <v>0</v>
      </c>
      <c r="AG33" s="299">
        <v>0</v>
      </c>
      <c r="AH33" s="299">
        <v>0</v>
      </c>
      <c r="AI33" s="300"/>
    </row>
    <row r="34" spans="1:35" s="301" customFormat="1" ht="18.75" customHeight="1">
      <c r="A34" s="302"/>
      <c r="B34" s="445" t="s">
        <v>860</v>
      </c>
      <c r="C34" s="446"/>
      <c r="D34" s="303" t="s">
        <v>834</v>
      </c>
      <c r="E34" s="297">
        <v>1</v>
      </c>
      <c r="F34" s="298">
        <v>1</v>
      </c>
      <c r="G34" s="299">
        <v>0</v>
      </c>
      <c r="H34" s="299">
        <v>0</v>
      </c>
      <c r="I34" s="299">
        <v>0</v>
      </c>
      <c r="J34" s="299">
        <v>0</v>
      </c>
      <c r="K34" s="299">
        <v>0</v>
      </c>
      <c r="L34" s="299">
        <v>0</v>
      </c>
      <c r="M34" s="299">
        <v>0</v>
      </c>
      <c r="N34" s="299">
        <v>0</v>
      </c>
      <c r="O34" s="299">
        <v>0</v>
      </c>
      <c r="P34" s="304">
        <v>0</v>
      </c>
      <c r="Q34" s="299">
        <v>0</v>
      </c>
      <c r="R34" s="298">
        <v>1</v>
      </c>
      <c r="S34" s="299">
        <v>0</v>
      </c>
      <c r="T34" s="299">
        <v>0</v>
      </c>
      <c r="U34" s="299">
        <v>0</v>
      </c>
      <c r="V34" s="299">
        <v>0</v>
      </c>
      <c r="W34" s="299">
        <v>0</v>
      </c>
      <c r="X34" s="299">
        <v>0</v>
      </c>
      <c r="Y34" s="299">
        <v>0</v>
      </c>
      <c r="Z34" s="299">
        <v>0</v>
      </c>
      <c r="AA34" s="304">
        <v>0</v>
      </c>
      <c r="AB34" s="299">
        <v>0</v>
      </c>
      <c r="AC34" s="299">
        <v>0</v>
      </c>
      <c r="AD34" s="299">
        <v>0</v>
      </c>
      <c r="AE34" s="299">
        <v>0</v>
      </c>
      <c r="AF34" s="299">
        <v>0</v>
      </c>
      <c r="AG34" s="299">
        <v>0</v>
      </c>
      <c r="AH34" s="299">
        <v>0</v>
      </c>
      <c r="AI34" s="300"/>
    </row>
    <row r="35" spans="1:35" s="301" customFormat="1" ht="18.75" customHeight="1">
      <c r="A35" s="302"/>
      <c r="B35" s="445" t="s">
        <v>861</v>
      </c>
      <c r="C35" s="446"/>
      <c r="D35" s="303" t="s">
        <v>834</v>
      </c>
      <c r="E35" s="297">
        <v>1</v>
      </c>
      <c r="F35" s="298">
        <v>1</v>
      </c>
      <c r="G35" s="299">
        <v>0</v>
      </c>
      <c r="H35" s="299">
        <v>0</v>
      </c>
      <c r="I35" s="299">
        <v>0</v>
      </c>
      <c r="J35" s="299">
        <v>0</v>
      </c>
      <c r="K35" s="298">
        <v>1</v>
      </c>
      <c r="L35" s="299">
        <v>0</v>
      </c>
      <c r="M35" s="299">
        <v>0</v>
      </c>
      <c r="N35" s="299">
        <v>0</v>
      </c>
      <c r="O35" s="299">
        <v>0</v>
      </c>
      <c r="P35" s="304">
        <v>0</v>
      </c>
      <c r="Q35" s="299">
        <v>0</v>
      </c>
      <c r="R35" s="299">
        <v>0</v>
      </c>
      <c r="S35" s="299">
        <v>0</v>
      </c>
      <c r="T35" s="299">
        <v>0</v>
      </c>
      <c r="U35" s="299">
        <v>0</v>
      </c>
      <c r="V35" s="299">
        <v>0</v>
      </c>
      <c r="W35" s="299">
        <v>0</v>
      </c>
      <c r="X35" s="299">
        <v>0</v>
      </c>
      <c r="Y35" s="299">
        <v>0</v>
      </c>
      <c r="Z35" s="299">
        <v>0</v>
      </c>
      <c r="AA35" s="304">
        <v>0</v>
      </c>
      <c r="AB35" s="299">
        <v>0</v>
      </c>
      <c r="AC35" s="299">
        <v>0</v>
      </c>
      <c r="AD35" s="299">
        <v>0</v>
      </c>
      <c r="AE35" s="299">
        <v>0</v>
      </c>
      <c r="AF35" s="299">
        <v>0</v>
      </c>
      <c r="AG35" s="299">
        <v>0</v>
      </c>
      <c r="AH35" s="299">
        <v>0</v>
      </c>
      <c r="AI35" s="300"/>
    </row>
    <row r="36" spans="1:35" s="301" customFormat="1" ht="18.75" customHeight="1">
      <c r="A36" s="302"/>
      <c r="B36" s="445" t="s">
        <v>862</v>
      </c>
      <c r="C36" s="446"/>
      <c r="D36" s="303" t="s">
        <v>834</v>
      </c>
      <c r="E36" s="297">
        <v>4</v>
      </c>
      <c r="F36" s="298">
        <v>1</v>
      </c>
      <c r="G36" s="298">
        <v>3</v>
      </c>
      <c r="H36" s="299">
        <v>0</v>
      </c>
      <c r="I36" s="299">
        <v>0</v>
      </c>
      <c r="J36" s="299">
        <v>0</v>
      </c>
      <c r="K36" s="299">
        <v>0</v>
      </c>
      <c r="L36" s="299">
        <v>0</v>
      </c>
      <c r="M36" s="299">
        <v>0</v>
      </c>
      <c r="N36" s="299">
        <v>0</v>
      </c>
      <c r="O36" s="299">
        <v>0</v>
      </c>
      <c r="P36" s="297">
        <v>1</v>
      </c>
      <c r="Q36" s="299">
        <v>0</v>
      </c>
      <c r="R36" s="299">
        <v>0</v>
      </c>
      <c r="S36" s="299">
        <v>0</v>
      </c>
      <c r="T36" s="299">
        <v>0</v>
      </c>
      <c r="U36" s="299">
        <v>0</v>
      </c>
      <c r="V36" s="299">
        <v>0</v>
      </c>
      <c r="W36" s="299">
        <v>0</v>
      </c>
      <c r="X36" s="299">
        <v>0</v>
      </c>
      <c r="Y36" s="299">
        <v>0</v>
      </c>
      <c r="Z36" s="299">
        <v>0</v>
      </c>
      <c r="AA36" s="304">
        <v>0</v>
      </c>
      <c r="AB36" s="298">
        <v>3</v>
      </c>
      <c r="AC36" s="299">
        <v>0</v>
      </c>
      <c r="AD36" s="299">
        <v>0</v>
      </c>
      <c r="AE36" s="299">
        <v>0</v>
      </c>
      <c r="AF36" s="299">
        <v>0</v>
      </c>
      <c r="AG36" s="299">
        <v>0</v>
      </c>
      <c r="AH36" s="299">
        <v>0</v>
      </c>
      <c r="AI36" s="300"/>
    </row>
    <row r="37" spans="1:35" s="301" customFormat="1" ht="18.75" customHeight="1">
      <c r="A37" s="302"/>
      <c r="B37" s="445" t="s">
        <v>863</v>
      </c>
      <c r="C37" s="446"/>
      <c r="D37" s="303" t="s">
        <v>834</v>
      </c>
      <c r="E37" s="297">
        <v>4</v>
      </c>
      <c r="F37" s="298">
        <v>3</v>
      </c>
      <c r="G37" s="298">
        <v>1</v>
      </c>
      <c r="H37" s="299">
        <v>0</v>
      </c>
      <c r="I37" s="299">
        <v>0</v>
      </c>
      <c r="J37" s="299">
        <v>0</v>
      </c>
      <c r="K37" s="299">
        <v>0</v>
      </c>
      <c r="L37" s="299">
        <v>0</v>
      </c>
      <c r="M37" s="299">
        <v>0</v>
      </c>
      <c r="N37" s="299">
        <v>0</v>
      </c>
      <c r="O37" s="299">
        <v>0</v>
      </c>
      <c r="P37" s="304">
        <v>0</v>
      </c>
      <c r="Q37" s="299">
        <v>0</v>
      </c>
      <c r="R37" s="299">
        <v>0</v>
      </c>
      <c r="S37" s="299">
        <v>0</v>
      </c>
      <c r="T37" s="299">
        <v>0</v>
      </c>
      <c r="U37" s="299">
        <v>0</v>
      </c>
      <c r="V37" s="299">
        <v>0</v>
      </c>
      <c r="W37" s="299">
        <v>0</v>
      </c>
      <c r="X37" s="299">
        <v>0</v>
      </c>
      <c r="Y37" s="299">
        <v>0</v>
      </c>
      <c r="Z37" s="299">
        <v>0</v>
      </c>
      <c r="AA37" s="304">
        <v>0</v>
      </c>
      <c r="AB37" s="298">
        <v>4</v>
      </c>
      <c r="AC37" s="299">
        <v>0</v>
      </c>
      <c r="AD37" s="299">
        <v>0</v>
      </c>
      <c r="AE37" s="299">
        <v>0</v>
      </c>
      <c r="AF37" s="299">
        <v>0</v>
      </c>
      <c r="AG37" s="299">
        <v>0</v>
      </c>
      <c r="AH37" s="299">
        <v>0</v>
      </c>
      <c r="AI37" s="300"/>
    </row>
    <row r="38" spans="1:35" s="301" customFormat="1" ht="18.75" customHeight="1">
      <c r="A38" s="302"/>
      <c r="B38" s="445" t="s">
        <v>864</v>
      </c>
      <c r="C38" s="446"/>
      <c r="D38" s="303" t="s">
        <v>834</v>
      </c>
      <c r="E38" s="297">
        <v>3</v>
      </c>
      <c r="F38" s="298">
        <v>2</v>
      </c>
      <c r="G38" s="298">
        <v>1</v>
      </c>
      <c r="H38" s="299">
        <v>0</v>
      </c>
      <c r="I38" s="299">
        <v>0</v>
      </c>
      <c r="J38" s="299">
        <v>0</v>
      </c>
      <c r="K38" s="299">
        <v>0</v>
      </c>
      <c r="L38" s="299">
        <v>0</v>
      </c>
      <c r="M38" s="299">
        <v>0</v>
      </c>
      <c r="N38" s="299">
        <v>0</v>
      </c>
      <c r="O38" s="299">
        <v>0</v>
      </c>
      <c r="P38" s="297">
        <v>1</v>
      </c>
      <c r="Q38" s="299">
        <v>0</v>
      </c>
      <c r="R38" s="299">
        <v>0</v>
      </c>
      <c r="S38" s="299">
        <v>0</v>
      </c>
      <c r="T38" s="299">
        <v>0</v>
      </c>
      <c r="U38" s="299">
        <v>0</v>
      </c>
      <c r="V38" s="299">
        <v>0</v>
      </c>
      <c r="W38" s="299">
        <v>0</v>
      </c>
      <c r="X38" s="299">
        <v>0</v>
      </c>
      <c r="Y38" s="299">
        <v>0</v>
      </c>
      <c r="Z38" s="299">
        <v>0</v>
      </c>
      <c r="AA38" s="304">
        <v>0</v>
      </c>
      <c r="AB38" s="298">
        <v>2</v>
      </c>
      <c r="AC38" s="299">
        <v>0</v>
      </c>
      <c r="AD38" s="299">
        <v>0</v>
      </c>
      <c r="AE38" s="299">
        <v>0</v>
      </c>
      <c r="AF38" s="299">
        <v>0</v>
      </c>
      <c r="AG38" s="299">
        <v>0</v>
      </c>
      <c r="AH38" s="299">
        <v>0</v>
      </c>
      <c r="AI38" s="300"/>
    </row>
    <row r="39" spans="1:35" s="301" customFormat="1" ht="18.75" customHeight="1">
      <c r="A39" s="302"/>
      <c r="B39" s="445" t="s">
        <v>865</v>
      </c>
      <c r="C39" s="446"/>
      <c r="D39" s="303" t="s">
        <v>834</v>
      </c>
      <c r="E39" s="297">
        <v>2</v>
      </c>
      <c r="F39" s="298">
        <v>2</v>
      </c>
      <c r="G39" s="299">
        <v>0</v>
      </c>
      <c r="H39" s="299">
        <v>0</v>
      </c>
      <c r="I39" s="299">
        <v>0</v>
      </c>
      <c r="J39" s="299">
        <v>0</v>
      </c>
      <c r="K39" s="299">
        <v>0</v>
      </c>
      <c r="L39" s="299">
        <v>0</v>
      </c>
      <c r="M39" s="299">
        <v>0</v>
      </c>
      <c r="N39" s="299">
        <v>0</v>
      </c>
      <c r="O39" s="299">
        <v>0</v>
      </c>
      <c r="P39" s="304">
        <v>0</v>
      </c>
      <c r="Q39" s="299">
        <v>0</v>
      </c>
      <c r="R39" s="299">
        <v>0</v>
      </c>
      <c r="S39" s="299">
        <v>0</v>
      </c>
      <c r="T39" s="299">
        <v>0</v>
      </c>
      <c r="U39" s="299">
        <v>0</v>
      </c>
      <c r="V39" s="299">
        <v>0</v>
      </c>
      <c r="W39" s="299">
        <v>0</v>
      </c>
      <c r="X39" s="299">
        <v>0</v>
      </c>
      <c r="Y39" s="299">
        <v>0</v>
      </c>
      <c r="Z39" s="299">
        <v>0</v>
      </c>
      <c r="AA39" s="304">
        <v>0</v>
      </c>
      <c r="AB39" s="298">
        <v>2</v>
      </c>
      <c r="AC39" s="299">
        <v>0</v>
      </c>
      <c r="AD39" s="299">
        <v>0</v>
      </c>
      <c r="AE39" s="299">
        <v>0</v>
      </c>
      <c r="AF39" s="299">
        <v>0</v>
      </c>
      <c r="AG39" s="299">
        <v>0</v>
      </c>
      <c r="AH39" s="299">
        <v>0</v>
      </c>
      <c r="AI39" s="300"/>
    </row>
    <row r="40" spans="1:35" s="301" customFormat="1" ht="18.75" customHeight="1">
      <c r="A40" s="302"/>
      <c r="B40" s="445" t="s">
        <v>866</v>
      </c>
      <c r="C40" s="446"/>
      <c r="D40" s="303" t="s">
        <v>834</v>
      </c>
      <c r="E40" s="297">
        <v>5</v>
      </c>
      <c r="F40" s="298">
        <v>4</v>
      </c>
      <c r="G40" s="298">
        <v>1</v>
      </c>
      <c r="H40" s="299">
        <v>0</v>
      </c>
      <c r="I40" s="299">
        <v>0</v>
      </c>
      <c r="J40" s="299">
        <v>0</v>
      </c>
      <c r="K40" s="299">
        <v>0</v>
      </c>
      <c r="L40" s="299">
        <v>0</v>
      </c>
      <c r="M40" s="299">
        <v>0</v>
      </c>
      <c r="N40" s="299">
        <v>0</v>
      </c>
      <c r="O40" s="299">
        <v>0</v>
      </c>
      <c r="P40" s="297">
        <v>1</v>
      </c>
      <c r="Q40" s="299">
        <v>0</v>
      </c>
      <c r="R40" s="299">
        <v>0</v>
      </c>
      <c r="S40" s="299">
        <v>0</v>
      </c>
      <c r="T40" s="299">
        <v>0</v>
      </c>
      <c r="U40" s="299">
        <v>0</v>
      </c>
      <c r="V40" s="299">
        <v>0</v>
      </c>
      <c r="W40" s="299">
        <v>0</v>
      </c>
      <c r="X40" s="299">
        <v>0</v>
      </c>
      <c r="Y40" s="299">
        <v>0</v>
      </c>
      <c r="Z40" s="299">
        <v>0</v>
      </c>
      <c r="AA40" s="304">
        <v>0</v>
      </c>
      <c r="AB40" s="298">
        <v>4</v>
      </c>
      <c r="AC40" s="299">
        <v>0</v>
      </c>
      <c r="AD40" s="299">
        <v>0</v>
      </c>
      <c r="AE40" s="299">
        <v>0</v>
      </c>
      <c r="AF40" s="299">
        <v>0</v>
      </c>
      <c r="AG40" s="299">
        <v>0</v>
      </c>
      <c r="AH40" s="299">
        <v>0</v>
      </c>
      <c r="AI40" s="300"/>
    </row>
    <row r="41" spans="1:35" s="301" customFormat="1" ht="18.75" customHeight="1">
      <c r="A41" s="302"/>
      <c r="B41" s="445" t="s">
        <v>867</v>
      </c>
      <c r="C41" s="446"/>
      <c r="D41" s="296"/>
      <c r="E41" s="297">
        <v>1203</v>
      </c>
      <c r="F41" s="298">
        <v>613</v>
      </c>
      <c r="G41" s="298">
        <v>590</v>
      </c>
      <c r="H41" s="298">
        <v>53</v>
      </c>
      <c r="I41" s="298">
        <v>117</v>
      </c>
      <c r="J41" s="298">
        <v>28</v>
      </c>
      <c r="K41" s="298">
        <v>103</v>
      </c>
      <c r="L41" s="298">
        <v>113</v>
      </c>
      <c r="M41" s="298">
        <v>22</v>
      </c>
      <c r="N41" s="298">
        <v>187</v>
      </c>
      <c r="O41" s="298">
        <v>7</v>
      </c>
      <c r="P41" s="297">
        <v>36</v>
      </c>
      <c r="Q41" s="298">
        <v>6</v>
      </c>
      <c r="R41" s="298">
        <v>26</v>
      </c>
      <c r="S41" s="298">
        <v>16</v>
      </c>
      <c r="T41" s="298">
        <v>135</v>
      </c>
      <c r="U41" s="298">
        <v>165</v>
      </c>
      <c r="V41" s="298">
        <v>20</v>
      </c>
      <c r="W41" s="298">
        <v>35</v>
      </c>
      <c r="X41" s="298">
        <v>20</v>
      </c>
      <c r="Y41" s="298">
        <v>3</v>
      </c>
      <c r="Z41" s="298">
        <v>4</v>
      </c>
      <c r="AA41" s="297">
        <v>4</v>
      </c>
      <c r="AB41" s="298">
        <v>59</v>
      </c>
      <c r="AC41" s="298">
        <v>8</v>
      </c>
      <c r="AD41" s="298">
        <v>28</v>
      </c>
      <c r="AE41" s="299">
        <v>0</v>
      </c>
      <c r="AF41" s="299">
        <v>0</v>
      </c>
      <c r="AG41" s="298">
        <v>5</v>
      </c>
      <c r="AH41" s="298">
        <v>3</v>
      </c>
      <c r="AI41" s="300"/>
    </row>
    <row r="42" spans="1:35" s="301" customFormat="1" ht="18.75" customHeight="1">
      <c r="A42" s="302"/>
      <c r="B42" s="445" t="s">
        <v>833</v>
      </c>
      <c r="C42" s="446"/>
      <c r="D42" s="303" t="s">
        <v>868</v>
      </c>
      <c r="E42" s="297">
        <v>58</v>
      </c>
      <c r="F42" s="298">
        <v>28</v>
      </c>
      <c r="G42" s="298">
        <v>30</v>
      </c>
      <c r="H42" s="299">
        <v>0</v>
      </c>
      <c r="I42" s="299">
        <v>0</v>
      </c>
      <c r="J42" s="298">
        <v>2</v>
      </c>
      <c r="K42" s="298">
        <v>6</v>
      </c>
      <c r="L42" s="298">
        <v>12</v>
      </c>
      <c r="M42" s="298">
        <v>9</v>
      </c>
      <c r="N42" s="298">
        <v>17</v>
      </c>
      <c r="O42" s="298">
        <v>2</v>
      </c>
      <c r="P42" s="304">
        <v>0</v>
      </c>
      <c r="Q42" s="299">
        <v>0</v>
      </c>
      <c r="R42" s="299">
        <v>0</v>
      </c>
      <c r="S42" s="298">
        <v>1</v>
      </c>
      <c r="T42" s="298">
        <v>9</v>
      </c>
      <c r="U42" s="299">
        <v>0</v>
      </c>
      <c r="V42" s="299">
        <v>0</v>
      </c>
      <c r="W42" s="299">
        <v>0</v>
      </c>
      <c r="X42" s="299">
        <v>0</v>
      </c>
      <c r="Y42" s="299">
        <v>0</v>
      </c>
      <c r="Z42" s="299">
        <v>0</v>
      </c>
      <c r="AA42" s="304">
        <v>0</v>
      </c>
      <c r="AB42" s="299">
        <v>0</v>
      </c>
      <c r="AC42" s="299">
        <v>0</v>
      </c>
      <c r="AD42" s="299">
        <v>0</v>
      </c>
      <c r="AE42" s="299">
        <v>0</v>
      </c>
      <c r="AF42" s="299">
        <v>0</v>
      </c>
      <c r="AG42" s="299">
        <v>0</v>
      </c>
      <c r="AH42" s="299">
        <v>0</v>
      </c>
      <c r="AI42" s="300"/>
    </row>
    <row r="43" spans="1:35" s="301" customFormat="1" ht="18.75" customHeight="1">
      <c r="A43" s="302"/>
      <c r="B43" s="445" t="s">
        <v>835</v>
      </c>
      <c r="C43" s="446"/>
      <c r="D43" s="303" t="s">
        <v>868</v>
      </c>
      <c r="E43" s="297">
        <v>65</v>
      </c>
      <c r="F43" s="298">
        <v>37</v>
      </c>
      <c r="G43" s="298">
        <v>28</v>
      </c>
      <c r="H43" s="298">
        <v>6</v>
      </c>
      <c r="I43" s="299">
        <v>0</v>
      </c>
      <c r="J43" s="299">
        <v>0</v>
      </c>
      <c r="K43" s="298">
        <v>11</v>
      </c>
      <c r="L43" s="298">
        <v>9</v>
      </c>
      <c r="M43" s="299">
        <v>0</v>
      </c>
      <c r="N43" s="298">
        <v>4</v>
      </c>
      <c r="O43" s="298">
        <v>1</v>
      </c>
      <c r="P43" s="297">
        <v>6</v>
      </c>
      <c r="Q43" s="298">
        <v>2</v>
      </c>
      <c r="R43" s="298">
        <v>4</v>
      </c>
      <c r="S43" s="298">
        <v>3</v>
      </c>
      <c r="T43" s="298">
        <v>6</v>
      </c>
      <c r="U43" s="298">
        <v>11</v>
      </c>
      <c r="V43" s="299">
        <v>0</v>
      </c>
      <c r="W43" s="299">
        <v>0</v>
      </c>
      <c r="X43" s="299">
        <v>0</v>
      </c>
      <c r="Y43" s="299">
        <v>0</v>
      </c>
      <c r="Z43" s="299">
        <v>0</v>
      </c>
      <c r="AA43" s="304">
        <v>0</v>
      </c>
      <c r="AB43" s="299">
        <v>0</v>
      </c>
      <c r="AC43" s="299">
        <v>0</v>
      </c>
      <c r="AD43" s="299">
        <v>0</v>
      </c>
      <c r="AE43" s="299">
        <v>0</v>
      </c>
      <c r="AF43" s="299">
        <v>0</v>
      </c>
      <c r="AG43" s="299">
        <v>0</v>
      </c>
      <c r="AH43" s="298">
        <v>2</v>
      </c>
      <c r="AI43" s="300"/>
    </row>
    <row r="44" spans="1:35" s="301" customFormat="1" ht="18.75" customHeight="1">
      <c r="A44" s="302"/>
      <c r="B44" s="445" t="s">
        <v>836</v>
      </c>
      <c r="C44" s="446"/>
      <c r="D44" s="303" t="s">
        <v>868</v>
      </c>
      <c r="E44" s="297">
        <v>205</v>
      </c>
      <c r="F44" s="298">
        <v>103</v>
      </c>
      <c r="G44" s="298">
        <v>102</v>
      </c>
      <c r="H44" s="298">
        <v>7</v>
      </c>
      <c r="I44" s="298">
        <v>2</v>
      </c>
      <c r="J44" s="298">
        <v>2</v>
      </c>
      <c r="K44" s="298">
        <v>7</v>
      </c>
      <c r="L44" s="298">
        <v>15</v>
      </c>
      <c r="M44" s="298">
        <v>2</v>
      </c>
      <c r="N44" s="298">
        <v>14</v>
      </c>
      <c r="O44" s="298">
        <v>4</v>
      </c>
      <c r="P44" s="297">
        <v>11</v>
      </c>
      <c r="Q44" s="298">
        <v>2</v>
      </c>
      <c r="R44" s="298">
        <v>8</v>
      </c>
      <c r="S44" s="298">
        <v>5</v>
      </c>
      <c r="T44" s="298">
        <v>18</v>
      </c>
      <c r="U44" s="298">
        <v>46</v>
      </c>
      <c r="V44" s="298">
        <v>5</v>
      </c>
      <c r="W44" s="298">
        <v>19</v>
      </c>
      <c r="X44" s="298">
        <v>13</v>
      </c>
      <c r="Y44" s="298">
        <v>2</v>
      </c>
      <c r="Z44" s="298">
        <v>2</v>
      </c>
      <c r="AA44" s="297">
        <v>1</v>
      </c>
      <c r="AB44" s="298">
        <v>20</v>
      </c>
      <c r="AC44" s="299">
        <v>0</v>
      </c>
      <c r="AD44" s="299">
        <v>0</v>
      </c>
      <c r="AE44" s="299">
        <v>0</v>
      </c>
      <c r="AF44" s="299">
        <v>0</v>
      </c>
      <c r="AG44" s="299">
        <v>0</v>
      </c>
      <c r="AH44" s="299">
        <v>0</v>
      </c>
      <c r="AI44" s="300"/>
    </row>
    <row r="45" spans="1:35" s="301" customFormat="1" ht="18.75" customHeight="1">
      <c r="A45" s="302"/>
      <c r="B45" s="445" t="s">
        <v>837</v>
      </c>
      <c r="C45" s="446"/>
      <c r="D45" s="303" t="s">
        <v>868</v>
      </c>
      <c r="E45" s="297">
        <v>107</v>
      </c>
      <c r="F45" s="298">
        <v>38</v>
      </c>
      <c r="G45" s="298">
        <v>69</v>
      </c>
      <c r="H45" s="298">
        <v>12</v>
      </c>
      <c r="I45" s="298">
        <v>24</v>
      </c>
      <c r="J45" s="298">
        <v>2</v>
      </c>
      <c r="K45" s="298">
        <v>32</v>
      </c>
      <c r="L45" s="298">
        <v>12</v>
      </c>
      <c r="M45" s="298">
        <v>3</v>
      </c>
      <c r="N45" s="298">
        <v>10</v>
      </c>
      <c r="O45" s="299">
        <v>0</v>
      </c>
      <c r="P45" s="297">
        <v>4</v>
      </c>
      <c r="Q45" s="299">
        <v>0</v>
      </c>
      <c r="R45" s="299">
        <v>0</v>
      </c>
      <c r="S45" s="299">
        <v>0</v>
      </c>
      <c r="T45" s="298">
        <v>1</v>
      </c>
      <c r="U45" s="298">
        <v>2</v>
      </c>
      <c r="V45" s="299">
        <v>0</v>
      </c>
      <c r="W45" s="299">
        <v>0</v>
      </c>
      <c r="X45" s="299">
        <v>0</v>
      </c>
      <c r="Y45" s="299">
        <v>0</v>
      </c>
      <c r="Z45" s="299">
        <v>0</v>
      </c>
      <c r="AA45" s="304">
        <v>0</v>
      </c>
      <c r="AB45" s="299">
        <v>0</v>
      </c>
      <c r="AC45" s="298">
        <v>2</v>
      </c>
      <c r="AD45" s="298">
        <v>3</v>
      </c>
      <c r="AE45" s="299">
        <v>0</v>
      </c>
      <c r="AF45" s="299">
        <v>0</v>
      </c>
      <c r="AG45" s="299">
        <v>0</v>
      </c>
      <c r="AH45" s="299">
        <v>0</v>
      </c>
      <c r="AI45" s="300"/>
    </row>
    <row r="46" spans="1:35" s="301" customFormat="1" ht="18.75" customHeight="1">
      <c r="A46" s="302"/>
      <c r="B46" s="445" t="s">
        <v>838</v>
      </c>
      <c r="C46" s="446"/>
      <c r="D46" s="303" t="s">
        <v>868</v>
      </c>
      <c r="E46" s="297">
        <v>104</v>
      </c>
      <c r="F46" s="298">
        <v>70</v>
      </c>
      <c r="G46" s="298">
        <v>34</v>
      </c>
      <c r="H46" s="299">
        <v>0</v>
      </c>
      <c r="I46" s="298">
        <v>6</v>
      </c>
      <c r="J46" s="299">
        <v>0</v>
      </c>
      <c r="K46" s="298">
        <v>2</v>
      </c>
      <c r="L46" s="298">
        <v>6</v>
      </c>
      <c r="M46" s="299">
        <v>0</v>
      </c>
      <c r="N46" s="298">
        <v>10</v>
      </c>
      <c r="O46" s="299">
        <v>0</v>
      </c>
      <c r="P46" s="297">
        <v>3</v>
      </c>
      <c r="Q46" s="298">
        <v>1</v>
      </c>
      <c r="R46" s="298">
        <v>3</v>
      </c>
      <c r="S46" s="298">
        <v>2</v>
      </c>
      <c r="T46" s="298">
        <v>15</v>
      </c>
      <c r="U46" s="298">
        <v>40</v>
      </c>
      <c r="V46" s="298">
        <v>1</v>
      </c>
      <c r="W46" s="298">
        <v>5</v>
      </c>
      <c r="X46" s="299">
        <v>0</v>
      </c>
      <c r="Y46" s="299">
        <v>0</v>
      </c>
      <c r="Z46" s="299">
        <v>0</v>
      </c>
      <c r="AA46" s="304">
        <v>0</v>
      </c>
      <c r="AB46" s="298">
        <v>8</v>
      </c>
      <c r="AC46" s="298">
        <v>1</v>
      </c>
      <c r="AD46" s="299">
        <v>0</v>
      </c>
      <c r="AE46" s="299">
        <v>0</v>
      </c>
      <c r="AF46" s="299">
        <v>0</v>
      </c>
      <c r="AG46" s="298">
        <v>1</v>
      </c>
      <c r="AH46" s="299">
        <v>0</v>
      </c>
      <c r="AI46" s="300"/>
    </row>
    <row r="47" spans="1:35" s="301" customFormat="1" ht="18.75" customHeight="1">
      <c r="A47" s="302"/>
      <c r="B47" s="445" t="s">
        <v>839</v>
      </c>
      <c r="C47" s="446"/>
      <c r="D47" s="303" t="s">
        <v>868</v>
      </c>
      <c r="E47" s="297">
        <v>18</v>
      </c>
      <c r="F47" s="298">
        <v>9</v>
      </c>
      <c r="G47" s="298">
        <v>9</v>
      </c>
      <c r="H47" s="299">
        <v>0</v>
      </c>
      <c r="I47" s="299">
        <v>0</v>
      </c>
      <c r="J47" s="298">
        <v>1</v>
      </c>
      <c r="K47" s="298">
        <v>3</v>
      </c>
      <c r="L47" s="299">
        <v>0</v>
      </c>
      <c r="M47" s="298">
        <v>1</v>
      </c>
      <c r="N47" s="298">
        <v>4</v>
      </c>
      <c r="O47" s="299">
        <v>0</v>
      </c>
      <c r="P47" s="304">
        <v>0</v>
      </c>
      <c r="Q47" s="299">
        <v>0</v>
      </c>
      <c r="R47" s="299">
        <v>0</v>
      </c>
      <c r="S47" s="299">
        <v>0</v>
      </c>
      <c r="T47" s="298">
        <v>3</v>
      </c>
      <c r="U47" s="298">
        <v>1</v>
      </c>
      <c r="V47" s="298">
        <v>3</v>
      </c>
      <c r="W47" s="299">
        <v>0</v>
      </c>
      <c r="X47" s="298">
        <v>1</v>
      </c>
      <c r="Y47" s="299">
        <v>0</v>
      </c>
      <c r="Z47" s="299">
        <v>0</v>
      </c>
      <c r="AA47" s="297">
        <v>1</v>
      </c>
      <c r="AB47" s="299">
        <v>0</v>
      </c>
      <c r="AC47" s="299">
        <v>0</v>
      </c>
      <c r="AD47" s="299">
        <v>0</v>
      </c>
      <c r="AE47" s="299">
        <v>0</v>
      </c>
      <c r="AF47" s="299">
        <v>0</v>
      </c>
      <c r="AG47" s="299">
        <v>0</v>
      </c>
      <c r="AH47" s="299">
        <v>0</v>
      </c>
      <c r="AI47" s="300"/>
    </row>
    <row r="48" spans="1:35" s="301" customFormat="1" ht="18.75" customHeight="1">
      <c r="A48" s="302"/>
      <c r="B48" s="445" t="s">
        <v>840</v>
      </c>
      <c r="C48" s="446"/>
      <c r="D48" s="303" t="s">
        <v>868</v>
      </c>
      <c r="E48" s="297">
        <v>64</v>
      </c>
      <c r="F48" s="298">
        <v>42</v>
      </c>
      <c r="G48" s="298">
        <v>22</v>
      </c>
      <c r="H48" s="298">
        <v>1</v>
      </c>
      <c r="I48" s="298">
        <v>1</v>
      </c>
      <c r="J48" s="299">
        <v>0</v>
      </c>
      <c r="K48" s="298">
        <v>1</v>
      </c>
      <c r="L48" s="298">
        <v>1</v>
      </c>
      <c r="M48" s="298">
        <v>3</v>
      </c>
      <c r="N48" s="298">
        <v>7</v>
      </c>
      <c r="O48" s="299">
        <v>0</v>
      </c>
      <c r="P48" s="297">
        <v>6</v>
      </c>
      <c r="Q48" s="299">
        <v>0</v>
      </c>
      <c r="R48" s="298">
        <v>1</v>
      </c>
      <c r="S48" s="299">
        <v>0</v>
      </c>
      <c r="T48" s="298">
        <v>12</v>
      </c>
      <c r="U48" s="298">
        <v>23</v>
      </c>
      <c r="V48" s="299">
        <v>0</v>
      </c>
      <c r="W48" s="298">
        <v>2</v>
      </c>
      <c r="X48" s="299">
        <v>0</v>
      </c>
      <c r="Y48" s="299">
        <v>0</v>
      </c>
      <c r="Z48" s="299">
        <v>0</v>
      </c>
      <c r="AA48" s="304">
        <v>0</v>
      </c>
      <c r="AB48" s="298">
        <v>5</v>
      </c>
      <c r="AC48" s="299">
        <v>0</v>
      </c>
      <c r="AD48" s="299">
        <v>0</v>
      </c>
      <c r="AE48" s="299">
        <v>0</v>
      </c>
      <c r="AF48" s="299">
        <v>0</v>
      </c>
      <c r="AG48" s="298">
        <v>1</v>
      </c>
      <c r="AH48" s="299">
        <v>0</v>
      </c>
      <c r="AI48" s="300"/>
    </row>
    <row r="49" spans="1:35" s="301" customFormat="1" ht="18.75" customHeight="1">
      <c r="A49" s="302"/>
      <c r="B49" s="445" t="s">
        <v>841</v>
      </c>
      <c r="C49" s="446"/>
      <c r="D49" s="303" t="s">
        <v>868</v>
      </c>
      <c r="E49" s="297">
        <v>14</v>
      </c>
      <c r="F49" s="298">
        <v>10</v>
      </c>
      <c r="G49" s="298">
        <v>4</v>
      </c>
      <c r="H49" s="299">
        <v>0</v>
      </c>
      <c r="I49" s="299">
        <v>0</v>
      </c>
      <c r="J49" s="299">
        <v>0</v>
      </c>
      <c r="K49" s="298">
        <v>3</v>
      </c>
      <c r="L49" s="299">
        <v>0</v>
      </c>
      <c r="M49" s="299">
        <v>0</v>
      </c>
      <c r="N49" s="298">
        <v>3</v>
      </c>
      <c r="O49" s="299">
        <v>0</v>
      </c>
      <c r="P49" s="304">
        <v>0</v>
      </c>
      <c r="Q49" s="299">
        <v>0</v>
      </c>
      <c r="R49" s="298">
        <v>1</v>
      </c>
      <c r="S49" s="299">
        <v>0</v>
      </c>
      <c r="T49" s="298">
        <v>4</v>
      </c>
      <c r="U49" s="298">
        <v>2</v>
      </c>
      <c r="V49" s="299">
        <v>0</v>
      </c>
      <c r="W49" s="298">
        <v>1</v>
      </c>
      <c r="X49" s="299">
        <v>0</v>
      </c>
      <c r="Y49" s="299">
        <v>0</v>
      </c>
      <c r="Z49" s="299">
        <v>0</v>
      </c>
      <c r="AA49" s="304">
        <v>0</v>
      </c>
      <c r="AB49" s="299">
        <v>0</v>
      </c>
      <c r="AC49" s="299">
        <v>0</v>
      </c>
      <c r="AD49" s="299">
        <v>0</v>
      </c>
      <c r="AE49" s="299">
        <v>0</v>
      </c>
      <c r="AF49" s="299">
        <v>0</v>
      </c>
      <c r="AG49" s="299">
        <v>0</v>
      </c>
      <c r="AH49" s="299">
        <v>0</v>
      </c>
      <c r="AI49" s="300"/>
    </row>
    <row r="50" spans="1:35" s="301" customFormat="1" ht="18.75" customHeight="1">
      <c r="A50" s="302"/>
      <c r="B50" s="445" t="s">
        <v>842</v>
      </c>
      <c r="C50" s="446"/>
      <c r="D50" s="303" t="s">
        <v>868</v>
      </c>
      <c r="E50" s="297">
        <v>24</v>
      </c>
      <c r="F50" s="298">
        <v>12</v>
      </c>
      <c r="G50" s="298">
        <v>12</v>
      </c>
      <c r="H50" s="298">
        <v>1</v>
      </c>
      <c r="I50" s="298">
        <v>2</v>
      </c>
      <c r="J50" s="298">
        <v>1</v>
      </c>
      <c r="K50" s="298">
        <v>1</v>
      </c>
      <c r="L50" s="298">
        <v>2</v>
      </c>
      <c r="M50" s="299">
        <v>0</v>
      </c>
      <c r="N50" s="298">
        <v>9</v>
      </c>
      <c r="O50" s="299">
        <v>0</v>
      </c>
      <c r="P50" s="304">
        <v>0</v>
      </c>
      <c r="Q50" s="299">
        <v>0</v>
      </c>
      <c r="R50" s="298">
        <v>2</v>
      </c>
      <c r="S50" s="298">
        <v>1</v>
      </c>
      <c r="T50" s="298">
        <v>3</v>
      </c>
      <c r="U50" s="298">
        <v>2</v>
      </c>
      <c r="V50" s="299">
        <v>0</v>
      </c>
      <c r="W50" s="299">
        <v>0</v>
      </c>
      <c r="X50" s="299">
        <v>0</v>
      </c>
      <c r="Y50" s="299">
        <v>0</v>
      </c>
      <c r="Z50" s="299">
        <v>0</v>
      </c>
      <c r="AA50" s="304">
        <v>0</v>
      </c>
      <c r="AB50" s="299">
        <v>0</v>
      </c>
      <c r="AC50" s="299">
        <v>0</v>
      </c>
      <c r="AD50" s="299">
        <v>0</v>
      </c>
      <c r="AE50" s="299">
        <v>0</v>
      </c>
      <c r="AF50" s="299">
        <v>0</v>
      </c>
      <c r="AG50" s="299">
        <v>0</v>
      </c>
      <c r="AH50" s="299">
        <v>0</v>
      </c>
      <c r="AI50" s="300"/>
    </row>
    <row r="51" spans="1:35" s="301" customFormat="1" ht="18.75" customHeight="1">
      <c r="A51" s="302"/>
      <c r="B51" s="445" t="s">
        <v>843</v>
      </c>
      <c r="C51" s="446"/>
      <c r="D51" s="303" t="s">
        <v>868</v>
      </c>
      <c r="E51" s="297">
        <v>27</v>
      </c>
      <c r="F51" s="298">
        <v>12</v>
      </c>
      <c r="G51" s="298">
        <v>15</v>
      </c>
      <c r="H51" s="299">
        <v>0</v>
      </c>
      <c r="I51" s="299">
        <v>0</v>
      </c>
      <c r="J51" s="299">
        <v>0</v>
      </c>
      <c r="K51" s="298">
        <v>1</v>
      </c>
      <c r="L51" s="299">
        <v>0</v>
      </c>
      <c r="M51" s="299">
        <v>0</v>
      </c>
      <c r="N51" s="299">
        <v>0</v>
      </c>
      <c r="O51" s="299">
        <v>0</v>
      </c>
      <c r="P51" s="297">
        <v>2</v>
      </c>
      <c r="Q51" s="299">
        <v>0</v>
      </c>
      <c r="R51" s="298">
        <v>5</v>
      </c>
      <c r="S51" s="299">
        <v>0</v>
      </c>
      <c r="T51" s="298">
        <v>3</v>
      </c>
      <c r="U51" s="298">
        <v>2</v>
      </c>
      <c r="V51" s="298">
        <v>9</v>
      </c>
      <c r="W51" s="299">
        <v>0</v>
      </c>
      <c r="X51" s="299">
        <v>0</v>
      </c>
      <c r="Y51" s="299">
        <v>0</v>
      </c>
      <c r="Z51" s="298">
        <v>2</v>
      </c>
      <c r="AA51" s="304">
        <v>0</v>
      </c>
      <c r="AB51" s="299">
        <v>0</v>
      </c>
      <c r="AC51" s="299">
        <v>0</v>
      </c>
      <c r="AD51" s="299">
        <v>0</v>
      </c>
      <c r="AE51" s="299">
        <v>0</v>
      </c>
      <c r="AF51" s="299">
        <v>0</v>
      </c>
      <c r="AG51" s="298">
        <v>3</v>
      </c>
      <c r="AH51" s="299">
        <v>0</v>
      </c>
      <c r="AI51" s="300"/>
    </row>
    <row r="52" spans="1:35" s="301" customFormat="1" ht="18.75" customHeight="1">
      <c r="A52" s="302"/>
      <c r="B52" s="445" t="s">
        <v>844</v>
      </c>
      <c r="C52" s="446"/>
      <c r="D52" s="303" t="s">
        <v>868</v>
      </c>
      <c r="E52" s="297">
        <v>16</v>
      </c>
      <c r="F52" s="298">
        <v>10</v>
      </c>
      <c r="G52" s="298">
        <v>6</v>
      </c>
      <c r="H52" s="298">
        <v>1</v>
      </c>
      <c r="I52" s="299">
        <v>0</v>
      </c>
      <c r="J52" s="298">
        <v>1</v>
      </c>
      <c r="K52" s="298">
        <v>2</v>
      </c>
      <c r="L52" s="298">
        <v>1</v>
      </c>
      <c r="M52" s="299">
        <v>0</v>
      </c>
      <c r="N52" s="298">
        <v>3</v>
      </c>
      <c r="O52" s="299">
        <v>0</v>
      </c>
      <c r="P52" s="304">
        <v>0</v>
      </c>
      <c r="Q52" s="299">
        <v>0</v>
      </c>
      <c r="R52" s="299">
        <v>0</v>
      </c>
      <c r="S52" s="299">
        <v>0</v>
      </c>
      <c r="T52" s="298">
        <v>8</v>
      </c>
      <c r="U52" s="299">
        <v>0</v>
      </c>
      <c r="V52" s="299">
        <v>0</v>
      </c>
      <c r="W52" s="299">
        <v>0</v>
      </c>
      <c r="X52" s="299">
        <v>0</v>
      </c>
      <c r="Y52" s="299">
        <v>0</v>
      </c>
      <c r="Z52" s="299">
        <v>0</v>
      </c>
      <c r="AA52" s="304">
        <v>0</v>
      </c>
      <c r="AB52" s="299">
        <v>0</v>
      </c>
      <c r="AC52" s="299">
        <v>0</v>
      </c>
      <c r="AD52" s="299">
        <v>0</v>
      </c>
      <c r="AE52" s="299">
        <v>0</v>
      </c>
      <c r="AF52" s="299">
        <v>0</v>
      </c>
      <c r="AG52" s="299">
        <v>0</v>
      </c>
      <c r="AH52" s="299">
        <v>0</v>
      </c>
      <c r="AI52" s="300"/>
    </row>
    <row r="53" spans="1:35" s="301" customFormat="1" ht="18.75" customHeight="1">
      <c r="A53" s="302"/>
      <c r="B53" s="445" t="s">
        <v>869</v>
      </c>
      <c r="C53" s="446"/>
      <c r="D53" s="303" t="s">
        <v>868</v>
      </c>
      <c r="E53" s="297">
        <v>13</v>
      </c>
      <c r="F53" s="298">
        <v>3</v>
      </c>
      <c r="G53" s="298">
        <v>10</v>
      </c>
      <c r="H53" s="298">
        <v>3</v>
      </c>
      <c r="I53" s="298">
        <v>1</v>
      </c>
      <c r="J53" s="299">
        <v>0</v>
      </c>
      <c r="K53" s="298">
        <v>6</v>
      </c>
      <c r="L53" s="298">
        <v>1</v>
      </c>
      <c r="M53" s="299">
        <v>0</v>
      </c>
      <c r="N53" s="298">
        <v>1</v>
      </c>
      <c r="O53" s="299">
        <v>0</v>
      </c>
      <c r="P53" s="304">
        <v>0</v>
      </c>
      <c r="Q53" s="299">
        <v>0</v>
      </c>
      <c r="R53" s="299">
        <v>0</v>
      </c>
      <c r="S53" s="299">
        <v>0</v>
      </c>
      <c r="T53" s="299">
        <v>0</v>
      </c>
      <c r="U53" s="298">
        <v>1</v>
      </c>
      <c r="V53" s="299">
        <v>0</v>
      </c>
      <c r="W53" s="299">
        <v>0</v>
      </c>
      <c r="X53" s="299">
        <v>0</v>
      </c>
      <c r="Y53" s="299">
        <v>0</v>
      </c>
      <c r="Z53" s="299">
        <v>0</v>
      </c>
      <c r="AA53" s="304">
        <v>0</v>
      </c>
      <c r="AB53" s="299">
        <v>0</v>
      </c>
      <c r="AC53" s="299">
        <v>0</v>
      </c>
      <c r="AD53" s="299">
        <v>0</v>
      </c>
      <c r="AE53" s="299">
        <v>0</v>
      </c>
      <c r="AF53" s="299">
        <v>0</v>
      </c>
      <c r="AG53" s="299">
        <v>0</v>
      </c>
      <c r="AH53" s="299">
        <v>0</v>
      </c>
      <c r="AI53" s="300"/>
    </row>
    <row r="54" spans="1:35" s="301" customFormat="1" ht="18.75" customHeight="1">
      <c r="A54" s="302"/>
      <c r="B54" s="445" t="s">
        <v>845</v>
      </c>
      <c r="C54" s="446"/>
      <c r="D54" s="303" t="s">
        <v>868</v>
      </c>
      <c r="E54" s="297">
        <v>24</v>
      </c>
      <c r="F54" s="298">
        <v>11</v>
      </c>
      <c r="G54" s="298">
        <v>13</v>
      </c>
      <c r="H54" s="298">
        <v>1</v>
      </c>
      <c r="I54" s="298">
        <v>1</v>
      </c>
      <c r="J54" s="299">
        <v>0</v>
      </c>
      <c r="K54" s="298">
        <v>1</v>
      </c>
      <c r="L54" s="298">
        <v>16</v>
      </c>
      <c r="M54" s="299">
        <v>0</v>
      </c>
      <c r="N54" s="298">
        <v>2</v>
      </c>
      <c r="O54" s="299">
        <v>0</v>
      </c>
      <c r="P54" s="297">
        <v>1</v>
      </c>
      <c r="Q54" s="299">
        <v>0</v>
      </c>
      <c r="R54" s="299">
        <v>0</v>
      </c>
      <c r="S54" s="299">
        <v>0</v>
      </c>
      <c r="T54" s="299">
        <v>0</v>
      </c>
      <c r="U54" s="298">
        <v>1</v>
      </c>
      <c r="V54" s="299">
        <v>0</v>
      </c>
      <c r="W54" s="299">
        <v>0</v>
      </c>
      <c r="X54" s="299">
        <v>0</v>
      </c>
      <c r="Y54" s="299">
        <v>0</v>
      </c>
      <c r="Z54" s="299">
        <v>0</v>
      </c>
      <c r="AA54" s="304">
        <v>0</v>
      </c>
      <c r="AB54" s="299">
        <v>0</v>
      </c>
      <c r="AC54" s="299">
        <v>0</v>
      </c>
      <c r="AD54" s="298">
        <v>1</v>
      </c>
      <c r="AE54" s="299">
        <v>0</v>
      </c>
      <c r="AF54" s="299">
        <v>0</v>
      </c>
      <c r="AG54" s="299">
        <v>0</v>
      </c>
      <c r="AH54" s="299">
        <v>0</v>
      </c>
      <c r="AI54" s="300"/>
    </row>
    <row r="55" spans="1:35" s="301" customFormat="1" ht="18.75" customHeight="1">
      <c r="A55" s="302"/>
      <c r="B55" s="445" t="s">
        <v>846</v>
      </c>
      <c r="C55" s="446"/>
      <c r="D55" s="303" t="s">
        <v>868</v>
      </c>
      <c r="E55" s="297">
        <v>10</v>
      </c>
      <c r="F55" s="298">
        <v>4</v>
      </c>
      <c r="G55" s="298">
        <v>6</v>
      </c>
      <c r="H55" s="299">
        <v>0</v>
      </c>
      <c r="I55" s="299">
        <v>0</v>
      </c>
      <c r="J55" s="299">
        <v>0</v>
      </c>
      <c r="K55" s="298">
        <v>1</v>
      </c>
      <c r="L55" s="298">
        <v>2</v>
      </c>
      <c r="M55" s="299">
        <v>0</v>
      </c>
      <c r="N55" s="298">
        <v>4</v>
      </c>
      <c r="O55" s="299">
        <v>0</v>
      </c>
      <c r="P55" s="304">
        <v>0</v>
      </c>
      <c r="Q55" s="299">
        <v>0</v>
      </c>
      <c r="R55" s="299">
        <v>0</v>
      </c>
      <c r="S55" s="298">
        <v>1</v>
      </c>
      <c r="T55" s="298">
        <v>2</v>
      </c>
      <c r="U55" s="299">
        <v>0</v>
      </c>
      <c r="V55" s="299">
        <v>0</v>
      </c>
      <c r="W55" s="299">
        <v>0</v>
      </c>
      <c r="X55" s="299">
        <v>0</v>
      </c>
      <c r="Y55" s="299">
        <v>0</v>
      </c>
      <c r="Z55" s="299">
        <v>0</v>
      </c>
      <c r="AA55" s="304">
        <v>0</v>
      </c>
      <c r="AB55" s="299">
        <v>0</v>
      </c>
      <c r="AC55" s="299">
        <v>0</v>
      </c>
      <c r="AD55" s="299">
        <v>0</v>
      </c>
      <c r="AE55" s="299">
        <v>0</v>
      </c>
      <c r="AF55" s="299">
        <v>0</v>
      </c>
      <c r="AG55" s="299">
        <v>0</v>
      </c>
      <c r="AH55" s="299">
        <v>0</v>
      </c>
      <c r="AI55" s="300"/>
    </row>
    <row r="56" spans="1:35" s="301" customFormat="1" ht="18.75" customHeight="1">
      <c r="A56" s="302"/>
      <c r="B56" s="445" t="s">
        <v>870</v>
      </c>
      <c r="C56" s="446"/>
      <c r="D56" s="303" t="s">
        <v>868</v>
      </c>
      <c r="E56" s="297">
        <v>4</v>
      </c>
      <c r="F56" s="298">
        <v>2</v>
      </c>
      <c r="G56" s="298">
        <v>2</v>
      </c>
      <c r="H56" s="299">
        <v>0</v>
      </c>
      <c r="I56" s="299">
        <v>0</v>
      </c>
      <c r="J56" s="299">
        <v>0</v>
      </c>
      <c r="K56" s="299">
        <v>0</v>
      </c>
      <c r="L56" s="298">
        <v>1</v>
      </c>
      <c r="M56" s="299">
        <v>0</v>
      </c>
      <c r="N56" s="298">
        <v>1</v>
      </c>
      <c r="O56" s="299">
        <v>0</v>
      </c>
      <c r="P56" s="304">
        <v>0</v>
      </c>
      <c r="Q56" s="299">
        <v>0</v>
      </c>
      <c r="R56" s="298">
        <v>1</v>
      </c>
      <c r="S56" s="299">
        <v>0</v>
      </c>
      <c r="T56" s="299">
        <v>0</v>
      </c>
      <c r="U56" s="299">
        <v>0</v>
      </c>
      <c r="V56" s="299">
        <v>0</v>
      </c>
      <c r="W56" s="299">
        <v>0</v>
      </c>
      <c r="X56" s="299">
        <v>0</v>
      </c>
      <c r="Y56" s="299">
        <v>0</v>
      </c>
      <c r="Z56" s="299">
        <v>0</v>
      </c>
      <c r="AA56" s="304">
        <v>0</v>
      </c>
      <c r="AB56" s="299">
        <v>0</v>
      </c>
      <c r="AC56" s="299">
        <v>0</v>
      </c>
      <c r="AD56" s="298">
        <v>1</v>
      </c>
      <c r="AE56" s="299">
        <v>0</v>
      </c>
      <c r="AF56" s="299">
        <v>0</v>
      </c>
      <c r="AG56" s="299">
        <v>0</v>
      </c>
      <c r="AH56" s="299">
        <v>0</v>
      </c>
      <c r="AI56" s="300"/>
    </row>
    <row r="57" spans="1:35" s="301" customFormat="1" ht="18.75" customHeight="1">
      <c r="A57" s="302"/>
      <c r="B57" s="445" t="s">
        <v>871</v>
      </c>
      <c r="C57" s="446"/>
      <c r="D57" s="303" t="s">
        <v>868</v>
      </c>
      <c r="E57" s="297">
        <v>2</v>
      </c>
      <c r="F57" s="298">
        <v>1</v>
      </c>
      <c r="G57" s="298">
        <v>1</v>
      </c>
      <c r="H57" s="299">
        <v>0</v>
      </c>
      <c r="I57" s="299">
        <v>0</v>
      </c>
      <c r="J57" s="299">
        <v>0</v>
      </c>
      <c r="K57" s="298">
        <v>1</v>
      </c>
      <c r="L57" s="299">
        <v>0</v>
      </c>
      <c r="M57" s="299">
        <v>0</v>
      </c>
      <c r="N57" s="299">
        <v>0</v>
      </c>
      <c r="O57" s="299">
        <v>0</v>
      </c>
      <c r="P57" s="304">
        <v>0</v>
      </c>
      <c r="Q57" s="299">
        <v>0</v>
      </c>
      <c r="R57" s="299">
        <v>0</v>
      </c>
      <c r="S57" s="299">
        <v>0</v>
      </c>
      <c r="T57" s="298">
        <v>1</v>
      </c>
      <c r="U57" s="299">
        <v>0</v>
      </c>
      <c r="V57" s="299">
        <v>0</v>
      </c>
      <c r="W57" s="299">
        <v>0</v>
      </c>
      <c r="X57" s="299">
        <v>0</v>
      </c>
      <c r="Y57" s="299">
        <v>0</v>
      </c>
      <c r="Z57" s="299">
        <v>0</v>
      </c>
      <c r="AA57" s="304">
        <v>0</v>
      </c>
      <c r="AB57" s="299">
        <v>0</v>
      </c>
      <c r="AC57" s="299">
        <v>0</v>
      </c>
      <c r="AD57" s="299">
        <v>0</v>
      </c>
      <c r="AE57" s="299">
        <v>0</v>
      </c>
      <c r="AF57" s="299">
        <v>0</v>
      </c>
      <c r="AG57" s="299">
        <v>0</v>
      </c>
      <c r="AH57" s="299">
        <v>0</v>
      </c>
      <c r="AI57" s="300"/>
    </row>
    <row r="58" spans="1:35" s="301" customFormat="1" ht="18.75" customHeight="1">
      <c r="A58" s="302"/>
      <c r="B58" s="445" t="s">
        <v>847</v>
      </c>
      <c r="C58" s="446"/>
      <c r="D58" s="303" t="s">
        <v>868</v>
      </c>
      <c r="E58" s="297">
        <v>31</v>
      </c>
      <c r="F58" s="298">
        <v>12</v>
      </c>
      <c r="G58" s="298">
        <v>19</v>
      </c>
      <c r="H58" s="298">
        <v>2</v>
      </c>
      <c r="I58" s="298">
        <v>7</v>
      </c>
      <c r="J58" s="298">
        <v>4</v>
      </c>
      <c r="K58" s="298">
        <v>3</v>
      </c>
      <c r="L58" s="298">
        <v>3</v>
      </c>
      <c r="M58" s="299">
        <v>0</v>
      </c>
      <c r="N58" s="298">
        <v>4</v>
      </c>
      <c r="O58" s="299">
        <v>0</v>
      </c>
      <c r="P58" s="304">
        <v>0</v>
      </c>
      <c r="Q58" s="299">
        <v>0</v>
      </c>
      <c r="R58" s="298">
        <v>1</v>
      </c>
      <c r="S58" s="298">
        <v>1</v>
      </c>
      <c r="T58" s="298">
        <v>4</v>
      </c>
      <c r="U58" s="299">
        <v>0</v>
      </c>
      <c r="V58" s="299">
        <v>0</v>
      </c>
      <c r="W58" s="299">
        <v>0</v>
      </c>
      <c r="X58" s="299">
        <v>0</v>
      </c>
      <c r="Y58" s="299">
        <v>0</v>
      </c>
      <c r="Z58" s="299">
        <v>0</v>
      </c>
      <c r="AA58" s="304">
        <v>0</v>
      </c>
      <c r="AB58" s="299">
        <v>0</v>
      </c>
      <c r="AC58" s="299">
        <v>0</v>
      </c>
      <c r="AD58" s="298">
        <v>2</v>
      </c>
      <c r="AE58" s="299">
        <v>0</v>
      </c>
      <c r="AF58" s="299">
        <v>0</v>
      </c>
      <c r="AG58" s="299">
        <v>0</v>
      </c>
      <c r="AH58" s="299">
        <v>0</v>
      </c>
      <c r="AI58" s="300"/>
    </row>
    <row r="59" spans="1:35" s="301" customFormat="1" ht="18.75" customHeight="1">
      <c r="A59" s="302"/>
      <c r="B59" s="445" t="s">
        <v>848</v>
      </c>
      <c r="C59" s="446"/>
      <c r="D59" s="303" t="s">
        <v>868</v>
      </c>
      <c r="E59" s="297">
        <v>24</v>
      </c>
      <c r="F59" s="298">
        <v>12</v>
      </c>
      <c r="G59" s="298">
        <v>12</v>
      </c>
      <c r="H59" s="298">
        <v>5</v>
      </c>
      <c r="I59" s="299">
        <v>0</v>
      </c>
      <c r="J59" s="299">
        <v>0</v>
      </c>
      <c r="K59" s="298">
        <v>4</v>
      </c>
      <c r="L59" s="299">
        <v>0</v>
      </c>
      <c r="M59" s="299">
        <v>0</v>
      </c>
      <c r="N59" s="298">
        <v>5</v>
      </c>
      <c r="O59" s="299">
        <v>0</v>
      </c>
      <c r="P59" s="304">
        <v>0</v>
      </c>
      <c r="Q59" s="299">
        <v>0</v>
      </c>
      <c r="R59" s="299">
        <v>0</v>
      </c>
      <c r="S59" s="299">
        <v>0</v>
      </c>
      <c r="T59" s="298">
        <v>5</v>
      </c>
      <c r="U59" s="298">
        <v>1</v>
      </c>
      <c r="V59" s="299">
        <v>0</v>
      </c>
      <c r="W59" s="298">
        <v>1</v>
      </c>
      <c r="X59" s="299">
        <v>0</v>
      </c>
      <c r="Y59" s="299">
        <v>0</v>
      </c>
      <c r="Z59" s="299">
        <v>0</v>
      </c>
      <c r="AA59" s="304">
        <v>0</v>
      </c>
      <c r="AB59" s="299">
        <v>0</v>
      </c>
      <c r="AC59" s="298">
        <v>1</v>
      </c>
      <c r="AD59" s="298">
        <v>2</v>
      </c>
      <c r="AE59" s="299">
        <v>0</v>
      </c>
      <c r="AF59" s="299">
        <v>0</v>
      </c>
      <c r="AG59" s="299">
        <v>0</v>
      </c>
      <c r="AH59" s="299">
        <v>0</v>
      </c>
      <c r="AI59" s="300"/>
    </row>
    <row r="60" spans="1:35" s="301" customFormat="1" ht="18.75" customHeight="1">
      <c r="A60" s="302"/>
      <c r="B60" s="445" t="s">
        <v>849</v>
      </c>
      <c r="C60" s="446"/>
      <c r="D60" s="303" t="s">
        <v>868</v>
      </c>
      <c r="E60" s="297">
        <v>24</v>
      </c>
      <c r="F60" s="298">
        <v>19</v>
      </c>
      <c r="G60" s="298">
        <v>5</v>
      </c>
      <c r="H60" s="299">
        <v>0</v>
      </c>
      <c r="I60" s="299">
        <v>0</v>
      </c>
      <c r="J60" s="299">
        <v>0</v>
      </c>
      <c r="K60" s="299">
        <v>0</v>
      </c>
      <c r="L60" s="299">
        <v>0</v>
      </c>
      <c r="M60" s="299">
        <v>0</v>
      </c>
      <c r="N60" s="298">
        <v>1</v>
      </c>
      <c r="O60" s="299">
        <v>0</v>
      </c>
      <c r="P60" s="304">
        <v>0</v>
      </c>
      <c r="Q60" s="299">
        <v>0</v>
      </c>
      <c r="R60" s="299">
        <v>0</v>
      </c>
      <c r="S60" s="299">
        <v>0</v>
      </c>
      <c r="T60" s="298">
        <v>8</v>
      </c>
      <c r="U60" s="298">
        <v>14</v>
      </c>
      <c r="V60" s="299">
        <v>0</v>
      </c>
      <c r="W60" s="298">
        <v>1</v>
      </c>
      <c r="X60" s="299">
        <v>0</v>
      </c>
      <c r="Y60" s="299">
        <v>0</v>
      </c>
      <c r="Z60" s="299">
        <v>0</v>
      </c>
      <c r="AA60" s="304">
        <v>0</v>
      </c>
      <c r="AB60" s="299">
        <v>0</v>
      </c>
      <c r="AC60" s="299">
        <v>0</v>
      </c>
      <c r="AD60" s="299">
        <v>0</v>
      </c>
      <c r="AE60" s="299">
        <v>0</v>
      </c>
      <c r="AF60" s="299">
        <v>0</v>
      </c>
      <c r="AG60" s="299">
        <v>0</v>
      </c>
      <c r="AH60" s="299">
        <v>0</v>
      </c>
      <c r="AI60" s="300"/>
    </row>
    <row r="61" spans="1:35" s="301" customFormat="1" ht="18.75" customHeight="1">
      <c r="A61" s="302"/>
      <c r="B61" s="445" t="s">
        <v>850</v>
      </c>
      <c r="C61" s="446"/>
      <c r="D61" s="303" t="s">
        <v>868</v>
      </c>
      <c r="E61" s="297">
        <v>8</v>
      </c>
      <c r="F61" s="298">
        <v>4</v>
      </c>
      <c r="G61" s="298">
        <v>4</v>
      </c>
      <c r="H61" s="299">
        <v>0</v>
      </c>
      <c r="I61" s="298">
        <v>3</v>
      </c>
      <c r="J61" s="299">
        <v>0</v>
      </c>
      <c r="K61" s="299">
        <v>0</v>
      </c>
      <c r="L61" s="299">
        <v>0</v>
      </c>
      <c r="M61" s="299">
        <v>0</v>
      </c>
      <c r="N61" s="298">
        <v>1</v>
      </c>
      <c r="O61" s="299">
        <v>0</v>
      </c>
      <c r="P61" s="304">
        <v>0</v>
      </c>
      <c r="Q61" s="299">
        <v>0</v>
      </c>
      <c r="R61" s="299">
        <v>0</v>
      </c>
      <c r="S61" s="299">
        <v>0</v>
      </c>
      <c r="T61" s="298">
        <v>2</v>
      </c>
      <c r="U61" s="298">
        <v>1</v>
      </c>
      <c r="V61" s="299">
        <v>0</v>
      </c>
      <c r="W61" s="298">
        <v>1</v>
      </c>
      <c r="X61" s="299">
        <v>0</v>
      </c>
      <c r="Y61" s="299">
        <v>0</v>
      </c>
      <c r="Z61" s="299">
        <v>0</v>
      </c>
      <c r="AA61" s="304">
        <v>0</v>
      </c>
      <c r="AB61" s="299">
        <v>0</v>
      </c>
      <c r="AC61" s="299">
        <v>0</v>
      </c>
      <c r="AD61" s="299">
        <v>0</v>
      </c>
      <c r="AE61" s="299">
        <v>0</v>
      </c>
      <c r="AF61" s="299">
        <v>0</v>
      </c>
      <c r="AG61" s="299">
        <v>0</v>
      </c>
      <c r="AH61" s="299">
        <v>0</v>
      </c>
      <c r="AI61" s="300"/>
    </row>
    <row r="62" spans="1:35" s="301" customFormat="1" ht="18.75" customHeight="1">
      <c r="A62" s="302"/>
      <c r="B62" s="445" t="s">
        <v>872</v>
      </c>
      <c r="C62" s="446"/>
      <c r="D62" s="303" t="s">
        <v>868</v>
      </c>
      <c r="E62" s="297">
        <v>9</v>
      </c>
      <c r="F62" s="298">
        <v>5</v>
      </c>
      <c r="G62" s="298">
        <v>4</v>
      </c>
      <c r="H62" s="299">
        <v>0</v>
      </c>
      <c r="I62" s="299">
        <v>0</v>
      </c>
      <c r="J62" s="299">
        <v>0</v>
      </c>
      <c r="K62" s="299">
        <v>0</v>
      </c>
      <c r="L62" s="299">
        <v>0</v>
      </c>
      <c r="M62" s="299">
        <v>0</v>
      </c>
      <c r="N62" s="299">
        <v>0</v>
      </c>
      <c r="O62" s="299">
        <v>0</v>
      </c>
      <c r="P62" s="297">
        <v>1</v>
      </c>
      <c r="Q62" s="299">
        <v>0</v>
      </c>
      <c r="R62" s="299">
        <v>0</v>
      </c>
      <c r="S62" s="299">
        <v>0</v>
      </c>
      <c r="T62" s="299">
        <v>0</v>
      </c>
      <c r="U62" s="299">
        <v>0</v>
      </c>
      <c r="V62" s="299">
        <v>0</v>
      </c>
      <c r="W62" s="299">
        <v>0</v>
      </c>
      <c r="X62" s="298">
        <v>5</v>
      </c>
      <c r="Y62" s="298">
        <v>1</v>
      </c>
      <c r="Z62" s="299">
        <v>0</v>
      </c>
      <c r="AA62" s="297">
        <v>2</v>
      </c>
      <c r="AB62" s="299">
        <v>0</v>
      </c>
      <c r="AC62" s="299">
        <v>0</v>
      </c>
      <c r="AD62" s="299">
        <v>0</v>
      </c>
      <c r="AE62" s="299">
        <v>0</v>
      </c>
      <c r="AF62" s="299">
        <v>0</v>
      </c>
      <c r="AG62" s="299">
        <v>0</v>
      </c>
      <c r="AH62" s="299">
        <v>0</v>
      </c>
      <c r="AI62" s="300"/>
    </row>
    <row r="63" spans="1:35" s="301" customFormat="1" ht="18.75" customHeight="1">
      <c r="A63" s="302"/>
      <c r="B63" s="445" t="s">
        <v>851</v>
      </c>
      <c r="C63" s="446"/>
      <c r="D63" s="303" t="s">
        <v>868</v>
      </c>
      <c r="E63" s="297">
        <v>13</v>
      </c>
      <c r="F63" s="298">
        <v>7</v>
      </c>
      <c r="G63" s="298">
        <v>6</v>
      </c>
      <c r="H63" s="299">
        <v>0</v>
      </c>
      <c r="I63" s="298">
        <v>1</v>
      </c>
      <c r="J63" s="298">
        <v>1</v>
      </c>
      <c r="K63" s="298">
        <v>1</v>
      </c>
      <c r="L63" s="299">
        <v>0</v>
      </c>
      <c r="M63" s="299">
        <v>0</v>
      </c>
      <c r="N63" s="298">
        <v>4</v>
      </c>
      <c r="O63" s="299">
        <v>0</v>
      </c>
      <c r="P63" s="304">
        <v>0</v>
      </c>
      <c r="Q63" s="299">
        <v>0</v>
      </c>
      <c r="R63" s="299">
        <v>0</v>
      </c>
      <c r="S63" s="299">
        <v>0</v>
      </c>
      <c r="T63" s="298">
        <v>1</v>
      </c>
      <c r="U63" s="298">
        <v>4</v>
      </c>
      <c r="V63" s="299">
        <v>0</v>
      </c>
      <c r="W63" s="298">
        <v>1</v>
      </c>
      <c r="X63" s="299">
        <v>0</v>
      </c>
      <c r="Y63" s="299">
        <v>0</v>
      </c>
      <c r="Z63" s="299">
        <v>0</v>
      </c>
      <c r="AA63" s="304">
        <v>0</v>
      </c>
      <c r="AB63" s="299">
        <v>0</v>
      </c>
      <c r="AC63" s="299">
        <v>0</v>
      </c>
      <c r="AD63" s="299">
        <v>0</v>
      </c>
      <c r="AE63" s="299">
        <v>0</v>
      </c>
      <c r="AF63" s="299">
        <v>0</v>
      </c>
      <c r="AG63" s="299">
        <v>0</v>
      </c>
      <c r="AH63" s="299">
        <v>0</v>
      </c>
      <c r="AI63" s="300"/>
    </row>
    <row r="64" spans="1:35" s="301" customFormat="1" ht="18.75" customHeight="1">
      <c r="A64" s="302"/>
      <c r="B64" s="445" t="s">
        <v>852</v>
      </c>
      <c r="C64" s="446"/>
      <c r="D64" s="303" t="s">
        <v>868</v>
      </c>
      <c r="E64" s="297">
        <v>14</v>
      </c>
      <c r="F64" s="298">
        <v>7</v>
      </c>
      <c r="G64" s="298">
        <v>7</v>
      </c>
      <c r="H64" s="299">
        <v>0</v>
      </c>
      <c r="I64" s="298">
        <v>14</v>
      </c>
      <c r="J64" s="299">
        <v>0</v>
      </c>
      <c r="K64" s="299">
        <v>0</v>
      </c>
      <c r="L64" s="299">
        <v>0</v>
      </c>
      <c r="M64" s="299">
        <v>0</v>
      </c>
      <c r="N64" s="299">
        <v>0</v>
      </c>
      <c r="O64" s="299">
        <v>0</v>
      </c>
      <c r="P64" s="304">
        <v>0</v>
      </c>
      <c r="Q64" s="299">
        <v>0</v>
      </c>
      <c r="R64" s="299">
        <v>0</v>
      </c>
      <c r="S64" s="299">
        <v>0</v>
      </c>
      <c r="T64" s="299">
        <v>0</v>
      </c>
      <c r="U64" s="299">
        <v>0</v>
      </c>
      <c r="V64" s="299">
        <v>0</v>
      </c>
      <c r="W64" s="299">
        <v>0</v>
      </c>
      <c r="X64" s="299">
        <v>0</v>
      </c>
      <c r="Y64" s="299">
        <v>0</v>
      </c>
      <c r="Z64" s="299">
        <v>0</v>
      </c>
      <c r="AA64" s="304">
        <v>0</v>
      </c>
      <c r="AB64" s="299">
        <v>0</v>
      </c>
      <c r="AC64" s="299">
        <v>0</v>
      </c>
      <c r="AD64" s="299">
        <v>0</v>
      </c>
      <c r="AE64" s="299">
        <v>0</v>
      </c>
      <c r="AF64" s="299">
        <v>0</v>
      </c>
      <c r="AG64" s="299">
        <v>0</v>
      </c>
      <c r="AH64" s="299">
        <v>0</v>
      </c>
      <c r="AI64" s="300"/>
    </row>
    <row r="65" spans="1:35" s="301" customFormat="1" ht="18.75" customHeight="1">
      <c r="A65" s="302"/>
      <c r="B65" s="445" t="s">
        <v>853</v>
      </c>
      <c r="C65" s="446"/>
      <c r="D65" s="303" t="s">
        <v>868</v>
      </c>
      <c r="E65" s="297">
        <v>15</v>
      </c>
      <c r="F65" s="298">
        <v>6</v>
      </c>
      <c r="G65" s="298">
        <v>9</v>
      </c>
      <c r="H65" s="299">
        <v>0</v>
      </c>
      <c r="I65" s="298">
        <v>14</v>
      </c>
      <c r="J65" s="299">
        <v>0</v>
      </c>
      <c r="K65" s="299">
        <v>0</v>
      </c>
      <c r="L65" s="299">
        <v>0</v>
      </c>
      <c r="M65" s="298">
        <v>1</v>
      </c>
      <c r="N65" s="299">
        <v>0</v>
      </c>
      <c r="O65" s="299">
        <v>0</v>
      </c>
      <c r="P65" s="304">
        <v>0</v>
      </c>
      <c r="Q65" s="299">
        <v>0</v>
      </c>
      <c r="R65" s="299">
        <v>0</v>
      </c>
      <c r="S65" s="299">
        <v>0</v>
      </c>
      <c r="T65" s="299">
        <v>0</v>
      </c>
      <c r="U65" s="299">
        <v>0</v>
      </c>
      <c r="V65" s="299">
        <v>0</v>
      </c>
      <c r="W65" s="299">
        <v>0</v>
      </c>
      <c r="X65" s="299">
        <v>0</v>
      </c>
      <c r="Y65" s="299">
        <v>0</v>
      </c>
      <c r="Z65" s="299">
        <v>0</v>
      </c>
      <c r="AA65" s="304">
        <v>0</v>
      </c>
      <c r="AB65" s="299">
        <v>0</v>
      </c>
      <c r="AC65" s="299">
        <v>0</v>
      </c>
      <c r="AD65" s="299">
        <v>0</v>
      </c>
      <c r="AE65" s="299">
        <v>0</v>
      </c>
      <c r="AF65" s="299">
        <v>0</v>
      </c>
      <c r="AG65" s="299">
        <v>0</v>
      </c>
      <c r="AH65" s="299">
        <v>0</v>
      </c>
      <c r="AI65" s="300"/>
    </row>
    <row r="66" spans="1:35" s="301" customFormat="1" ht="18.75" customHeight="1">
      <c r="A66" s="302"/>
      <c r="B66" s="445" t="s">
        <v>873</v>
      </c>
      <c r="C66" s="446"/>
      <c r="D66" s="303" t="s">
        <v>868</v>
      </c>
      <c r="E66" s="297">
        <v>4</v>
      </c>
      <c r="F66" s="298">
        <v>2</v>
      </c>
      <c r="G66" s="298">
        <v>2</v>
      </c>
      <c r="H66" s="298">
        <v>2</v>
      </c>
      <c r="I66" s="299">
        <v>0</v>
      </c>
      <c r="J66" s="299">
        <v>0</v>
      </c>
      <c r="K66" s="298">
        <v>1</v>
      </c>
      <c r="L66" s="299">
        <v>0</v>
      </c>
      <c r="M66" s="299">
        <v>0</v>
      </c>
      <c r="N66" s="299">
        <v>0</v>
      </c>
      <c r="O66" s="299">
        <v>0</v>
      </c>
      <c r="P66" s="304">
        <v>0</v>
      </c>
      <c r="Q66" s="299">
        <v>0</v>
      </c>
      <c r="R66" s="299">
        <v>0</v>
      </c>
      <c r="S66" s="299">
        <v>0</v>
      </c>
      <c r="T66" s="298">
        <v>1</v>
      </c>
      <c r="U66" s="299">
        <v>0</v>
      </c>
      <c r="V66" s="299">
        <v>0</v>
      </c>
      <c r="W66" s="299">
        <v>0</v>
      </c>
      <c r="X66" s="299">
        <v>0</v>
      </c>
      <c r="Y66" s="299">
        <v>0</v>
      </c>
      <c r="Z66" s="299">
        <v>0</v>
      </c>
      <c r="AA66" s="304">
        <v>0</v>
      </c>
      <c r="AB66" s="299">
        <v>0</v>
      </c>
      <c r="AC66" s="299">
        <v>0</v>
      </c>
      <c r="AD66" s="299">
        <v>0</v>
      </c>
      <c r="AE66" s="299">
        <v>0</v>
      </c>
      <c r="AF66" s="299">
        <v>0</v>
      </c>
      <c r="AG66" s="299">
        <v>0</v>
      </c>
      <c r="AH66" s="299">
        <v>0</v>
      </c>
      <c r="AI66" s="300"/>
    </row>
    <row r="67" spans="1:35" s="301" customFormat="1" ht="18.75" customHeight="1">
      <c r="A67" s="302"/>
      <c r="B67" s="445" t="s">
        <v>874</v>
      </c>
      <c r="C67" s="446"/>
      <c r="D67" s="303" t="s">
        <v>868</v>
      </c>
      <c r="E67" s="297">
        <v>3</v>
      </c>
      <c r="F67" s="298">
        <v>2</v>
      </c>
      <c r="G67" s="298">
        <v>1</v>
      </c>
      <c r="H67" s="299">
        <v>0</v>
      </c>
      <c r="I67" s="299">
        <v>0</v>
      </c>
      <c r="J67" s="299">
        <v>0</v>
      </c>
      <c r="K67" s="299">
        <v>0</v>
      </c>
      <c r="L67" s="298">
        <v>1</v>
      </c>
      <c r="M67" s="299">
        <v>0</v>
      </c>
      <c r="N67" s="298">
        <v>2</v>
      </c>
      <c r="O67" s="299">
        <v>0</v>
      </c>
      <c r="P67" s="304">
        <v>0</v>
      </c>
      <c r="Q67" s="299">
        <v>0</v>
      </c>
      <c r="R67" s="299">
        <v>0</v>
      </c>
      <c r="S67" s="299">
        <v>0</v>
      </c>
      <c r="T67" s="299">
        <v>0</v>
      </c>
      <c r="U67" s="299">
        <v>0</v>
      </c>
      <c r="V67" s="299">
        <v>0</v>
      </c>
      <c r="W67" s="299">
        <v>0</v>
      </c>
      <c r="X67" s="299">
        <v>0</v>
      </c>
      <c r="Y67" s="299">
        <v>0</v>
      </c>
      <c r="Z67" s="299">
        <v>0</v>
      </c>
      <c r="AA67" s="304">
        <v>0</v>
      </c>
      <c r="AB67" s="299">
        <v>0</v>
      </c>
      <c r="AC67" s="299">
        <v>0</v>
      </c>
      <c r="AD67" s="299">
        <v>0</v>
      </c>
      <c r="AE67" s="299">
        <v>0</v>
      </c>
      <c r="AF67" s="299">
        <v>0</v>
      </c>
      <c r="AG67" s="299">
        <v>0</v>
      </c>
      <c r="AH67" s="299">
        <v>0</v>
      </c>
      <c r="AI67" s="300"/>
    </row>
    <row r="68" spans="1:35" s="301" customFormat="1" ht="18.75" customHeight="1">
      <c r="A68" s="302"/>
      <c r="B68" s="445" t="s">
        <v>875</v>
      </c>
      <c r="C68" s="446"/>
      <c r="D68" s="303" t="s">
        <v>868</v>
      </c>
      <c r="E68" s="297">
        <v>1</v>
      </c>
      <c r="F68" s="299">
        <v>0</v>
      </c>
      <c r="G68" s="298">
        <v>1</v>
      </c>
      <c r="H68" s="299">
        <v>0</v>
      </c>
      <c r="I68" s="299">
        <v>0</v>
      </c>
      <c r="J68" s="299">
        <v>0</v>
      </c>
      <c r="K68" s="299">
        <v>0</v>
      </c>
      <c r="L68" s="299">
        <v>0</v>
      </c>
      <c r="M68" s="299">
        <v>0</v>
      </c>
      <c r="N68" s="299">
        <v>0</v>
      </c>
      <c r="O68" s="299">
        <v>0</v>
      </c>
      <c r="P68" s="304">
        <v>0</v>
      </c>
      <c r="Q68" s="299">
        <v>0</v>
      </c>
      <c r="R68" s="299">
        <v>0</v>
      </c>
      <c r="S68" s="299">
        <v>0</v>
      </c>
      <c r="T68" s="298">
        <v>1</v>
      </c>
      <c r="U68" s="299">
        <v>0</v>
      </c>
      <c r="V68" s="299">
        <v>0</v>
      </c>
      <c r="W68" s="299">
        <v>0</v>
      </c>
      <c r="X68" s="299">
        <v>0</v>
      </c>
      <c r="Y68" s="299">
        <v>0</v>
      </c>
      <c r="Z68" s="299">
        <v>0</v>
      </c>
      <c r="AA68" s="304">
        <v>0</v>
      </c>
      <c r="AB68" s="299">
        <v>0</v>
      </c>
      <c r="AC68" s="299">
        <v>0</v>
      </c>
      <c r="AD68" s="299">
        <v>0</v>
      </c>
      <c r="AE68" s="299">
        <v>0</v>
      </c>
      <c r="AF68" s="299">
        <v>0</v>
      </c>
      <c r="AG68" s="299">
        <v>0</v>
      </c>
      <c r="AH68" s="299">
        <v>0</v>
      </c>
      <c r="AI68" s="300"/>
    </row>
    <row r="69" spans="1:35" s="301" customFormat="1" ht="18.75" customHeight="1">
      <c r="A69" s="302"/>
      <c r="B69" s="445" t="s">
        <v>876</v>
      </c>
      <c r="C69" s="446"/>
      <c r="D69" s="303" t="s">
        <v>868</v>
      </c>
      <c r="E69" s="297">
        <v>3</v>
      </c>
      <c r="F69" s="298">
        <v>1</v>
      </c>
      <c r="G69" s="298">
        <v>2</v>
      </c>
      <c r="H69" s="299">
        <v>0</v>
      </c>
      <c r="I69" s="298">
        <v>3</v>
      </c>
      <c r="J69" s="299">
        <v>0</v>
      </c>
      <c r="K69" s="299">
        <v>0</v>
      </c>
      <c r="L69" s="299">
        <v>0</v>
      </c>
      <c r="M69" s="299">
        <v>0</v>
      </c>
      <c r="N69" s="299">
        <v>0</v>
      </c>
      <c r="O69" s="299">
        <v>0</v>
      </c>
      <c r="P69" s="304">
        <v>0</v>
      </c>
      <c r="Q69" s="299">
        <v>0</v>
      </c>
      <c r="R69" s="299">
        <v>0</v>
      </c>
      <c r="S69" s="299">
        <v>0</v>
      </c>
      <c r="T69" s="299">
        <v>0</v>
      </c>
      <c r="U69" s="299">
        <v>0</v>
      </c>
      <c r="V69" s="299">
        <v>0</v>
      </c>
      <c r="W69" s="299">
        <v>0</v>
      </c>
      <c r="X69" s="299">
        <v>0</v>
      </c>
      <c r="Y69" s="299">
        <v>0</v>
      </c>
      <c r="Z69" s="299">
        <v>0</v>
      </c>
      <c r="AA69" s="304">
        <v>0</v>
      </c>
      <c r="AB69" s="299">
        <v>0</v>
      </c>
      <c r="AC69" s="299">
        <v>0</v>
      </c>
      <c r="AD69" s="299">
        <v>0</v>
      </c>
      <c r="AE69" s="299">
        <v>0</v>
      </c>
      <c r="AF69" s="299">
        <v>0</v>
      </c>
      <c r="AG69" s="299">
        <v>0</v>
      </c>
      <c r="AH69" s="299">
        <v>0</v>
      </c>
      <c r="AI69" s="300"/>
    </row>
    <row r="70" spans="1:35" s="301" customFormat="1" ht="18.75" customHeight="1">
      <c r="A70" s="302"/>
      <c r="B70" s="445" t="s">
        <v>854</v>
      </c>
      <c r="C70" s="446"/>
      <c r="D70" s="303" t="s">
        <v>868</v>
      </c>
      <c r="E70" s="297">
        <v>5</v>
      </c>
      <c r="F70" s="298">
        <v>3</v>
      </c>
      <c r="G70" s="298">
        <v>2</v>
      </c>
      <c r="H70" s="299">
        <v>0</v>
      </c>
      <c r="I70" s="298">
        <v>5</v>
      </c>
      <c r="J70" s="299">
        <v>0</v>
      </c>
      <c r="K70" s="299">
        <v>0</v>
      </c>
      <c r="L70" s="299">
        <v>0</v>
      </c>
      <c r="M70" s="299">
        <v>0</v>
      </c>
      <c r="N70" s="299">
        <v>0</v>
      </c>
      <c r="O70" s="299">
        <v>0</v>
      </c>
      <c r="P70" s="304">
        <v>0</v>
      </c>
      <c r="Q70" s="299">
        <v>0</v>
      </c>
      <c r="R70" s="299">
        <v>0</v>
      </c>
      <c r="S70" s="299">
        <v>0</v>
      </c>
      <c r="T70" s="299">
        <v>0</v>
      </c>
      <c r="U70" s="299">
        <v>0</v>
      </c>
      <c r="V70" s="299">
        <v>0</v>
      </c>
      <c r="W70" s="299">
        <v>0</v>
      </c>
      <c r="X70" s="299">
        <v>0</v>
      </c>
      <c r="Y70" s="299">
        <v>0</v>
      </c>
      <c r="Z70" s="299">
        <v>0</v>
      </c>
      <c r="AA70" s="304">
        <v>0</v>
      </c>
      <c r="AB70" s="299">
        <v>0</v>
      </c>
      <c r="AC70" s="299">
        <v>0</v>
      </c>
      <c r="AD70" s="299">
        <v>0</v>
      </c>
      <c r="AE70" s="299">
        <v>0</v>
      </c>
      <c r="AF70" s="299">
        <v>0</v>
      </c>
      <c r="AG70" s="299">
        <v>0</v>
      </c>
      <c r="AH70" s="299">
        <v>0</v>
      </c>
      <c r="AI70" s="300"/>
    </row>
    <row r="71" spans="1:35" s="301" customFormat="1" ht="18.75" customHeight="1">
      <c r="A71" s="302"/>
      <c r="B71" s="445" t="s">
        <v>877</v>
      </c>
      <c r="C71" s="446"/>
      <c r="D71" s="303" t="s">
        <v>868</v>
      </c>
      <c r="E71" s="297">
        <v>8</v>
      </c>
      <c r="F71" s="298">
        <v>1</v>
      </c>
      <c r="G71" s="298">
        <v>7</v>
      </c>
      <c r="H71" s="298">
        <v>1</v>
      </c>
      <c r="I71" s="298">
        <v>2</v>
      </c>
      <c r="J71" s="299">
        <v>0</v>
      </c>
      <c r="K71" s="298">
        <v>1</v>
      </c>
      <c r="L71" s="298">
        <v>2</v>
      </c>
      <c r="M71" s="299">
        <v>0</v>
      </c>
      <c r="N71" s="298">
        <v>2</v>
      </c>
      <c r="O71" s="299">
        <v>0</v>
      </c>
      <c r="P71" s="304">
        <v>0</v>
      </c>
      <c r="Q71" s="299">
        <v>0</v>
      </c>
      <c r="R71" s="299">
        <v>0</v>
      </c>
      <c r="S71" s="299">
        <v>0</v>
      </c>
      <c r="T71" s="299">
        <v>0</v>
      </c>
      <c r="U71" s="299">
        <v>0</v>
      </c>
      <c r="V71" s="299">
        <v>0</v>
      </c>
      <c r="W71" s="299">
        <v>0</v>
      </c>
      <c r="X71" s="299">
        <v>0</v>
      </c>
      <c r="Y71" s="299">
        <v>0</v>
      </c>
      <c r="Z71" s="299">
        <v>0</v>
      </c>
      <c r="AA71" s="304">
        <v>0</v>
      </c>
      <c r="AB71" s="299">
        <v>0</v>
      </c>
      <c r="AC71" s="299">
        <v>0</v>
      </c>
      <c r="AD71" s="299">
        <v>0</v>
      </c>
      <c r="AE71" s="299">
        <v>0</v>
      </c>
      <c r="AF71" s="299">
        <v>0</v>
      </c>
      <c r="AG71" s="299">
        <v>0</v>
      </c>
      <c r="AH71" s="299">
        <v>0</v>
      </c>
      <c r="AI71" s="300"/>
    </row>
    <row r="72" spans="1:35" s="301" customFormat="1" ht="18.75" customHeight="1">
      <c r="A72" s="302"/>
      <c r="B72" s="445" t="s">
        <v>878</v>
      </c>
      <c r="C72" s="446"/>
      <c r="D72" s="303" t="s">
        <v>868</v>
      </c>
      <c r="E72" s="297">
        <v>12</v>
      </c>
      <c r="F72" s="298">
        <v>4</v>
      </c>
      <c r="G72" s="298">
        <v>8</v>
      </c>
      <c r="H72" s="298">
        <v>5</v>
      </c>
      <c r="I72" s="298">
        <v>3</v>
      </c>
      <c r="J72" s="299">
        <v>0</v>
      </c>
      <c r="K72" s="299">
        <v>0</v>
      </c>
      <c r="L72" s="298">
        <v>2</v>
      </c>
      <c r="M72" s="299">
        <v>0</v>
      </c>
      <c r="N72" s="298">
        <v>2</v>
      </c>
      <c r="O72" s="299">
        <v>0</v>
      </c>
      <c r="P72" s="304">
        <v>0</v>
      </c>
      <c r="Q72" s="299">
        <v>0</v>
      </c>
      <c r="R72" s="299">
        <v>0</v>
      </c>
      <c r="S72" s="299">
        <v>0</v>
      </c>
      <c r="T72" s="299">
        <v>0</v>
      </c>
      <c r="U72" s="299">
        <v>0</v>
      </c>
      <c r="V72" s="299">
        <v>0</v>
      </c>
      <c r="W72" s="299">
        <v>0</v>
      </c>
      <c r="X72" s="299">
        <v>0</v>
      </c>
      <c r="Y72" s="299">
        <v>0</v>
      </c>
      <c r="Z72" s="299">
        <v>0</v>
      </c>
      <c r="AA72" s="304">
        <v>0</v>
      </c>
      <c r="AB72" s="299">
        <v>0</v>
      </c>
      <c r="AC72" s="299">
        <v>0</v>
      </c>
      <c r="AD72" s="299">
        <v>0</v>
      </c>
      <c r="AE72" s="299">
        <v>0</v>
      </c>
      <c r="AF72" s="299">
        <v>0</v>
      </c>
      <c r="AG72" s="299">
        <v>0</v>
      </c>
      <c r="AH72" s="299">
        <v>0</v>
      </c>
      <c r="AI72" s="300"/>
    </row>
    <row r="73" spans="1:35" s="301" customFormat="1" ht="18.75" customHeight="1">
      <c r="A73" s="302"/>
      <c r="B73" s="445" t="s">
        <v>879</v>
      </c>
      <c r="C73" s="446"/>
      <c r="D73" s="303" t="s">
        <v>868</v>
      </c>
      <c r="E73" s="297">
        <v>5</v>
      </c>
      <c r="F73" s="298">
        <v>1</v>
      </c>
      <c r="G73" s="298">
        <v>4</v>
      </c>
      <c r="H73" s="298">
        <v>2</v>
      </c>
      <c r="I73" s="298">
        <v>3</v>
      </c>
      <c r="J73" s="299">
        <v>0</v>
      </c>
      <c r="K73" s="299">
        <v>0</v>
      </c>
      <c r="L73" s="299">
        <v>0</v>
      </c>
      <c r="M73" s="299">
        <v>0</v>
      </c>
      <c r="N73" s="299">
        <v>0</v>
      </c>
      <c r="O73" s="299">
        <v>0</v>
      </c>
      <c r="P73" s="304">
        <v>0</v>
      </c>
      <c r="Q73" s="299">
        <v>0</v>
      </c>
      <c r="R73" s="299">
        <v>0</v>
      </c>
      <c r="S73" s="299">
        <v>0</v>
      </c>
      <c r="T73" s="299">
        <v>0</v>
      </c>
      <c r="U73" s="299">
        <v>0</v>
      </c>
      <c r="V73" s="299">
        <v>0</v>
      </c>
      <c r="W73" s="299">
        <v>0</v>
      </c>
      <c r="X73" s="299">
        <v>0</v>
      </c>
      <c r="Y73" s="299">
        <v>0</v>
      </c>
      <c r="Z73" s="299">
        <v>0</v>
      </c>
      <c r="AA73" s="304">
        <v>0</v>
      </c>
      <c r="AB73" s="299">
        <v>0</v>
      </c>
      <c r="AC73" s="299">
        <v>0</v>
      </c>
      <c r="AD73" s="299">
        <v>0</v>
      </c>
      <c r="AE73" s="299">
        <v>0</v>
      </c>
      <c r="AF73" s="299">
        <v>0</v>
      </c>
      <c r="AG73" s="299">
        <v>0</v>
      </c>
      <c r="AH73" s="299">
        <v>0</v>
      </c>
      <c r="AI73" s="300"/>
    </row>
    <row r="74" spans="1:35" s="301" customFormat="1" ht="18.75" customHeight="1">
      <c r="A74" s="302"/>
      <c r="B74" s="445" t="s">
        <v>880</v>
      </c>
      <c r="C74" s="446"/>
      <c r="D74" s="303" t="s">
        <v>868</v>
      </c>
      <c r="E74" s="297">
        <v>1</v>
      </c>
      <c r="F74" s="299">
        <v>0</v>
      </c>
      <c r="G74" s="298">
        <v>1</v>
      </c>
      <c r="H74" s="299">
        <v>0</v>
      </c>
      <c r="I74" s="299">
        <v>0</v>
      </c>
      <c r="J74" s="299">
        <v>0</v>
      </c>
      <c r="K74" s="299">
        <v>0</v>
      </c>
      <c r="L74" s="299">
        <v>0</v>
      </c>
      <c r="M74" s="299">
        <v>0</v>
      </c>
      <c r="N74" s="299">
        <v>0</v>
      </c>
      <c r="O74" s="299">
        <v>0</v>
      </c>
      <c r="P74" s="304">
        <v>0</v>
      </c>
      <c r="Q74" s="299">
        <v>0</v>
      </c>
      <c r="R74" s="299">
        <v>0</v>
      </c>
      <c r="S74" s="299">
        <v>0</v>
      </c>
      <c r="T74" s="299">
        <v>0</v>
      </c>
      <c r="U74" s="299">
        <v>0</v>
      </c>
      <c r="V74" s="299">
        <v>0</v>
      </c>
      <c r="W74" s="299">
        <v>0</v>
      </c>
      <c r="X74" s="299">
        <v>0</v>
      </c>
      <c r="Y74" s="299">
        <v>0</v>
      </c>
      <c r="Z74" s="299">
        <v>0</v>
      </c>
      <c r="AA74" s="304">
        <v>0</v>
      </c>
      <c r="AB74" s="299">
        <v>0</v>
      </c>
      <c r="AC74" s="299">
        <v>0</v>
      </c>
      <c r="AD74" s="298">
        <v>1</v>
      </c>
      <c r="AE74" s="299">
        <v>0</v>
      </c>
      <c r="AF74" s="299">
        <v>0</v>
      </c>
      <c r="AG74" s="299">
        <v>0</v>
      </c>
      <c r="AH74" s="299">
        <v>0</v>
      </c>
      <c r="AI74" s="300"/>
    </row>
    <row r="75" spans="1:35" s="301" customFormat="1" ht="18.75" customHeight="1">
      <c r="A75" s="302"/>
      <c r="B75" s="445" t="s">
        <v>881</v>
      </c>
      <c r="C75" s="446"/>
      <c r="D75" s="303" t="s">
        <v>868</v>
      </c>
      <c r="E75" s="297">
        <v>2</v>
      </c>
      <c r="F75" s="298">
        <v>2</v>
      </c>
      <c r="G75" s="299">
        <v>0</v>
      </c>
      <c r="H75" s="299">
        <v>0</v>
      </c>
      <c r="I75" s="299">
        <v>0</v>
      </c>
      <c r="J75" s="299">
        <v>0</v>
      </c>
      <c r="K75" s="299">
        <v>0</v>
      </c>
      <c r="L75" s="299">
        <v>0</v>
      </c>
      <c r="M75" s="299">
        <v>0</v>
      </c>
      <c r="N75" s="298">
        <v>1</v>
      </c>
      <c r="O75" s="299">
        <v>0</v>
      </c>
      <c r="P75" s="304">
        <v>0</v>
      </c>
      <c r="Q75" s="299">
        <v>0</v>
      </c>
      <c r="R75" s="299">
        <v>0</v>
      </c>
      <c r="S75" s="299">
        <v>0</v>
      </c>
      <c r="T75" s="298">
        <v>1</v>
      </c>
      <c r="U75" s="299">
        <v>0</v>
      </c>
      <c r="V75" s="299">
        <v>0</v>
      </c>
      <c r="W75" s="299">
        <v>0</v>
      </c>
      <c r="X75" s="299">
        <v>0</v>
      </c>
      <c r="Y75" s="299">
        <v>0</v>
      </c>
      <c r="Z75" s="299">
        <v>0</v>
      </c>
      <c r="AA75" s="304">
        <v>0</v>
      </c>
      <c r="AB75" s="299">
        <v>0</v>
      </c>
      <c r="AC75" s="299">
        <v>0</v>
      </c>
      <c r="AD75" s="299">
        <v>0</v>
      </c>
      <c r="AE75" s="299">
        <v>0</v>
      </c>
      <c r="AF75" s="299">
        <v>0</v>
      </c>
      <c r="AG75" s="299">
        <v>0</v>
      </c>
      <c r="AH75" s="299">
        <v>0</v>
      </c>
      <c r="AI75" s="300"/>
    </row>
    <row r="76" spans="1:35" s="301" customFormat="1" ht="18.75" customHeight="1">
      <c r="A76" s="302"/>
      <c r="B76" s="445" t="s">
        <v>855</v>
      </c>
      <c r="C76" s="446"/>
      <c r="D76" s="303" t="s">
        <v>868</v>
      </c>
      <c r="E76" s="297">
        <v>2</v>
      </c>
      <c r="F76" s="299">
        <v>0</v>
      </c>
      <c r="G76" s="298">
        <v>2</v>
      </c>
      <c r="H76" s="298">
        <v>1</v>
      </c>
      <c r="I76" s="299">
        <v>0</v>
      </c>
      <c r="J76" s="299">
        <v>0</v>
      </c>
      <c r="K76" s="299">
        <v>0</v>
      </c>
      <c r="L76" s="299">
        <v>0</v>
      </c>
      <c r="M76" s="299">
        <v>0</v>
      </c>
      <c r="N76" s="299">
        <v>0</v>
      </c>
      <c r="O76" s="299">
        <v>0</v>
      </c>
      <c r="P76" s="304">
        <v>0</v>
      </c>
      <c r="Q76" s="299">
        <v>0</v>
      </c>
      <c r="R76" s="299">
        <v>0</v>
      </c>
      <c r="S76" s="299">
        <v>0</v>
      </c>
      <c r="T76" s="299">
        <v>0</v>
      </c>
      <c r="U76" s="299">
        <v>0</v>
      </c>
      <c r="V76" s="299">
        <v>0</v>
      </c>
      <c r="W76" s="299">
        <v>0</v>
      </c>
      <c r="X76" s="299">
        <v>0</v>
      </c>
      <c r="Y76" s="299">
        <v>0</v>
      </c>
      <c r="Z76" s="299">
        <v>0</v>
      </c>
      <c r="AA76" s="304">
        <v>0</v>
      </c>
      <c r="AB76" s="299">
        <v>0</v>
      </c>
      <c r="AC76" s="299">
        <v>0</v>
      </c>
      <c r="AD76" s="298">
        <v>1</v>
      </c>
      <c r="AE76" s="299">
        <v>0</v>
      </c>
      <c r="AF76" s="299">
        <v>0</v>
      </c>
      <c r="AG76" s="299">
        <v>0</v>
      </c>
      <c r="AH76" s="299">
        <v>0</v>
      </c>
      <c r="AI76" s="300"/>
    </row>
    <row r="77" spans="1:35" s="301" customFormat="1" ht="18.75" customHeight="1">
      <c r="A77" s="302"/>
      <c r="B77" s="445" t="s">
        <v>882</v>
      </c>
      <c r="C77" s="446"/>
      <c r="D77" s="303" t="s">
        <v>868</v>
      </c>
      <c r="E77" s="297">
        <v>4</v>
      </c>
      <c r="F77" s="298">
        <v>1</v>
      </c>
      <c r="G77" s="298">
        <v>3</v>
      </c>
      <c r="H77" s="299">
        <v>0</v>
      </c>
      <c r="I77" s="299">
        <v>0</v>
      </c>
      <c r="J77" s="299">
        <v>0</v>
      </c>
      <c r="K77" s="299">
        <v>0</v>
      </c>
      <c r="L77" s="298">
        <v>1</v>
      </c>
      <c r="M77" s="299">
        <v>0</v>
      </c>
      <c r="N77" s="299">
        <v>0</v>
      </c>
      <c r="O77" s="299">
        <v>0</v>
      </c>
      <c r="P77" s="304">
        <v>0</v>
      </c>
      <c r="Q77" s="299">
        <v>0</v>
      </c>
      <c r="R77" s="299">
        <v>0</v>
      </c>
      <c r="S77" s="299">
        <v>0</v>
      </c>
      <c r="T77" s="299">
        <v>0</v>
      </c>
      <c r="U77" s="299">
        <v>0</v>
      </c>
      <c r="V77" s="299">
        <v>0</v>
      </c>
      <c r="W77" s="299">
        <v>0</v>
      </c>
      <c r="X77" s="299">
        <v>0</v>
      </c>
      <c r="Y77" s="299">
        <v>0</v>
      </c>
      <c r="Z77" s="299">
        <v>0</v>
      </c>
      <c r="AA77" s="304">
        <v>0</v>
      </c>
      <c r="AB77" s="298">
        <v>2</v>
      </c>
      <c r="AC77" s="298">
        <v>1</v>
      </c>
      <c r="AD77" s="299">
        <v>0</v>
      </c>
      <c r="AE77" s="299">
        <v>0</v>
      </c>
      <c r="AF77" s="299">
        <v>0</v>
      </c>
      <c r="AG77" s="299">
        <v>0</v>
      </c>
      <c r="AH77" s="299">
        <v>0</v>
      </c>
      <c r="AI77" s="300"/>
    </row>
    <row r="78" spans="1:35" s="301" customFormat="1" ht="18.75" customHeight="1">
      <c r="A78" s="302"/>
      <c r="B78" s="445" t="s">
        <v>883</v>
      </c>
      <c r="C78" s="446"/>
      <c r="D78" s="303" t="s">
        <v>868</v>
      </c>
      <c r="E78" s="297">
        <v>2</v>
      </c>
      <c r="F78" s="298">
        <v>1</v>
      </c>
      <c r="G78" s="298">
        <v>1</v>
      </c>
      <c r="H78" s="299">
        <v>0</v>
      </c>
      <c r="I78" s="299">
        <v>0</v>
      </c>
      <c r="J78" s="299">
        <v>0</v>
      </c>
      <c r="K78" s="299">
        <v>0</v>
      </c>
      <c r="L78" s="299">
        <v>0</v>
      </c>
      <c r="M78" s="299">
        <v>0</v>
      </c>
      <c r="N78" s="299">
        <v>0</v>
      </c>
      <c r="O78" s="299">
        <v>0</v>
      </c>
      <c r="P78" s="304">
        <v>0</v>
      </c>
      <c r="Q78" s="299">
        <v>0</v>
      </c>
      <c r="R78" s="299">
        <v>0</v>
      </c>
      <c r="S78" s="299">
        <v>0</v>
      </c>
      <c r="T78" s="299">
        <v>0</v>
      </c>
      <c r="U78" s="299">
        <v>0</v>
      </c>
      <c r="V78" s="299">
        <v>0</v>
      </c>
      <c r="W78" s="299">
        <v>0</v>
      </c>
      <c r="X78" s="299">
        <v>0</v>
      </c>
      <c r="Y78" s="299">
        <v>0</v>
      </c>
      <c r="Z78" s="299">
        <v>0</v>
      </c>
      <c r="AA78" s="304">
        <v>0</v>
      </c>
      <c r="AB78" s="299">
        <v>0</v>
      </c>
      <c r="AC78" s="299">
        <v>0</v>
      </c>
      <c r="AD78" s="298">
        <v>2</v>
      </c>
      <c r="AE78" s="299">
        <v>0</v>
      </c>
      <c r="AF78" s="299">
        <v>0</v>
      </c>
      <c r="AG78" s="299">
        <v>0</v>
      </c>
      <c r="AH78" s="299">
        <v>0</v>
      </c>
      <c r="AI78" s="300"/>
    </row>
    <row r="79" spans="1:35" s="301" customFormat="1" ht="18.75" customHeight="1">
      <c r="A79" s="302"/>
      <c r="B79" s="445" t="s">
        <v>856</v>
      </c>
      <c r="C79" s="446"/>
      <c r="D79" s="303" t="s">
        <v>868</v>
      </c>
      <c r="E79" s="297">
        <v>13</v>
      </c>
      <c r="F79" s="298">
        <v>8</v>
      </c>
      <c r="G79" s="298">
        <v>5</v>
      </c>
      <c r="H79" s="299">
        <v>0</v>
      </c>
      <c r="I79" s="299">
        <v>0</v>
      </c>
      <c r="J79" s="299">
        <v>0</v>
      </c>
      <c r="K79" s="299">
        <v>0</v>
      </c>
      <c r="L79" s="298">
        <v>1</v>
      </c>
      <c r="M79" s="299">
        <v>0</v>
      </c>
      <c r="N79" s="298">
        <v>9</v>
      </c>
      <c r="O79" s="299">
        <v>0</v>
      </c>
      <c r="P79" s="304">
        <v>0</v>
      </c>
      <c r="Q79" s="299">
        <v>0</v>
      </c>
      <c r="R79" s="299">
        <v>0</v>
      </c>
      <c r="S79" s="299">
        <v>0</v>
      </c>
      <c r="T79" s="298">
        <v>2</v>
      </c>
      <c r="U79" s="299">
        <v>0</v>
      </c>
      <c r="V79" s="299">
        <v>0</v>
      </c>
      <c r="W79" s="299">
        <v>0</v>
      </c>
      <c r="X79" s="299">
        <v>0</v>
      </c>
      <c r="Y79" s="299">
        <v>0</v>
      </c>
      <c r="Z79" s="299">
        <v>0</v>
      </c>
      <c r="AA79" s="304">
        <v>0</v>
      </c>
      <c r="AB79" s="299">
        <v>0</v>
      </c>
      <c r="AC79" s="299">
        <v>0</v>
      </c>
      <c r="AD79" s="298">
        <v>1</v>
      </c>
      <c r="AE79" s="299">
        <v>0</v>
      </c>
      <c r="AF79" s="299">
        <v>0</v>
      </c>
      <c r="AG79" s="299">
        <v>0</v>
      </c>
      <c r="AH79" s="299">
        <v>0</v>
      </c>
      <c r="AI79" s="300"/>
    </row>
    <row r="80" spans="1:35" s="301" customFormat="1" ht="18.75" customHeight="1">
      <c r="A80" s="302"/>
      <c r="B80" s="445" t="s">
        <v>884</v>
      </c>
      <c r="C80" s="446"/>
      <c r="D80" s="303" t="s">
        <v>868</v>
      </c>
      <c r="E80" s="297">
        <v>6</v>
      </c>
      <c r="F80" s="298">
        <v>5</v>
      </c>
      <c r="G80" s="298">
        <v>1</v>
      </c>
      <c r="H80" s="298">
        <v>1</v>
      </c>
      <c r="I80" s="298">
        <v>1</v>
      </c>
      <c r="J80" s="299">
        <v>0</v>
      </c>
      <c r="K80" s="299">
        <v>0</v>
      </c>
      <c r="L80" s="299">
        <v>0</v>
      </c>
      <c r="M80" s="299">
        <v>0</v>
      </c>
      <c r="N80" s="299">
        <v>0</v>
      </c>
      <c r="O80" s="299">
        <v>0</v>
      </c>
      <c r="P80" s="304">
        <v>0</v>
      </c>
      <c r="Q80" s="299">
        <v>0</v>
      </c>
      <c r="R80" s="299">
        <v>0</v>
      </c>
      <c r="S80" s="299">
        <v>0</v>
      </c>
      <c r="T80" s="299">
        <v>0</v>
      </c>
      <c r="U80" s="299">
        <v>0</v>
      </c>
      <c r="V80" s="299">
        <v>0</v>
      </c>
      <c r="W80" s="299">
        <v>0</v>
      </c>
      <c r="X80" s="299">
        <v>0</v>
      </c>
      <c r="Y80" s="299">
        <v>0</v>
      </c>
      <c r="Z80" s="299">
        <v>0</v>
      </c>
      <c r="AA80" s="304">
        <v>0</v>
      </c>
      <c r="AB80" s="299">
        <v>0</v>
      </c>
      <c r="AC80" s="299">
        <v>0</v>
      </c>
      <c r="AD80" s="298">
        <v>4</v>
      </c>
      <c r="AE80" s="299">
        <v>0</v>
      </c>
      <c r="AF80" s="299">
        <v>0</v>
      </c>
      <c r="AG80" s="299">
        <v>0</v>
      </c>
      <c r="AH80" s="299">
        <v>0</v>
      </c>
      <c r="AI80" s="300"/>
    </row>
    <row r="81" spans="1:35" s="301" customFormat="1" ht="18.75" customHeight="1">
      <c r="A81" s="302"/>
      <c r="B81" s="445" t="s">
        <v>885</v>
      </c>
      <c r="C81" s="446"/>
      <c r="D81" s="303" t="s">
        <v>868</v>
      </c>
      <c r="E81" s="297">
        <v>1</v>
      </c>
      <c r="F81" s="298">
        <v>1</v>
      </c>
      <c r="G81" s="299">
        <v>0</v>
      </c>
      <c r="H81" s="299">
        <v>0</v>
      </c>
      <c r="I81" s="299">
        <v>0</v>
      </c>
      <c r="J81" s="299">
        <v>0</v>
      </c>
      <c r="K81" s="299">
        <v>0</v>
      </c>
      <c r="L81" s="299">
        <v>0</v>
      </c>
      <c r="M81" s="299">
        <v>0</v>
      </c>
      <c r="N81" s="298">
        <v>1</v>
      </c>
      <c r="O81" s="299">
        <v>0</v>
      </c>
      <c r="P81" s="304">
        <v>0</v>
      </c>
      <c r="Q81" s="299">
        <v>0</v>
      </c>
      <c r="R81" s="299">
        <v>0</v>
      </c>
      <c r="S81" s="299">
        <v>0</v>
      </c>
      <c r="T81" s="299">
        <v>0</v>
      </c>
      <c r="U81" s="299">
        <v>0</v>
      </c>
      <c r="V81" s="299">
        <v>0</v>
      </c>
      <c r="W81" s="299">
        <v>0</v>
      </c>
      <c r="X81" s="299">
        <v>0</v>
      </c>
      <c r="Y81" s="299">
        <v>0</v>
      </c>
      <c r="Z81" s="299">
        <v>0</v>
      </c>
      <c r="AA81" s="304">
        <v>0</v>
      </c>
      <c r="AB81" s="299">
        <v>0</v>
      </c>
      <c r="AC81" s="299">
        <v>0</v>
      </c>
      <c r="AD81" s="299">
        <v>0</v>
      </c>
      <c r="AE81" s="299">
        <v>0</v>
      </c>
      <c r="AF81" s="299">
        <v>0</v>
      </c>
      <c r="AG81" s="299">
        <v>0</v>
      </c>
      <c r="AH81" s="299">
        <v>0</v>
      </c>
      <c r="AI81" s="300"/>
    </row>
    <row r="82" spans="1:35" s="301" customFormat="1" ht="18.75" customHeight="1">
      <c r="A82" s="302"/>
      <c r="B82" s="445" t="s">
        <v>886</v>
      </c>
      <c r="C82" s="446"/>
      <c r="D82" s="303" t="s">
        <v>868</v>
      </c>
      <c r="E82" s="297">
        <v>4</v>
      </c>
      <c r="F82" s="298">
        <v>2</v>
      </c>
      <c r="G82" s="298">
        <v>2</v>
      </c>
      <c r="H82" s="299">
        <v>0</v>
      </c>
      <c r="I82" s="299">
        <v>0</v>
      </c>
      <c r="J82" s="299">
        <v>0</v>
      </c>
      <c r="K82" s="299">
        <v>0</v>
      </c>
      <c r="L82" s="299">
        <v>0</v>
      </c>
      <c r="M82" s="299">
        <v>0</v>
      </c>
      <c r="N82" s="298">
        <v>4</v>
      </c>
      <c r="O82" s="299">
        <v>0</v>
      </c>
      <c r="P82" s="304">
        <v>0</v>
      </c>
      <c r="Q82" s="299">
        <v>0</v>
      </c>
      <c r="R82" s="299">
        <v>0</v>
      </c>
      <c r="S82" s="299">
        <v>0</v>
      </c>
      <c r="T82" s="299">
        <v>0</v>
      </c>
      <c r="U82" s="299">
        <v>0</v>
      </c>
      <c r="V82" s="299">
        <v>0</v>
      </c>
      <c r="W82" s="299">
        <v>0</v>
      </c>
      <c r="X82" s="299">
        <v>0</v>
      </c>
      <c r="Y82" s="299">
        <v>0</v>
      </c>
      <c r="Z82" s="299">
        <v>0</v>
      </c>
      <c r="AA82" s="304">
        <v>0</v>
      </c>
      <c r="AB82" s="299">
        <v>0</v>
      </c>
      <c r="AC82" s="299">
        <v>0</v>
      </c>
      <c r="AD82" s="299">
        <v>0</v>
      </c>
      <c r="AE82" s="299">
        <v>0</v>
      </c>
      <c r="AF82" s="299">
        <v>0</v>
      </c>
      <c r="AG82" s="299">
        <v>0</v>
      </c>
      <c r="AH82" s="299">
        <v>0</v>
      </c>
      <c r="AI82" s="300"/>
    </row>
    <row r="83" spans="1:35" s="301" customFormat="1" ht="18.75" customHeight="1">
      <c r="A83" s="302"/>
      <c r="B83" s="445" t="s">
        <v>887</v>
      </c>
      <c r="C83" s="446"/>
      <c r="D83" s="303" t="s">
        <v>868</v>
      </c>
      <c r="E83" s="297">
        <v>1</v>
      </c>
      <c r="F83" s="298">
        <v>1</v>
      </c>
      <c r="G83" s="299">
        <v>0</v>
      </c>
      <c r="H83" s="299">
        <v>0</v>
      </c>
      <c r="I83" s="299">
        <v>0</v>
      </c>
      <c r="J83" s="299">
        <v>0</v>
      </c>
      <c r="K83" s="299">
        <v>0</v>
      </c>
      <c r="L83" s="299">
        <v>0</v>
      </c>
      <c r="M83" s="299">
        <v>0</v>
      </c>
      <c r="N83" s="299">
        <v>0</v>
      </c>
      <c r="O83" s="299">
        <v>0</v>
      </c>
      <c r="P83" s="304">
        <v>0</v>
      </c>
      <c r="Q83" s="299">
        <v>0</v>
      </c>
      <c r="R83" s="299">
        <v>0</v>
      </c>
      <c r="S83" s="299">
        <v>0</v>
      </c>
      <c r="T83" s="299">
        <v>0</v>
      </c>
      <c r="U83" s="299">
        <v>0</v>
      </c>
      <c r="V83" s="299">
        <v>0</v>
      </c>
      <c r="W83" s="299">
        <v>0</v>
      </c>
      <c r="X83" s="299">
        <v>0</v>
      </c>
      <c r="Y83" s="299">
        <v>0</v>
      </c>
      <c r="Z83" s="299">
        <v>0</v>
      </c>
      <c r="AA83" s="304">
        <v>0</v>
      </c>
      <c r="AB83" s="299">
        <v>0</v>
      </c>
      <c r="AC83" s="299">
        <v>0</v>
      </c>
      <c r="AD83" s="298">
        <v>1</v>
      </c>
      <c r="AE83" s="299">
        <v>0</v>
      </c>
      <c r="AF83" s="299">
        <v>0</v>
      </c>
      <c r="AG83" s="299">
        <v>0</v>
      </c>
      <c r="AH83" s="299">
        <v>0</v>
      </c>
      <c r="AI83" s="300"/>
    </row>
    <row r="84" spans="1:35" s="301" customFormat="1" ht="18.75" customHeight="1">
      <c r="A84" s="302"/>
      <c r="B84" s="445" t="s">
        <v>857</v>
      </c>
      <c r="C84" s="446"/>
      <c r="D84" s="303" t="s">
        <v>868</v>
      </c>
      <c r="E84" s="297">
        <v>15</v>
      </c>
      <c r="F84" s="298">
        <v>7</v>
      </c>
      <c r="G84" s="298">
        <v>8</v>
      </c>
      <c r="H84" s="299">
        <v>0</v>
      </c>
      <c r="I84" s="298">
        <v>1</v>
      </c>
      <c r="J84" s="299">
        <v>0</v>
      </c>
      <c r="K84" s="298">
        <v>1</v>
      </c>
      <c r="L84" s="299">
        <v>0</v>
      </c>
      <c r="M84" s="299">
        <v>0</v>
      </c>
      <c r="N84" s="298">
        <v>5</v>
      </c>
      <c r="O84" s="299">
        <v>0</v>
      </c>
      <c r="P84" s="297">
        <v>1</v>
      </c>
      <c r="Q84" s="299">
        <v>0</v>
      </c>
      <c r="R84" s="299">
        <v>0</v>
      </c>
      <c r="S84" s="299">
        <v>0</v>
      </c>
      <c r="T84" s="298">
        <v>3</v>
      </c>
      <c r="U84" s="298">
        <v>1</v>
      </c>
      <c r="V84" s="298">
        <v>1</v>
      </c>
      <c r="W84" s="299">
        <v>0</v>
      </c>
      <c r="X84" s="299">
        <v>0</v>
      </c>
      <c r="Y84" s="299">
        <v>0</v>
      </c>
      <c r="Z84" s="299">
        <v>0</v>
      </c>
      <c r="AA84" s="304">
        <v>0</v>
      </c>
      <c r="AB84" s="299">
        <v>0</v>
      </c>
      <c r="AC84" s="299">
        <v>0</v>
      </c>
      <c r="AD84" s="298">
        <v>2</v>
      </c>
      <c r="AE84" s="299">
        <v>0</v>
      </c>
      <c r="AF84" s="299">
        <v>0</v>
      </c>
      <c r="AG84" s="299">
        <v>0</v>
      </c>
      <c r="AH84" s="299">
        <v>0</v>
      </c>
      <c r="AI84" s="300"/>
    </row>
    <row r="85" spans="1:35" s="301" customFormat="1" ht="18.75" customHeight="1">
      <c r="A85" s="302"/>
      <c r="B85" s="445" t="s">
        <v>858</v>
      </c>
      <c r="C85" s="446"/>
      <c r="D85" s="303" t="s">
        <v>868</v>
      </c>
      <c r="E85" s="297">
        <v>11</v>
      </c>
      <c r="F85" s="298">
        <v>5</v>
      </c>
      <c r="G85" s="298">
        <v>6</v>
      </c>
      <c r="H85" s="299">
        <v>0</v>
      </c>
      <c r="I85" s="299">
        <v>0</v>
      </c>
      <c r="J85" s="298">
        <v>1</v>
      </c>
      <c r="K85" s="298">
        <v>1</v>
      </c>
      <c r="L85" s="299">
        <v>0</v>
      </c>
      <c r="M85" s="299">
        <v>0</v>
      </c>
      <c r="N85" s="298">
        <v>6</v>
      </c>
      <c r="O85" s="299">
        <v>0</v>
      </c>
      <c r="P85" s="304">
        <v>0</v>
      </c>
      <c r="Q85" s="299">
        <v>0</v>
      </c>
      <c r="R85" s="299">
        <v>0</v>
      </c>
      <c r="S85" s="299">
        <v>0</v>
      </c>
      <c r="T85" s="298">
        <v>3</v>
      </c>
      <c r="U85" s="299">
        <v>0</v>
      </c>
      <c r="V85" s="299">
        <v>0</v>
      </c>
      <c r="W85" s="299">
        <v>0</v>
      </c>
      <c r="X85" s="299">
        <v>0</v>
      </c>
      <c r="Y85" s="299">
        <v>0</v>
      </c>
      <c r="Z85" s="299">
        <v>0</v>
      </c>
      <c r="AA85" s="304">
        <v>0</v>
      </c>
      <c r="AB85" s="299">
        <v>0</v>
      </c>
      <c r="AC85" s="299">
        <v>0</v>
      </c>
      <c r="AD85" s="299">
        <v>0</v>
      </c>
      <c r="AE85" s="299">
        <v>0</v>
      </c>
      <c r="AF85" s="299">
        <v>0</v>
      </c>
      <c r="AG85" s="299">
        <v>0</v>
      </c>
      <c r="AH85" s="299">
        <v>0</v>
      </c>
      <c r="AI85" s="300"/>
    </row>
    <row r="86" spans="1:35" s="301" customFormat="1" ht="18.75" customHeight="1">
      <c r="A86" s="302"/>
      <c r="B86" s="445" t="s">
        <v>859</v>
      </c>
      <c r="C86" s="446"/>
      <c r="D86" s="303" t="s">
        <v>868</v>
      </c>
      <c r="E86" s="297">
        <v>11</v>
      </c>
      <c r="F86" s="298">
        <v>6</v>
      </c>
      <c r="G86" s="298">
        <v>5</v>
      </c>
      <c r="H86" s="299">
        <v>0</v>
      </c>
      <c r="I86" s="299">
        <v>0</v>
      </c>
      <c r="J86" s="298">
        <v>4</v>
      </c>
      <c r="K86" s="298">
        <v>1</v>
      </c>
      <c r="L86" s="298">
        <v>2</v>
      </c>
      <c r="M86" s="299">
        <v>0</v>
      </c>
      <c r="N86" s="298">
        <v>1</v>
      </c>
      <c r="O86" s="299">
        <v>0</v>
      </c>
      <c r="P86" s="297">
        <v>1</v>
      </c>
      <c r="Q86" s="299">
        <v>0</v>
      </c>
      <c r="R86" s="299">
        <v>0</v>
      </c>
      <c r="S86" s="299">
        <v>0</v>
      </c>
      <c r="T86" s="299">
        <v>0</v>
      </c>
      <c r="U86" s="299">
        <v>0</v>
      </c>
      <c r="V86" s="298">
        <v>1</v>
      </c>
      <c r="W86" s="299">
        <v>0</v>
      </c>
      <c r="X86" s="299">
        <v>0</v>
      </c>
      <c r="Y86" s="299">
        <v>0</v>
      </c>
      <c r="Z86" s="299">
        <v>0</v>
      </c>
      <c r="AA86" s="304">
        <v>0</v>
      </c>
      <c r="AB86" s="298">
        <v>1</v>
      </c>
      <c r="AC86" s="299">
        <v>0</v>
      </c>
      <c r="AD86" s="299">
        <v>0</v>
      </c>
      <c r="AE86" s="299">
        <v>0</v>
      </c>
      <c r="AF86" s="299">
        <v>0</v>
      </c>
      <c r="AG86" s="299">
        <v>0</v>
      </c>
      <c r="AH86" s="299">
        <v>0</v>
      </c>
      <c r="AI86" s="300"/>
    </row>
    <row r="87" spans="1:35" s="301" customFormat="1" ht="18.75" customHeight="1">
      <c r="A87" s="302"/>
      <c r="B87" s="445" t="s">
        <v>888</v>
      </c>
      <c r="C87" s="446"/>
      <c r="D87" s="303" t="s">
        <v>868</v>
      </c>
      <c r="E87" s="297">
        <v>4</v>
      </c>
      <c r="F87" s="299">
        <v>0</v>
      </c>
      <c r="G87" s="298">
        <v>4</v>
      </c>
      <c r="H87" s="299">
        <v>0</v>
      </c>
      <c r="I87" s="298">
        <v>1</v>
      </c>
      <c r="J87" s="299">
        <v>0</v>
      </c>
      <c r="K87" s="298">
        <v>2</v>
      </c>
      <c r="L87" s="299">
        <v>0</v>
      </c>
      <c r="M87" s="299">
        <v>0</v>
      </c>
      <c r="N87" s="298">
        <v>1</v>
      </c>
      <c r="O87" s="299">
        <v>0</v>
      </c>
      <c r="P87" s="304">
        <v>0</v>
      </c>
      <c r="Q87" s="299">
        <v>0</v>
      </c>
      <c r="R87" s="299">
        <v>0</v>
      </c>
      <c r="S87" s="299">
        <v>0</v>
      </c>
      <c r="T87" s="299">
        <v>0</v>
      </c>
      <c r="U87" s="299">
        <v>0</v>
      </c>
      <c r="V87" s="299">
        <v>0</v>
      </c>
      <c r="W87" s="299">
        <v>0</v>
      </c>
      <c r="X87" s="299">
        <v>0</v>
      </c>
      <c r="Y87" s="299">
        <v>0</v>
      </c>
      <c r="Z87" s="299">
        <v>0</v>
      </c>
      <c r="AA87" s="304">
        <v>0</v>
      </c>
      <c r="AB87" s="299">
        <v>0</v>
      </c>
      <c r="AC87" s="299">
        <v>0</v>
      </c>
      <c r="AD87" s="299">
        <v>0</v>
      </c>
      <c r="AE87" s="299">
        <v>0</v>
      </c>
      <c r="AF87" s="299">
        <v>0</v>
      </c>
      <c r="AG87" s="299">
        <v>0</v>
      </c>
      <c r="AH87" s="299">
        <v>0</v>
      </c>
      <c r="AI87" s="300"/>
    </row>
    <row r="88" spans="1:35" s="301" customFormat="1" ht="18.75" customHeight="1">
      <c r="A88" s="302"/>
      <c r="B88" s="445" t="s">
        <v>860</v>
      </c>
      <c r="C88" s="446"/>
      <c r="D88" s="303" t="s">
        <v>868</v>
      </c>
      <c r="E88" s="297">
        <v>12</v>
      </c>
      <c r="F88" s="298">
        <v>7</v>
      </c>
      <c r="G88" s="298">
        <v>5</v>
      </c>
      <c r="H88" s="299">
        <v>0</v>
      </c>
      <c r="I88" s="298">
        <v>6</v>
      </c>
      <c r="J88" s="299">
        <v>0</v>
      </c>
      <c r="K88" s="298">
        <v>2</v>
      </c>
      <c r="L88" s="299">
        <v>0</v>
      </c>
      <c r="M88" s="299">
        <v>0</v>
      </c>
      <c r="N88" s="298">
        <v>2</v>
      </c>
      <c r="O88" s="299">
        <v>0</v>
      </c>
      <c r="P88" s="304">
        <v>0</v>
      </c>
      <c r="Q88" s="299">
        <v>0</v>
      </c>
      <c r="R88" s="299">
        <v>0</v>
      </c>
      <c r="S88" s="298">
        <v>1</v>
      </c>
      <c r="T88" s="298">
        <v>1</v>
      </c>
      <c r="U88" s="299">
        <v>0</v>
      </c>
      <c r="V88" s="299">
        <v>0</v>
      </c>
      <c r="W88" s="299">
        <v>0</v>
      </c>
      <c r="X88" s="299">
        <v>0</v>
      </c>
      <c r="Y88" s="299">
        <v>0</v>
      </c>
      <c r="Z88" s="299">
        <v>0</v>
      </c>
      <c r="AA88" s="304">
        <v>0</v>
      </c>
      <c r="AB88" s="299">
        <v>0</v>
      </c>
      <c r="AC88" s="299">
        <v>0</v>
      </c>
      <c r="AD88" s="299">
        <v>0</v>
      </c>
      <c r="AE88" s="299">
        <v>0</v>
      </c>
      <c r="AF88" s="299">
        <v>0</v>
      </c>
      <c r="AG88" s="299">
        <v>0</v>
      </c>
      <c r="AH88" s="299">
        <v>0</v>
      </c>
      <c r="AI88" s="300"/>
    </row>
    <row r="89" spans="1:35" s="301" customFormat="1" ht="18.75" customHeight="1">
      <c r="A89" s="302"/>
      <c r="B89" s="445" t="s">
        <v>861</v>
      </c>
      <c r="C89" s="446"/>
      <c r="D89" s="303" t="s">
        <v>868</v>
      </c>
      <c r="E89" s="297">
        <v>13</v>
      </c>
      <c r="F89" s="298">
        <v>7</v>
      </c>
      <c r="G89" s="298">
        <v>6</v>
      </c>
      <c r="H89" s="299">
        <v>0</v>
      </c>
      <c r="I89" s="299">
        <v>0</v>
      </c>
      <c r="J89" s="299">
        <v>0</v>
      </c>
      <c r="K89" s="298">
        <v>2</v>
      </c>
      <c r="L89" s="298">
        <v>5</v>
      </c>
      <c r="M89" s="299">
        <v>0</v>
      </c>
      <c r="N89" s="298">
        <v>4</v>
      </c>
      <c r="O89" s="299">
        <v>0</v>
      </c>
      <c r="P89" s="304">
        <v>0</v>
      </c>
      <c r="Q89" s="299">
        <v>0</v>
      </c>
      <c r="R89" s="299">
        <v>0</v>
      </c>
      <c r="S89" s="298">
        <v>1</v>
      </c>
      <c r="T89" s="298">
        <v>1</v>
      </c>
      <c r="U89" s="299">
        <v>0</v>
      </c>
      <c r="V89" s="299">
        <v>0</v>
      </c>
      <c r="W89" s="299">
        <v>0</v>
      </c>
      <c r="X89" s="299">
        <v>0</v>
      </c>
      <c r="Y89" s="299">
        <v>0</v>
      </c>
      <c r="Z89" s="299">
        <v>0</v>
      </c>
      <c r="AA89" s="304">
        <v>0</v>
      </c>
      <c r="AB89" s="299">
        <v>0</v>
      </c>
      <c r="AC89" s="299">
        <v>0</v>
      </c>
      <c r="AD89" s="299">
        <v>0</v>
      </c>
      <c r="AE89" s="299">
        <v>0</v>
      </c>
      <c r="AF89" s="299">
        <v>0</v>
      </c>
      <c r="AG89" s="299">
        <v>0</v>
      </c>
      <c r="AH89" s="299">
        <v>0</v>
      </c>
      <c r="AI89" s="300"/>
    </row>
    <row r="90" spans="1:35" s="301" customFormat="1" ht="18.75" customHeight="1">
      <c r="A90" s="302"/>
      <c r="B90" s="445" t="s">
        <v>889</v>
      </c>
      <c r="C90" s="446"/>
      <c r="D90" s="303" t="s">
        <v>868</v>
      </c>
      <c r="E90" s="297">
        <v>5</v>
      </c>
      <c r="F90" s="298">
        <v>1</v>
      </c>
      <c r="G90" s="298">
        <v>4</v>
      </c>
      <c r="H90" s="299">
        <v>0</v>
      </c>
      <c r="I90" s="299">
        <v>0</v>
      </c>
      <c r="J90" s="299">
        <v>0</v>
      </c>
      <c r="K90" s="298">
        <v>1</v>
      </c>
      <c r="L90" s="298">
        <v>1</v>
      </c>
      <c r="M90" s="298">
        <v>1</v>
      </c>
      <c r="N90" s="298">
        <v>1</v>
      </c>
      <c r="O90" s="299">
        <v>0</v>
      </c>
      <c r="P90" s="304">
        <v>0</v>
      </c>
      <c r="Q90" s="299">
        <v>0</v>
      </c>
      <c r="R90" s="299">
        <v>0</v>
      </c>
      <c r="S90" s="299">
        <v>0</v>
      </c>
      <c r="T90" s="299">
        <v>0</v>
      </c>
      <c r="U90" s="299">
        <v>0</v>
      </c>
      <c r="V90" s="299">
        <v>0</v>
      </c>
      <c r="W90" s="299">
        <v>0</v>
      </c>
      <c r="X90" s="299">
        <v>0</v>
      </c>
      <c r="Y90" s="299">
        <v>0</v>
      </c>
      <c r="Z90" s="299">
        <v>0</v>
      </c>
      <c r="AA90" s="304">
        <v>0</v>
      </c>
      <c r="AB90" s="299">
        <v>0</v>
      </c>
      <c r="AC90" s="299">
        <v>0</v>
      </c>
      <c r="AD90" s="298">
        <v>1</v>
      </c>
      <c r="AE90" s="299">
        <v>0</v>
      </c>
      <c r="AF90" s="299">
        <v>0</v>
      </c>
      <c r="AG90" s="299">
        <v>0</v>
      </c>
      <c r="AH90" s="299">
        <v>0</v>
      </c>
      <c r="AI90" s="300"/>
    </row>
    <row r="91" spans="1:35" s="301" customFormat="1" ht="18.75" customHeight="1">
      <c r="A91" s="302"/>
      <c r="B91" s="445" t="s">
        <v>890</v>
      </c>
      <c r="C91" s="446"/>
      <c r="D91" s="303" t="s">
        <v>868</v>
      </c>
      <c r="E91" s="297">
        <v>8</v>
      </c>
      <c r="F91" s="298">
        <v>6</v>
      </c>
      <c r="G91" s="298">
        <v>2</v>
      </c>
      <c r="H91" s="299">
        <v>0</v>
      </c>
      <c r="I91" s="299">
        <v>0</v>
      </c>
      <c r="J91" s="299">
        <v>0</v>
      </c>
      <c r="K91" s="299">
        <v>0</v>
      </c>
      <c r="L91" s="298">
        <v>1</v>
      </c>
      <c r="M91" s="299">
        <v>0</v>
      </c>
      <c r="N91" s="298">
        <v>3</v>
      </c>
      <c r="O91" s="299">
        <v>0</v>
      </c>
      <c r="P91" s="304">
        <v>0</v>
      </c>
      <c r="Q91" s="299">
        <v>0</v>
      </c>
      <c r="R91" s="299">
        <v>0</v>
      </c>
      <c r="S91" s="299">
        <v>0</v>
      </c>
      <c r="T91" s="298">
        <v>1</v>
      </c>
      <c r="U91" s="298">
        <v>2</v>
      </c>
      <c r="V91" s="299">
        <v>0</v>
      </c>
      <c r="W91" s="298">
        <v>1</v>
      </c>
      <c r="X91" s="299">
        <v>0</v>
      </c>
      <c r="Y91" s="299">
        <v>0</v>
      </c>
      <c r="Z91" s="299">
        <v>0</v>
      </c>
      <c r="AA91" s="304">
        <v>0</v>
      </c>
      <c r="AB91" s="299">
        <v>0</v>
      </c>
      <c r="AC91" s="299">
        <v>0</v>
      </c>
      <c r="AD91" s="299">
        <v>0</v>
      </c>
      <c r="AE91" s="299">
        <v>0</v>
      </c>
      <c r="AF91" s="299">
        <v>0</v>
      </c>
      <c r="AG91" s="299">
        <v>0</v>
      </c>
      <c r="AH91" s="299">
        <v>0</v>
      </c>
      <c r="AI91" s="300"/>
    </row>
    <row r="92" spans="1:35" s="301" customFormat="1" ht="18.75" customHeight="1">
      <c r="A92" s="302"/>
      <c r="B92" s="445" t="s">
        <v>891</v>
      </c>
      <c r="C92" s="446"/>
      <c r="D92" s="303" t="s">
        <v>868</v>
      </c>
      <c r="E92" s="297">
        <v>1</v>
      </c>
      <c r="F92" s="298">
        <v>1</v>
      </c>
      <c r="G92" s="299">
        <v>0</v>
      </c>
      <c r="H92" s="299">
        <v>0</v>
      </c>
      <c r="I92" s="299">
        <v>0</v>
      </c>
      <c r="J92" s="299">
        <v>0</v>
      </c>
      <c r="K92" s="299">
        <v>0</v>
      </c>
      <c r="L92" s="299">
        <v>0</v>
      </c>
      <c r="M92" s="299">
        <v>0</v>
      </c>
      <c r="N92" s="298">
        <v>1</v>
      </c>
      <c r="O92" s="299">
        <v>0</v>
      </c>
      <c r="P92" s="304">
        <v>0</v>
      </c>
      <c r="Q92" s="299">
        <v>0</v>
      </c>
      <c r="R92" s="299">
        <v>0</v>
      </c>
      <c r="S92" s="299">
        <v>0</v>
      </c>
      <c r="T92" s="299">
        <v>0</v>
      </c>
      <c r="U92" s="299">
        <v>0</v>
      </c>
      <c r="V92" s="299">
        <v>0</v>
      </c>
      <c r="W92" s="299">
        <v>0</v>
      </c>
      <c r="X92" s="299">
        <v>0</v>
      </c>
      <c r="Y92" s="299">
        <v>0</v>
      </c>
      <c r="Z92" s="299">
        <v>0</v>
      </c>
      <c r="AA92" s="304">
        <v>0</v>
      </c>
      <c r="AB92" s="299">
        <v>0</v>
      </c>
      <c r="AC92" s="299">
        <v>0</v>
      </c>
      <c r="AD92" s="299">
        <v>0</v>
      </c>
      <c r="AE92" s="299">
        <v>0</v>
      </c>
      <c r="AF92" s="299">
        <v>0</v>
      </c>
      <c r="AG92" s="299">
        <v>0</v>
      </c>
      <c r="AH92" s="299">
        <v>0</v>
      </c>
      <c r="AI92" s="300"/>
    </row>
    <row r="93" spans="1:35" s="301" customFormat="1" ht="18.75" customHeight="1">
      <c r="A93" s="302"/>
      <c r="B93" s="445" t="s">
        <v>862</v>
      </c>
      <c r="C93" s="446"/>
      <c r="D93" s="303" t="s">
        <v>868</v>
      </c>
      <c r="E93" s="297">
        <v>3</v>
      </c>
      <c r="F93" s="299">
        <v>0</v>
      </c>
      <c r="G93" s="298">
        <v>3</v>
      </c>
      <c r="H93" s="299">
        <v>0</v>
      </c>
      <c r="I93" s="299">
        <v>0</v>
      </c>
      <c r="J93" s="299">
        <v>0</v>
      </c>
      <c r="K93" s="299">
        <v>0</v>
      </c>
      <c r="L93" s="299">
        <v>0</v>
      </c>
      <c r="M93" s="299">
        <v>0</v>
      </c>
      <c r="N93" s="299">
        <v>0</v>
      </c>
      <c r="O93" s="299">
        <v>0</v>
      </c>
      <c r="P93" s="304">
        <v>0</v>
      </c>
      <c r="Q93" s="299">
        <v>0</v>
      </c>
      <c r="R93" s="299">
        <v>0</v>
      </c>
      <c r="S93" s="299">
        <v>0</v>
      </c>
      <c r="T93" s="299">
        <v>0</v>
      </c>
      <c r="U93" s="299">
        <v>0</v>
      </c>
      <c r="V93" s="299">
        <v>0</v>
      </c>
      <c r="W93" s="299">
        <v>0</v>
      </c>
      <c r="X93" s="299">
        <v>0</v>
      </c>
      <c r="Y93" s="299">
        <v>0</v>
      </c>
      <c r="Z93" s="299">
        <v>0</v>
      </c>
      <c r="AA93" s="304">
        <v>0</v>
      </c>
      <c r="AB93" s="298">
        <v>3</v>
      </c>
      <c r="AC93" s="299">
        <v>0</v>
      </c>
      <c r="AD93" s="299">
        <v>0</v>
      </c>
      <c r="AE93" s="299">
        <v>0</v>
      </c>
      <c r="AF93" s="299">
        <v>0</v>
      </c>
      <c r="AG93" s="299">
        <v>0</v>
      </c>
      <c r="AH93" s="299">
        <v>0</v>
      </c>
      <c r="AI93" s="300"/>
    </row>
    <row r="94" spans="1:35" s="301" customFormat="1" ht="18.75" customHeight="1">
      <c r="A94" s="302"/>
      <c r="B94" s="445" t="s">
        <v>892</v>
      </c>
      <c r="C94" s="446"/>
      <c r="D94" s="303" t="s">
        <v>868</v>
      </c>
      <c r="E94" s="297">
        <v>1</v>
      </c>
      <c r="F94" s="299">
        <v>0</v>
      </c>
      <c r="G94" s="298">
        <v>1</v>
      </c>
      <c r="H94" s="299">
        <v>0</v>
      </c>
      <c r="I94" s="299">
        <v>0</v>
      </c>
      <c r="J94" s="299">
        <v>0</v>
      </c>
      <c r="K94" s="299">
        <v>0</v>
      </c>
      <c r="L94" s="299">
        <v>0</v>
      </c>
      <c r="M94" s="299">
        <v>0</v>
      </c>
      <c r="N94" s="299">
        <v>0</v>
      </c>
      <c r="O94" s="299">
        <v>0</v>
      </c>
      <c r="P94" s="304">
        <v>0</v>
      </c>
      <c r="Q94" s="299">
        <v>0</v>
      </c>
      <c r="R94" s="299">
        <v>0</v>
      </c>
      <c r="S94" s="299">
        <v>0</v>
      </c>
      <c r="T94" s="298">
        <v>1</v>
      </c>
      <c r="U94" s="299">
        <v>0</v>
      </c>
      <c r="V94" s="299">
        <v>0</v>
      </c>
      <c r="W94" s="299">
        <v>0</v>
      </c>
      <c r="X94" s="299">
        <v>0</v>
      </c>
      <c r="Y94" s="299">
        <v>0</v>
      </c>
      <c r="Z94" s="299">
        <v>0</v>
      </c>
      <c r="AA94" s="304">
        <v>0</v>
      </c>
      <c r="AB94" s="299">
        <v>0</v>
      </c>
      <c r="AC94" s="299">
        <v>0</v>
      </c>
      <c r="AD94" s="299">
        <v>0</v>
      </c>
      <c r="AE94" s="299">
        <v>0</v>
      </c>
      <c r="AF94" s="299">
        <v>0</v>
      </c>
      <c r="AG94" s="299">
        <v>0</v>
      </c>
      <c r="AH94" s="299">
        <v>0</v>
      </c>
      <c r="AI94" s="300"/>
    </row>
    <row r="95" spans="1:35" s="301" customFormat="1" ht="18.75" customHeight="1">
      <c r="A95" s="302"/>
      <c r="B95" s="445" t="s">
        <v>893</v>
      </c>
      <c r="C95" s="446"/>
      <c r="D95" s="303" t="s">
        <v>868</v>
      </c>
      <c r="E95" s="297">
        <v>1</v>
      </c>
      <c r="F95" s="298">
        <v>1</v>
      </c>
      <c r="G95" s="299">
        <v>0</v>
      </c>
      <c r="H95" s="299">
        <v>0</v>
      </c>
      <c r="I95" s="299">
        <v>0</v>
      </c>
      <c r="J95" s="299">
        <v>0</v>
      </c>
      <c r="K95" s="299">
        <v>0</v>
      </c>
      <c r="L95" s="299">
        <v>0</v>
      </c>
      <c r="M95" s="299">
        <v>0</v>
      </c>
      <c r="N95" s="299">
        <v>0</v>
      </c>
      <c r="O95" s="299">
        <v>0</v>
      </c>
      <c r="P95" s="304">
        <v>0</v>
      </c>
      <c r="Q95" s="299">
        <v>0</v>
      </c>
      <c r="R95" s="299">
        <v>0</v>
      </c>
      <c r="S95" s="299">
        <v>0</v>
      </c>
      <c r="T95" s="298">
        <v>1</v>
      </c>
      <c r="U95" s="299">
        <v>0</v>
      </c>
      <c r="V95" s="299">
        <v>0</v>
      </c>
      <c r="W95" s="299">
        <v>0</v>
      </c>
      <c r="X95" s="299">
        <v>0</v>
      </c>
      <c r="Y95" s="299">
        <v>0</v>
      </c>
      <c r="Z95" s="299">
        <v>0</v>
      </c>
      <c r="AA95" s="304">
        <v>0</v>
      </c>
      <c r="AB95" s="299">
        <v>0</v>
      </c>
      <c r="AC95" s="299">
        <v>0</v>
      </c>
      <c r="AD95" s="299">
        <v>0</v>
      </c>
      <c r="AE95" s="299">
        <v>0</v>
      </c>
      <c r="AF95" s="299">
        <v>0</v>
      </c>
      <c r="AG95" s="299">
        <v>0</v>
      </c>
      <c r="AH95" s="299">
        <v>0</v>
      </c>
      <c r="AI95" s="300"/>
    </row>
    <row r="96" spans="1:35" s="301" customFormat="1" ht="18.75" customHeight="1">
      <c r="A96" s="302"/>
      <c r="B96" s="445" t="s">
        <v>894</v>
      </c>
      <c r="C96" s="446"/>
      <c r="D96" s="303" t="s">
        <v>868</v>
      </c>
      <c r="E96" s="297">
        <v>1</v>
      </c>
      <c r="F96" s="299">
        <v>0</v>
      </c>
      <c r="G96" s="298">
        <v>1</v>
      </c>
      <c r="H96" s="299">
        <v>0</v>
      </c>
      <c r="I96" s="299">
        <v>0</v>
      </c>
      <c r="J96" s="299">
        <v>0</v>
      </c>
      <c r="K96" s="299">
        <v>0</v>
      </c>
      <c r="L96" s="299">
        <v>0</v>
      </c>
      <c r="M96" s="299">
        <v>0</v>
      </c>
      <c r="N96" s="299">
        <v>0</v>
      </c>
      <c r="O96" s="299">
        <v>0</v>
      </c>
      <c r="P96" s="304">
        <v>0</v>
      </c>
      <c r="Q96" s="299">
        <v>0</v>
      </c>
      <c r="R96" s="299">
        <v>0</v>
      </c>
      <c r="S96" s="299">
        <v>0</v>
      </c>
      <c r="T96" s="299">
        <v>0</v>
      </c>
      <c r="U96" s="299">
        <v>0</v>
      </c>
      <c r="V96" s="299">
        <v>0</v>
      </c>
      <c r="W96" s="298">
        <v>1</v>
      </c>
      <c r="X96" s="299">
        <v>0</v>
      </c>
      <c r="Y96" s="299">
        <v>0</v>
      </c>
      <c r="Z96" s="299">
        <v>0</v>
      </c>
      <c r="AA96" s="304">
        <v>0</v>
      </c>
      <c r="AB96" s="299">
        <v>0</v>
      </c>
      <c r="AC96" s="299">
        <v>0</v>
      </c>
      <c r="AD96" s="299">
        <v>0</v>
      </c>
      <c r="AE96" s="299">
        <v>0</v>
      </c>
      <c r="AF96" s="299">
        <v>0</v>
      </c>
      <c r="AG96" s="299">
        <v>0</v>
      </c>
      <c r="AH96" s="299">
        <v>0</v>
      </c>
      <c r="AI96" s="300"/>
    </row>
    <row r="97" spans="1:35" s="301" customFormat="1" ht="18.75" customHeight="1">
      <c r="A97" s="302"/>
      <c r="B97" s="445" t="s">
        <v>895</v>
      </c>
      <c r="C97" s="446"/>
      <c r="D97" s="303" t="s">
        <v>868</v>
      </c>
      <c r="E97" s="297">
        <v>1</v>
      </c>
      <c r="F97" s="298">
        <v>1</v>
      </c>
      <c r="G97" s="299">
        <v>0</v>
      </c>
      <c r="H97" s="299">
        <v>0</v>
      </c>
      <c r="I97" s="299">
        <v>0</v>
      </c>
      <c r="J97" s="299">
        <v>0</v>
      </c>
      <c r="K97" s="299">
        <v>0</v>
      </c>
      <c r="L97" s="299">
        <v>0</v>
      </c>
      <c r="M97" s="299">
        <v>0</v>
      </c>
      <c r="N97" s="299">
        <v>0</v>
      </c>
      <c r="O97" s="299">
        <v>0</v>
      </c>
      <c r="P97" s="304">
        <v>0</v>
      </c>
      <c r="Q97" s="299">
        <v>0</v>
      </c>
      <c r="R97" s="299">
        <v>0</v>
      </c>
      <c r="S97" s="299">
        <v>0</v>
      </c>
      <c r="T97" s="299">
        <v>0</v>
      </c>
      <c r="U97" s="299">
        <v>0</v>
      </c>
      <c r="V97" s="299">
        <v>0</v>
      </c>
      <c r="W97" s="299">
        <v>0</v>
      </c>
      <c r="X97" s="299">
        <v>0</v>
      </c>
      <c r="Y97" s="299">
        <v>0</v>
      </c>
      <c r="Z97" s="299">
        <v>0</v>
      </c>
      <c r="AA97" s="304">
        <v>0</v>
      </c>
      <c r="AB97" s="298">
        <v>1</v>
      </c>
      <c r="AC97" s="299">
        <v>0</v>
      </c>
      <c r="AD97" s="299">
        <v>0</v>
      </c>
      <c r="AE97" s="299">
        <v>0</v>
      </c>
      <c r="AF97" s="299">
        <v>0</v>
      </c>
      <c r="AG97" s="299">
        <v>0</v>
      </c>
      <c r="AH97" s="299">
        <v>0</v>
      </c>
      <c r="AI97" s="300"/>
    </row>
    <row r="98" spans="1:35" s="301" customFormat="1" ht="18.75" customHeight="1">
      <c r="A98" s="302"/>
      <c r="B98" s="445" t="s">
        <v>896</v>
      </c>
      <c r="C98" s="446"/>
      <c r="D98" s="303" t="s">
        <v>868</v>
      </c>
      <c r="E98" s="297">
        <v>4</v>
      </c>
      <c r="F98" s="298">
        <v>4</v>
      </c>
      <c r="G98" s="299">
        <v>0</v>
      </c>
      <c r="H98" s="299">
        <v>0</v>
      </c>
      <c r="I98" s="298">
        <v>3</v>
      </c>
      <c r="J98" s="299">
        <v>0</v>
      </c>
      <c r="K98" s="299">
        <v>0</v>
      </c>
      <c r="L98" s="299">
        <v>0</v>
      </c>
      <c r="M98" s="299">
        <v>0</v>
      </c>
      <c r="N98" s="298">
        <v>1</v>
      </c>
      <c r="O98" s="299">
        <v>0</v>
      </c>
      <c r="P98" s="304">
        <v>0</v>
      </c>
      <c r="Q98" s="299">
        <v>0</v>
      </c>
      <c r="R98" s="299">
        <v>0</v>
      </c>
      <c r="S98" s="299">
        <v>0</v>
      </c>
      <c r="T98" s="299">
        <v>0</v>
      </c>
      <c r="U98" s="299">
        <v>0</v>
      </c>
      <c r="V98" s="299">
        <v>0</v>
      </c>
      <c r="W98" s="299">
        <v>0</v>
      </c>
      <c r="X98" s="299">
        <v>0</v>
      </c>
      <c r="Y98" s="299">
        <v>0</v>
      </c>
      <c r="Z98" s="299">
        <v>0</v>
      </c>
      <c r="AA98" s="304">
        <v>0</v>
      </c>
      <c r="AB98" s="299">
        <v>0</v>
      </c>
      <c r="AC98" s="299">
        <v>0</v>
      </c>
      <c r="AD98" s="299">
        <v>0</v>
      </c>
      <c r="AE98" s="299">
        <v>0</v>
      </c>
      <c r="AF98" s="299">
        <v>0</v>
      </c>
      <c r="AG98" s="299">
        <v>0</v>
      </c>
      <c r="AH98" s="299">
        <v>0</v>
      </c>
      <c r="AI98" s="300"/>
    </row>
    <row r="99" spans="1:35" s="301" customFormat="1" ht="18.75" customHeight="1">
      <c r="A99" s="302"/>
      <c r="B99" s="445" t="s">
        <v>897</v>
      </c>
      <c r="C99" s="446"/>
      <c r="D99" s="303" t="s">
        <v>868</v>
      </c>
      <c r="E99" s="297">
        <v>7</v>
      </c>
      <c r="F99" s="298">
        <v>2</v>
      </c>
      <c r="G99" s="298">
        <v>5</v>
      </c>
      <c r="H99" s="299">
        <v>0</v>
      </c>
      <c r="I99" s="299">
        <v>0</v>
      </c>
      <c r="J99" s="299">
        <v>0</v>
      </c>
      <c r="K99" s="298">
        <v>2</v>
      </c>
      <c r="L99" s="298">
        <v>1</v>
      </c>
      <c r="M99" s="299">
        <v>0</v>
      </c>
      <c r="N99" s="298">
        <v>4</v>
      </c>
      <c r="O99" s="299">
        <v>0</v>
      </c>
      <c r="P99" s="304">
        <v>0</v>
      </c>
      <c r="Q99" s="299">
        <v>0</v>
      </c>
      <c r="R99" s="299">
        <v>0</v>
      </c>
      <c r="S99" s="299">
        <v>0</v>
      </c>
      <c r="T99" s="299">
        <v>0</v>
      </c>
      <c r="U99" s="299">
        <v>0</v>
      </c>
      <c r="V99" s="299">
        <v>0</v>
      </c>
      <c r="W99" s="299">
        <v>0</v>
      </c>
      <c r="X99" s="299">
        <v>0</v>
      </c>
      <c r="Y99" s="299">
        <v>0</v>
      </c>
      <c r="Z99" s="299">
        <v>0</v>
      </c>
      <c r="AA99" s="304">
        <v>0</v>
      </c>
      <c r="AB99" s="299">
        <v>0</v>
      </c>
      <c r="AC99" s="299">
        <v>0</v>
      </c>
      <c r="AD99" s="299">
        <v>0</v>
      </c>
      <c r="AE99" s="299">
        <v>0</v>
      </c>
      <c r="AF99" s="299">
        <v>0</v>
      </c>
      <c r="AG99" s="299">
        <v>0</v>
      </c>
      <c r="AH99" s="299">
        <v>0</v>
      </c>
      <c r="AI99" s="300"/>
    </row>
    <row r="100" spans="1:35" s="301" customFormat="1" ht="18.75" customHeight="1">
      <c r="A100" s="302"/>
      <c r="B100" s="445" t="s">
        <v>898</v>
      </c>
      <c r="C100" s="446"/>
      <c r="D100" s="303" t="s">
        <v>868</v>
      </c>
      <c r="E100" s="297">
        <v>3</v>
      </c>
      <c r="F100" s="298">
        <v>2</v>
      </c>
      <c r="G100" s="298">
        <v>1</v>
      </c>
      <c r="H100" s="299">
        <v>0</v>
      </c>
      <c r="I100" s="299">
        <v>0</v>
      </c>
      <c r="J100" s="299">
        <v>0</v>
      </c>
      <c r="K100" s="299">
        <v>0</v>
      </c>
      <c r="L100" s="298">
        <v>1</v>
      </c>
      <c r="M100" s="299">
        <v>0</v>
      </c>
      <c r="N100" s="298">
        <v>2</v>
      </c>
      <c r="O100" s="299">
        <v>0</v>
      </c>
      <c r="P100" s="304">
        <v>0</v>
      </c>
      <c r="Q100" s="299">
        <v>0</v>
      </c>
      <c r="R100" s="299">
        <v>0</v>
      </c>
      <c r="S100" s="299">
        <v>0</v>
      </c>
      <c r="T100" s="299">
        <v>0</v>
      </c>
      <c r="U100" s="299">
        <v>0</v>
      </c>
      <c r="V100" s="299">
        <v>0</v>
      </c>
      <c r="W100" s="299">
        <v>0</v>
      </c>
      <c r="X100" s="299">
        <v>0</v>
      </c>
      <c r="Y100" s="299">
        <v>0</v>
      </c>
      <c r="Z100" s="299">
        <v>0</v>
      </c>
      <c r="AA100" s="304">
        <v>0</v>
      </c>
      <c r="AB100" s="299">
        <v>0</v>
      </c>
      <c r="AC100" s="299">
        <v>0</v>
      </c>
      <c r="AD100" s="299">
        <v>0</v>
      </c>
      <c r="AE100" s="299">
        <v>0</v>
      </c>
      <c r="AF100" s="299">
        <v>0</v>
      </c>
      <c r="AG100" s="299">
        <v>0</v>
      </c>
      <c r="AH100" s="299">
        <v>0</v>
      </c>
      <c r="AI100" s="300"/>
    </row>
    <row r="101" spans="1:35" s="301" customFormat="1" ht="18.75" customHeight="1">
      <c r="A101" s="302"/>
      <c r="B101" s="445" t="s">
        <v>899</v>
      </c>
      <c r="C101" s="446"/>
      <c r="D101" s="303" t="s">
        <v>868</v>
      </c>
      <c r="E101" s="297">
        <v>4</v>
      </c>
      <c r="F101" s="298">
        <v>3</v>
      </c>
      <c r="G101" s="298">
        <v>1</v>
      </c>
      <c r="H101" s="299">
        <v>0</v>
      </c>
      <c r="I101" s="299">
        <v>0</v>
      </c>
      <c r="J101" s="299">
        <v>0</v>
      </c>
      <c r="K101" s="299">
        <v>0</v>
      </c>
      <c r="L101" s="299">
        <v>0</v>
      </c>
      <c r="M101" s="299">
        <v>0</v>
      </c>
      <c r="N101" s="298">
        <v>2</v>
      </c>
      <c r="O101" s="299">
        <v>0</v>
      </c>
      <c r="P101" s="304">
        <v>0</v>
      </c>
      <c r="Q101" s="299">
        <v>0</v>
      </c>
      <c r="R101" s="299">
        <v>0</v>
      </c>
      <c r="S101" s="299">
        <v>0</v>
      </c>
      <c r="T101" s="298">
        <v>1</v>
      </c>
      <c r="U101" s="299">
        <v>0</v>
      </c>
      <c r="V101" s="299">
        <v>0</v>
      </c>
      <c r="W101" s="299">
        <v>0</v>
      </c>
      <c r="X101" s="299">
        <v>0</v>
      </c>
      <c r="Y101" s="299">
        <v>0</v>
      </c>
      <c r="Z101" s="299">
        <v>0</v>
      </c>
      <c r="AA101" s="304">
        <v>0</v>
      </c>
      <c r="AB101" s="299">
        <v>0</v>
      </c>
      <c r="AC101" s="299">
        <v>0</v>
      </c>
      <c r="AD101" s="298">
        <v>1</v>
      </c>
      <c r="AE101" s="299">
        <v>0</v>
      </c>
      <c r="AF101" s="299">
        <v>0</v>
      </c>
      <c r="AG101" s="299">
        <v>0</v>
      </c>
      <c r="AH101" s="299">
        <v>0</v>
      </c>
      <c r="AI101" s="300"/>
    </row>
    <row r="102" spans="1:35" s="301" customFormat="1" ht="18.75" customHeight="1">
      <c r="A102" s="302"/>
      <c r="B102" s="445" t="s">
        <v>863</v>
      </c>
      <c r="C102" s="446"/>
      <c r="D102" s="303" t="s">
        <v>868</v>
      </c>
      <c r="E102" s="297">
        <v>9</v>
      </c>
      <c r="F102" s="298">
        <v>3</v>
      </c>
      <c r="G102" s="298">
        <v>6</v>
      </c>
      <c r="H102" s="299">
        <v>0</v>
      </c>
      <c r="I102" s="299">
        <v>0</v>
      </c>
      <c r="J102" s="299">
        <v>0</v>
      </c>
      <c r="K102" s="299">
        <v>0</v>
      </c>
      <c r="L102" s="298">
        <v>3</v>
      </c>
      <c r="M102" s="299">
        <v>0</v>
      </c>
      <c r="N102" s="299">
        <v>0</v>
      </c>
      <c r="O102" s="299">
        <v>0</v>
      </c>
      <c r="P102" s="304">
        <v>0</v>
      </c>
      <c r="Q102" s="299">
        <v>0</v>
      </c>
      <c r="R102" s="299">
        <v>0</v>
      </c>
      <c r="S102" s="299">
        <v>0</v>
      </c>
      <c r="T102" s="299">
        <v>0</v>
      </c>
      <c r="U102" s="299">
        <v>0</v>
      </c>
      <c r="V102" s="299">
        <v>0</v>
      </c>
      <c r="W102" s="299">
        <v>0</v>
      </c>
      <c r="X102" s="299">
        <v>0</v>
      </c>
      <c r="Y102" s="299">
        <v>0</v>
      </c>
      <c r="Z102" s="299">
        <v>0</v>
      </c>
      <c r="AA102" s="304">
        <v>0</v>
      </c>
      <c r="AB102" s="298">
        <v>6</v>
      </c>
      <c r="AC102" s="299">
        <v>0</v>
      </c>
      <c r="AD102" s="299">
        <v>0</v>
      </c>
      <c r="AE102" s="299">
        <v>0</v>
      </c>
      <c r="AF102" s="299">
        <v>0</v>
      </c>
      <c r="AG102" s="299">
        <v>0</v>
      </c>
      <c r="AH102" s="299">
        <v>0</v>
      </c>
      <c r="AI102" s="300"/>
    </row>
    <row r="103" spans="1:35" s="301" customFormat="1" ht="18.75" customHeight="1">
      <c r="A103" s="302"/>
      <c r="B103" s="445" t="s">
        <v>900</v>
      </c>
      <c r="C103" s="446"/>
      <c r="D103" s="303" t="s">
        <v>868</v>
      </c>
      <c r="E103" s="297">
        <v>6</v>
      </c>
      <c r="F103" s="298">
        <v>4</v>
      </c>
      <c r="G103" s="298">
        <v>2</v>
      </c>
      <c r="H103" s="299">
        <v>0</v>
      </c>
      <c r="I103" s="298">
        <v>3</v>
      </c>
      <c r="J103" s="298">
        <v>1</v>
      </c>
      <c r="K103" s="299">
        <v>0</v>
      </c>
      <c r="L103" s="299">
        <v>0</v>
      </c>
      <c r="M103" s="299">
        <v>0</v>
      </c>
      <c r="N103" s="298">
        <v>1</v>
      </c>
      <c r="O103" s="299">
        <v>0</v>
      </c>
      <c r="P103" s="304">
        <v>0</v>
      </c>
      <c r="Q103" s="299">
        <v>0</v>
      </c>
      <c r="R103" s="299">
        <v>0</v>
      </c>
      <c r="S103" s="299">
        <v>0</v>
      </c>
      <c r="T103" s="299">
        <v>0</v>
      </c>
      <c r="U103" s="299">
        <v>0</v>
      </c>
      <c r="V103" s="299">
        <v>0</v>
      </c>
      <c r="W103" s="298">
        <v>1</v>
      </c>
      <c r="X103" s="299">
        <v>0</v>
      </c>
      <c r="Y103" s="299">
        <v>0</v>
      </c>
      <c r="Z103" s="299">
        <v>0</v>
      </c>
      <c r="AA103" s="304">
        <v>0</v>
      </c>
      <c r="AB103" s="299">
        <v>0</v>
      </c>
      <c r="AC103" s="299">
        <v>0</v>
      </c>
      <c r="AD103" s="299">
        <v>0</v>
      </c>
      <c r="AE103" s="299">
        <v>0</v>
      </c>
      <c r="AF103" s="299">
        <v>0</v>
      </c>
      <c r="AG103" s="299">
        <v>0</v>
      </c>
      <c r="AH103" s="299">
        <v>0</v>
      </c>
      <c r="AI103" s="300"/>
    </row>
    <row r="104" spans="1:35" s="301" customFormat="1" ht="18.75" customHeight="1">
      <c r="A104" s="302"/>
      <c r="B104" s="445" t="s">
        <v>901</v>
      </c>
      <c r="C104" s="446"/>
      <c r="D104" s="303" t="s">
        <v>868</v>
      </c>
      <c r="E104" s="297">
        <v>1</v>
      </c>
      <c r="F104" s="298">
        <v>1</v>
      </c>
      <c r="G104" s="299">
        <v>0</v>
      </c>
      <c r="H104" s="299">
        <v>0</v>
      </c>
      <c r="I104" s="299">
        <v>0</v>
      </c>
      <c r="J104" s="299">
        <v>0</v>
      </c>
      <c r="K104" s="299">
        <v>0</v>
      </c>
      <c r="L104" s="299">
        <v>0</v>
      </c>
      <c r="M104" s="299">
        <v>0</v>
      </c>
      <c r="N104" s="298">
        <v>1</v>
      </c>
      <c r="O104" s="299">
        <v>0</v>
      </c>
      <c r="P104" s="304">
        <v>0</v>
      </c>
      <c r="Q104" s="299">
        <v>0</v>
      </c>
      <c r="R104" s="299">
        <v>0</v>
      </c>
      <c r="S104" s="299">
        <v>0</v>
      </c>
      <c r="T104" s="299">
        <v>0</v>
      </c>
      <c r="U104" s="299">
        <v>0</v>
      </c>
      <c r="V104" s="299">
        <v>0</v>
      </c>
      <c r="W104" s="299">
        <v>0</v>
      </c>
      <c r="X104" s="299">
        <v>0</v>
      </c>
      <c r="Y104" s="299">
        <v>0</v>
      </c>
      <c r="Z104" s="299">
        <v>0</v>
      </c>
      <c r="AA104" s="304">
        <v>0</v>
      </c>
      <c r="AB104" s="299">
        <v>0</v>
      </c>
      <c r="AC104" s="299">
        <v>0</v>
      </c>
      <c r="AD104" s="299">
        <v>0</v>
      </c>
      <c r="AE104" s="299">
        <v>0</v>
      </c>
      <c r="AF104" s="299">
        <v>0</v>
      </c>
      <c r="AG104" s="299">
        <v>0</v>
      </c>
      <c r="AH104" s="299">
        <v>0</v>
      </c>
      <c r="AI104" s="300"/>
    </row>
    <row r="105" spans="1:35" s="301" customFormat="1" ht="18.75" customHeight="1">
      <c r="A105" s="302"/>
      <c r="B105" s="445" t="s">
        <v>902</v>
      </c>
      <c r="C105" s="446"/>
      <c r="D105" s="303" t="s">
        <v>868</v>
      </c>
      <c r="E105" s="297">
        <v>4</v>
      </c>
      <c r="F105" s="298">
        <v>3</v>
      </c>
      <c r="G105" s="298">
        <v>1</v>
      </c>
      <c r="H105" s="299">
        <v>0</v>
      </c>
      <c r="I105" s="299">
        <v>0</v>
      </c>
      <c r="J105" s="299">
        <v>0</v>
      </c>
      <c r="K105" s="299">
        <v>0</v>
      </c>
      <c r="L105" s="299">
        <v>0</v>
      </c>
      <c r="M105" s="299">
        <v>0</v>
      </c>
      <c r="N105" s="298">
        <v>3</v>
      </c>
      <c r="O105" s="299">
        <v>0</v>
      </c>
      <c r="P105" s="304">
        <v>0</v>
      </c>
      <c r="Q105" s="299">
        <v>0</v>
      </c>
      <c r="R105" s="299">
        <v>0</v>
      </c>
      <c r="S105" s="299">
        <v>0</v>
      </c>
      <c r="T105" s="299">
        <v>0</v>
      </c>
      <c r="U105" s="299">
        <v>0</v>
      </c>
      <c r="V105" s="299">
        <v>0</v>
      </c>
      <c r="W105" s="299">
        <v>0</v>
      </c>
      <c r="X105" s="299">
        <v>0</v>
      </c>
      <c r="Y105" s="299">
        <v>0</v>
      </c>
      <c r="Z105" s="299">
        <v>0</v>
      </c>
      <c r="AA105" s="304">
        <v>0</v>
      </c>
      <c r="AB105" s="299">
        <v>0</v>
      </c>
      <c r="AC105" s="299">
        <v>0</v>
      </c>
      <c r="AD105" s="298">
        <v>1</v>
      </c>
      <c r="AE105" s="299">
        <v>0</v>
      </c>
      <c r="AF105" s="299">
        <v>0</v>
      </c>
      <c r="AG105" s="299">
        <v>0</v>
      </c>
      <c r="AH105" s="299">
        <v>0</v>
      </c>
      <c r="AI105" s="300"/>
    </row>
    <row r="106" spans="1:35" s="301" customFormat="1" ht="18.75" customHeight="1">
      <c r="A106" s="302"/>
      <c r="B106" s="445" t="s">
        <v>903</v>
      </c>
      <c r="C106" s="446"/>
      <c r="D106" s="303" t="s">
        <v>868</v>
      </c>
      <c r="E106" s="297">
        <v>12</v>
      </c>
      <c r="F106" s="298">
        <v>5</v>
      </c>
      <c r="G106" s="298">
        <v>7</v>
      </c>
      <c r="H106" s="299">
        <v>0</v>
      </c>
      <c r="I106" s="298">
        <v>1</v>
      </c>
      <c r="J106" s="299">
        <v>0</v>
      </c>
      <c r="K106" s="299">
        <v>0</v>
      </c>
      <c r="L106" s="299">
        <v>0</v>
      </c>
      <c r="M106" s="299">
        <v>0</v>
      </c>
      <c r="N106" s="298">
        <v>3</v>
      </c>
      <c r="O106" s="299">
        <v>0</v>
      </c>
      <c r="P106" s="304">
        <v>0</v>
      </c>
      <c r="Q106" s="299">
        <v>0</v>
      </c>
      <c r="R106" s="299">
        <v>0</v>
      </c>
      <c r="S106" s="299">
        <v>0</v>
      </c>
      <c r="T106" s="298">
        <v>8</v>
      </c>
      <c r="U106" s="299">
        <v>0</v>
      </c>
      <c r="V106" s="299">
        <v>0</v>
      </c>
      <c r="W106" s="299">
        <v>0</v>
      </c>
      <c r="X106" s="299">
        <v>0</v>
      </c>
      <c r="Y106" s="299">
        <v>0</v>
      </c>
      <c r="Z106" s="299">
        <v>0</v>
      </c>
      <c r="AA106" s="304">
        <v>0</v>
      </c>
      <c r="AB106" s="299">
        <v>0</v>
      </c>
      <c r="AC106" s="299">
        <v>0</v>
      </c>
      <c r="AD106" s="299">
        <v>0</v>
      </c>
      <c r="AE106" s="299">
        <v>0</v>
      </c>
      <c r="AF106" s="299">
        <v>0</v>
      </c>
      <c r="AG106" s="299">
        <v>0</v>
      </c>
      <c r="AH106" s="299">
        <v>0</v>
      </c>
      <c r="AI106" s="300"/>
    </row>
    <row r="107" spans="1:35" s="301" customFormat="1" ht="18.75" customHeight="1">
      <c r="A107" s="302"/>
      <c r="B107" s="445" t="s">
        <v>904</v>
      </c>
      <c r="C107" s="446"/>
      <c r="D107" s="303" t="s">
        <v>868</v>
      </c>
      <c r="E107" s="297">
        <v>1</v>
      </c>
      <c r="F107" s="298">
        <v>1</v>
      </c>
      <c r="G107" s="299">
        <v>0</v>
      </c>
      <c r="H107" s="299">
        <v>0</v>
      </c>
      <c r="I107" s="299">
        <v>0</v>
      </c>
      <c r="J107" s="299">
        <v>0</v>
      </c>
      <c r="K107" s="299">
        <v>0</v>
      </c>
      <c r="L107" s="299">
        <v>0</v>
      </c>
      <c r="M107" s="299">
        <v>0</v>
      </c>
      <c r="N107" s="299">
        <v>0</v>
      </c>
      <c r="O107" s="299">
        <v>0</v>
      </c>
      <c r="P107" s="304">
        <v>0</v>
      </c>
      <c r="Q107" s="299">
        <v>0</v>
      </c>
      <c r="R107" s="299">
        <v>0</v>
      </c>
      <c r="S107" s="299">
        <v>0</v>
      </c>
      <c r="T107" s="299">
        <v>0</v>
      </c>
      <c r="U107" s="299">
        <v>0</v>
      </c>
      <c r="V107" s="299">
        <v>0</v>
      </c>
      <c r="W107" s="299">
        <v>0</v>
      </c>
      <c r="X107" s="299">
        <v>0</v>
      </c>
      <c r="Y107" s="299">
        <v>0</v>
      </c>
      <c r="Z107" s="299">
        <v>0</v>
      </c>
      <c r="AA107" s="304">
        <v>0</v>
      </c>
      <c r="AB107" s="299">
        <v>0</v>
      </c>
      <c r="AC107" s="299">
        <v>0</v>
      </c>
      <c r="AD107" s="299">
        <v>0</v>
      </c>
      <c r="AE107" s="299">
        <v>0</v>
      </c>
      <c r="AF107" s="299">
        <v>0</v>
      </c>
      <c r="AG107" s="299">
        <v>0</v>
      </c>
      <c r="AH107" s="298">
        <v>1</v>
      </c>
      <c r="AI107" s="300"/>
    </row>
    <row r="108" spans="1:35" s="301" customFormat="1" ht="18.75" customHeight="1">
      <c r="A108" s="302"/>
      <c r="B108" s="445" t="s">
        <v>905</v>
      </c>
      <c r="C108" s="446"/>
      <c r="D108" s="303" t="s">
        <v>868</v>
      </c>
      <c r="E108" s="297">
        <v>7</v>
      </c>
      <c r="F108" s="298">
        <v>1</v>
      </c>
      <c r="G108" s="298">
        <v>6</v>
      </c>
      <c r="H108" s="299">
        <v>0</v>
      </c>
      <c r="I108" s="299">
        <v>0</v>
      </c>
      <c r="J108" s="299">
        <v>0</v>
      </c>
      <c r="K108" s="299">
        <v>0</v>
      </c>
      <c r="L108" s="298">
        <v>2</v>
      </c>
      <c r="M108" s="299">
        <v>0</v>
      </c>
      <c r="N108" s="299">
        <v>0</v>
      </c>
      <c r="O108" s="299">
        <v>0</v>
      </c>
      <c r="P108" s="304">
        <v>0</v>
      </c>
      <c r="Q108" s="298">
        <v>1</v>
      </c>
      <c r="R108" s="299">
        <v>0</v>
      </c>
      <c r="S108" s="299">
        <v>0</v>
      </c>
      <c r="T108" s="298">
        <v>3</v>
      </c>
      <c r="U108" s="299">
        <v>0</v>
      </c>
      <c r="V108" s="299">
        <v>0</v>
      </c>
      <c r="W108" s="299">
        <v>0</v>
      </c>
      <c r="X108" s="299">
        <v>0</v>
      </c>
      <c r="Y108" s="299">
        <v>0</v>
      </c>
      <c r="Z108" s="299">
        <v>0</v>
      </c>
      <c r="AA108" s="304">
        <v>0</v>
      </c>
      <c r="AB108" s="298">
        <v>1</v>
      </c>
      <c r="AC108" s="299">
        <v>0</v>
      </c>
      <c r="AD108" s="299">
        <v>0</v>
      </c>
      <c r="AE108" s="299">
        <v>0</v>
      </c>
      <c r="AF108" s="299">
        <v>0</v>
      </c>
      <c r="AG108" s="299">
        <v>0</v>
      </c>
      <c r="AH108" s="299">
        <v>0</v>
      </c>
      <c r="AI108" s="300"/>
    </row>
    <row r="109" spans="1:35" s="301" customFormat="1" ht="18.75" customHeight="1">
      <c r="A109" s="302"/>
      <c r="B109" s="445" t="s">
        <v>864</v>
      </c>
      <c r="C109" s="446"/>
      <c r="D109" s="303" t="s">
        <v>868</v>
      </c>
      <c r="E109" s="297">
        <v>6</v>
      </c>
      <c r="F109" s="298">
        <v>2</v>
      </c>
      <c r="G109" s="298">
        <v>4</v>
      </c>
      <c r="H109" s="299">
        <v>0</v>
      </c>
      <c r="I109" s="299">
        <v>0</v>
      </c>
      <c r="J109" s="299">
        <v>0</v>
      </c>
      <c r="K109" s="299">
        <v>0</v>
      </c>
      <c r="L109" s="299">
        <v>0</v>
      </c>
      <c r="M109" s="299">
        <v>0</v>
      </c>
      <c r="N109" s="299">
        <v>0</v>
      </c>
      <c r="O109" s="299">
        <v>0</v>
      </c>
      <c r="P109" s="304">
        <v>0</v>
      </c>
      <c r="Q109" s="299">
        <v>0</v>
      </c>
      <c r="R109" s="299">
        <v>0</v>
      </c>
      <c r="S109" s="299">
        <v>0</v>
      </c>
      <c r="T109" s="298">
        <v>1</v>
      </c>
      <c r="U109" s="299">
        <v>0</v>
      </c>
      <c r="V109" s="299">
        <v>0</v>
      </c>
      <c r="W109" s="299">
        <v>0</v>
      </c>
      <c r="X109" s="299">
        <v>0</v>
      </c>
      <c r="Y109" s="299">
        <v>0</v>
      </c>
      <c r="Z109" s="299">
        <v>0</v>
      </c>
      <c r="AA109" s="304">
        <v>0</v>
      </c>
      <c r="AB109" s="298">
        <v>5</v>
      </c>
      <c r="AC109" s="299">
        <v>0</v>
      </c>
      <c r="AD109" s="299">
        <v>0</v>
      </c>
      <c r="AE109" s="299">
        <v>0</v>
      </c>
      <c r="AF109" s="299">
        <v>0</v>
      </c>
      <c r="AG109" s="299">
        <v>0</v>
      </c>
      <c r="AH109" s="299">
        <v>0</v>
      </c>
      <c r="AI109" s="300"/>
    </row>
    <row r="110" spans="1:35" s="301" customFormat="1" ht="18.75" customHeight="1">
      <c r="A110" s="302"/>
      <c r="B110" s="445" t="s">
        <v>865</v>
      </c>
      <c r="C110" s="446"/>
      <c r="D110" s="303" t="s">
        <v>868</v>
      </c>
      <c r="E110" s="297">
        <v>4</v>
      </c>
      <c r="F110" s="299">
        <v>0</v>
      </c>
      <c r="G110" s="298">
        <v>4</v>
      </c>
      <c r="H110" s="299">
        <v>0</v>
      </c>
      <c r="I110" s="299">
        <v>0</v>
      </c>
      <c r="J110" s="299">
        <v>0</v>
      </c>
      <c r="K110" s="299">
        <v>0</v>
      </c>
      <c r="L110" s="299">
        <v>0</v>
      </c>
      <c r="M110" s="299">
        <v>0</v>
      </c>
      <c r="N110" s="299">
        <v>0</v>
      </c>
      <c r="O110" s="299">
        <v>0</v>
      </c>
      <c r="P110" s="304">
        <v>0</v>
      </c>
      <c r="Q110" s="299">
        <v>0</v>
      </c>
      <c r="R110" s="299">
        <v>0</v>
      </c>
      <c r="S110" s="299">
        <v>0</v>
      </c>
      <c r="T110" s="299">
        <v>0</v>
      </c>
      <c r="U110" s="299">
        <v>0</v>
      </c>
      <c r="V110" s="299">
        <v>0</v>
      </c>
      <c r="W110" s="299">
        <v>0</v>
      </c>
      <c r="X110" s="299">
        <v>0</v>
      </c>
      <c r="Y110" s="299">
        <v>0</v>
      </c>
      <c r="Z110" s="299">
        <v>0</v>
      </c>
      <c r="AA110" s="304">
        <v>0</v>
      </c>
      <c r="AB110" s="298">
        <v>4</v>
      </c>
      <c r="AC110" s="299">
        <v>0</v>
      </c>
      <c r="AD110" s="299">
        <v>0</v>
      </c>
      <c r="AE110" s="299">
        <v>0</v>
      </c>
      <c r="AF110" s="299">
        <v>0</v>
      </c>
      <c r="AG110" s="299">
        <v>0</v>
      </c>
      <c r="AH110" s="299">
        <v>0</v>
      </c>
      <c r="AI110" s="300"/>
    </row>
    <row r="111" spans="1:35" s="301" customFormat="1" ht="18.75" customHeight="1">
      <c r="A111" s="302"/>
      <c r="B111" s="445" t="s">
        <v>906</v>
      </c>
      <c r="C111" s="446"/>
      <c r="D111" s="303" t="s">
        <v>868</v>
      </c>
      <c r="E111" s="297">
        <v>1</v>
      </c>
      <c r="F111" s="298">
        <v>1</v>
      </c>
      <c r="G111" s="299">
        <v>0</v>
      </c>
      <c r="H111" s="299">
        <v>0</v>
      </c>
      <c r="I111" s="299">
        <v>0</v>
      </c>
      <c r="J111" s="299">
        <v>0</v>
      </c>
      <c r="K111" s="299">
        <v>0</v>
      </c>
      <c r="L111" s="299">
        <v>0</v>
      </c>
      <c r="M111" s="299">
        <v>0</v>
      </c>
      <c r="N111" s="298">
        <v>1</v>
      </c>
      <c r="O111" s="299">
        <v>0</v>
      </c>
      <c r="P111" s="304">
        <v>0</v>
      </c>
      <c r="Q111" s="299">
        <v>0</v>
      </c>
      <c r="R111" s="299">
        <v>0</v>
      </c>
      <c r="S111" s="299">
        <v>0</v>
      </c>
      <c r="T111" s="299">
        <v>0</v>
      </c>
      <c r="U111" s="299">
        <v>0</v>
      </c>
      <c r="V111" s="299">
        <v>0</v>
      </c>
      <c r="W111" s="299">
        <v>0</v>
      </c>
      <c r="X111" s="299">
        <v>0</v>
      </c>
      <c r="Y111" s="299">
        <v>0</v>
      </c>
      <c r="Z111" s="299">
        <v>0</v>
      </c>
      <c r="AA111" s="304">
        <v>0</v>
      </c>
      <c r="AB111" s="299">
        <v>0</v>
      </c>
      <c r="AC111" s="299">
        <v>0</v>
      </c>
      <c r="AD111" s="299">
        <v>0</v>
      </c>
      <c r="AE111" s="299">
        <v>0</v>
      </c>
      <c r="AF111" s="299">
        <v>0</v>
      </c>
      <c r="AG111" s="299">
        <v>0</v>
      </c>
      <c r="AH111" s="299">
        <v>0</v>
      </c>
      <c r="AI111" s="300"/>
    </row>
    <row r="112" spans="1:35" s="301" customFormat="1" ht="18.75" customHeight="1">
      <c r="A112" s="302"/>
      <c r="B112" s="445" t="s">
        <v>907</v>
      </c>
      <c r="C112" s="446"/>
      <c r="D112" s="303" t="s">
        <v>868</v>
      </c>
      <c r="E112" s="297">
        <v>1</v>
      </c>
      <c r="F112" s="299">
        <v>0</v>
      </c>
      <c r="G112" s="298">
        <v>1</v>
      </c>
      <c r="H112" s="299">
        <v>0</v>
      </c>
      <c r="I112" s="299">
        <v>0</v>
      </c>
      <c r="J112" s="299">
        <v>0</v>
      </c>
      <c r="K112" s="299">
        <v>0</v>
      </c>
      <c r="L112" s="299">
        <v>0</v>
      </c>
      <c r="M112" s="299">
        <v>0</v>
      </c>
      <c r="N112" s="299">
        <v>0</v>
      </c>
      <c r="O112" s="299">
        <v>0</v>
      </c>
      <c r="P112" s="304">
        <v>0</v>
      </c>
      <c r="Q112" s="299">
        <v>0</v>
      </c>
      <c r="R112" s="299">
        <v>0</v>
      </c>
      <c r="S112" s="299">
        <v>0</v>
      </c>
      <c r="T112" s="299">
        <v>0</v>
      </c>
      <c r="U112" s="299">
        <v>0</v>
      </c>
      <c r="V112" s="299">
        <v>0</v>
      </c>
      <c r="W112" s="298">
        <v>1</v>
      </c>
      <c r="X112" s="299">
        <v>0</v>
      </c>
      <c r="Y112" s="299">
        <v>0</v>
      </c>
      <c r="Z112" s="299">
        <v>0</v>
      </c>
      <c r="AA112" s="304">
        <v>0</v>
      </c>
      <c r="AB112" s="299">
        <v>0</v>
      </c>
      <c r="AC112" s="299">
        <v>0</v>
      </c>
      <c r="AD112" s="299">
        <v>0</v>
      </c>
      <c r="AE112" s="299">
        <v>0</v>
      </c>
      <c r="AF112" s="299">
        <v>0</v>
      </c>
      <c r="AG112" s="299">
        <v>0</v>
      </c>
      <c r="AH112" s="299">
        <v>0</v>
      </c>
      <c r="AI112" s="300"/>
    </row>
    <row r="113" spans="1:35" s="301" customFormat="1" ht="18.75" customHeight="1">
      <c r="A113" s="302"/>
      <c r="B113" s="445" t="s">
        <v>908</v>
      </c>
      <c r="C113" s="446"/>
      <c r="D113" s="303" t="s">
        <v>868</v>
      </c>
      <c r="E113" s="297">
        <v>3</v>
      </c>
      <c r="F113" s="298">
        <v>2</v>
      </c>
      <c r="G113" s="298">
        <v>1</v>
      </c>
      <c r="H113" s="299">
        <v>0</v>
      </c>
      <c r="I113" s="298">
        <v>2</v>
      </c>
      <c r="J113" s="299">
        <v>0</v>
      </c>
      <c r="K113" s="299">
        <v>0</v>
      </c>
      <c r="L113" s="299">
        <v>0</v>
      </c>
      <c r="M113" s="299">
        <v>0</v>
      </c>
      <c r="N113" s="298">
        <v>1</v>
      </c>
      <c r="O113" s="299">
        <v>0</v>
      </c>
      <c r="P113" s="304">
        <v>0</v>
      </c>
      <c r="Q113" s="299">
        <v>0</v>
      </c>
      <c r="R113" s="299">
        <v>0</v>
      </c>
      <c r="S113" s="299">
        <v>0</v>
      </c>
      <c r="T113" s="299">
        <v>0</v>
      </c>
      <c r="U113" s="299">
        <v>0</v>
      </c>
      <c r="V113" s="299">
        <v>0</v>
      </c>
      <c r="W113" s="299">
        <v>0</v>
      </c>
      <c r="X113" s="299">
        <v>0</v>
      </c>
      <c r="Y113" s="299">
        <v>0</v>
      </c>
      <c r="Z113" s="299">
        <v>0</v>
      </c>
      <c r="AA113" s="304">
        <v>0</v>
      </c>
      <c r="AB113" s="299">
        <v>0</v>
      </c>
      <c r="AC113" s="299">
        <v>0</v>
      </c>
      <c r="AD113" s="299">
        <v>0</v>
      </c>
      <c r="AE113" s="299">
        <v>0</v>
      </c>
      <c r="AF113" s="299">
        <v>0</v>
      </c>
      <c r="AG113" s="299">
        <v>0</v>
      </c>
      <c r="AH113" s="299">
        <v>0</v>
      </c>
      <c r="AI113" s="300"/>
    </row>
    <row r="114" spans="1:35" s="301" customFormat="1" ht="18.75" customHeight="1">
      <c r="A114" s="302"/>
      <c r="B114" s="445" t="s">
        <v>909</v>
      </c>
      <c r="C114" s="446"/>
      <c r="D114" s="303" t="s">
        <v>868</v>
      </c>
      <c r="E114" s="297">
        <v>2</v>
      </c>
      <c r="F114" s="299">
        <v>0</v>
      </c>
      <c r="G114" s="298">
        <v>2</v>
      </c>
      <c r="H114" s="299">
        <v>0</v>
      </c>
      <c r="I114" s="299">
        <v>0</v>
      </c>
      <c r="J114" s="299">
        <v>0</v>
      </c>
      <c r="K114" s="299">
        <v>0</v>
      </c>
      <c r="L114" s="299">
        <v>0</v>
      </c>
      <c r="M114" s="299">
        <v>0</v>
      </c>
      <c r="N114" s="299">
        <v>0</v>
      </c>
      <c r="O114" s="299">
        <v>0</v>
      </c>
      <c r="P114" s="304">
        <v>0</v>
      </c>
      <c r="Q114" s="299">
        <v>0</v>
      </c>
      <c r="R114" s="299">
        <v>0</v>
      </c>
      <c r="S114" s="299">
        <v>0</v>
      </c>
      <c r="T114" s="299">
        <v>0</v>
      </c>
      <c r="U114" s="299">
        <v>0</v>
      </c>
      <c r="V114" s="299">
        <v>0</v>
      </c>
      <c r="W114" s="299">
        <v>0</v>
      </c>
      <c r="X114" s="299">
        <v>0</v>
      </c>
      <c r="Y114" s="299">
        <v>0</v>
      </c>
      <c r="Z114" s="299">
        <v>0</v>
      </c>
      <c r="AA114" s="304">
        <v>0</v>
      </c>
      <c r="AB114" s="299">
        <v>0</v>
      </c>
      <c r="AC114" s="298">
        <v>1</v>
      </c>
      <c r="AD114" s="298">
        <v>1</v>
      </c>
      <c r="AE114" s="299">
        <v>0</v>
      </c>
      <c r="AF114" s="299">
        <v>0</v>
      </c>
      <c r="AG114" s="299">
        <v>0</v>
      </c>
      <c r="AH114" s="299">
        <v>0</v>
      </c>
      <c r="AI114" s="300"/>
    </row>
    <row r="115" spans="1:35" s="301" customFormat="1" ht="18.75" customHeight="1">
      <c r="A115" s="302"/>
      <c r="B115" s="445" t="s">
        <v>866</v>
      </c>
      <c r="C115" s="446"/>
      <c r="D115" s="303" t="s">
        <v>868</v>
      </c>
      <c r="E115" s="297">
        <v>2</v>
      </c>
      <c r="F115" s="298">
        <v>1</v>
      </c>
      <c r="G115" s="298">
        <v>1</v>
      </c>
      <c r="H115" s="299">
        <v>0</v>
      </c>
      <c r="I115" s="299">
        <v>0</v>
      </c>
      <c r="J115" s="299">
        <v>0</v>
      </c>
      <c r="K115" s="299">
        <v>0</v>
      </c>
      <c r="L115" s="299">
        <v>0</v>
      </c>
      <c r="M115" s="299">
        <v>0</v>
      </c>
      <c r="N115" s="299">
        <v>0</v>
      </c>
      <c r="O115" s="299">
        <v>0</v>
      </c>
      <c r="P115" s="304">
        <v>0</v>
      </c>
      <c r="Q115" s="299">
        <v>0</v>
      </c>
      <c r="R115" s="299">
        <v>0</v>
      </c>
      <c r="S115" s="299">
        <v>0</v>
      </c>
      <c r="T115" s="299">
        <v>0</v>
      </c>
      <c r="U115" s="299">
        <v>0</v>
      </c>
      <c r="V115" s="299">
        <v>0</v>
      </c>
      <c r="W115" s="299">
        <v>0</v>
      </c>
      <c r="X115" s="299">
        <v>0</v>
      </c>
      <c r="Y115" s="299">
        <v>0</v>
      </c>
      <c r="Z115" s="299">
        <v>0</v>
      </c>
      <c r="AA115" s="304">
        <v>0</v>
      </c>
      <c r="AB115" s="298">
        <v>2</v>
      </c>
      <c r="AC115" s="299">
        <v>0</v>
      </c>
      <c r="AD115" s="299">
        <v>0</v>
      </c>
      <c r="AE115" s="299">
        <v>0</v>
      </c>
      <c r="AF115" s="299">
        <v>0</v>
      </c>
      <c r="AG115" s="299">
        <v>0</v>
      </c>
      <c r="AH115" s="299">
        <v>0</v>
      </c>
      <c r="AI115" s="300"/>
    </row>
    <row r="116" spans="1:35" s="301" customFormat="1" ht="18.75" customHeight="1">
      <c r="A116" s="302"/>
      <c r="B116" s="445" t="s">
        <v>910</v>
      </c>
      <c r="C116" s="446"/>
      <c r="D116" s="303" t="s">
        <v>868</v>
      </c>
      <c r="E116" s="297">
        <v>7</v>
      </c>
      <c r="F116" s="298">
        <v>7</v>
      </c>
      <c r="G116" s="299">
        <v>0</v>
      </c>
      <c r="H116" s="299">
        <v>0</v>
      </c>
      <c r="I116" s="299">
        <v>0</v>
      </c>
      <c r="J116" s="299">
        <v>0</v>
      </c>
      <c r="K116" s="299">
        <v>0</v>
      </c>
      <c r="L116" s="299">
        <v>0</v>
      </c>
      <c r="M116" s="299">
        <v>0</v>
      </c>
      <c r="N116" s="299">
        <v>0</v>
      </c>
      <c r="O116" s="299">
        <v>0</v>
      </c>
      <c r="P116" s="304">
        <v>0</v>
      </c>
      <c r="Q116" s="299">
        <v>0</v>
      </c>
      <c r="R116" s="299">
        <v>0</v>
      </c>
      <c r="S116" s="299">
        <v>0</v>
      </c>
      <c r="T116" s="299">
        <v>0</v>
      </c>
      <c r="U116" s="298">
        <v>6</v>
      </c>
      <c r="V116" s="299">
        <v>0</v>
      </c>
      <c r="W116" s="299">
        <v>0</v>
      </c>
      <c r="X116" s="299">
        <v>0</v>
      </c>
      <c r="Y116" s="299">
        <v>0</v>
      </c>
      <c r="Z116" s="299">
        <v>0</v>
      </c>
      <c r="AA116" s="304">
        <v>0</v>
      </c>
      <c r="AB116" s="299">
        <v>0</v>
      </c>
      <c r="AC116" s="299">
        <v>0</v>
      </c>
      <c r="AD116" s="298">
        <v>1</v>
      </c>
      <c r="AE116" s="299">
        <v>0</v>
      </c>
      <c r="AF116" s="299">
        <v>0</v>
      </c>
      <c r="AG116" s="299">
        <v>0</v>
      </c>
      <c r="AH116" s="299">
        <v>0</v>
      </c>
      <c r="AI116" s="300"/>
    </row>
    <row r="117" spans="1:35" s="301" customFormat="1" ht="18.75" customHeight="1">
      <c r="A117" s="302"/>
      <c r="B117" s="445" t="s">
        <v>911</v>
      </c>
      <c r="C117" s="446"/>
      <c r="D117" s="303" t="s">
        <v>868</v>
      </c>
      <c r="E117" s="297">
        <v>3</v>
      </c>
      <c r="F117" s="298">
        <v>1</v>
      </c>
      <c r="G117" s="298">
        <v>2</v>
      </c>
      <c r="H117" s="299">
        <v>0</v>
      </c>
      <c r="I117" s="299">
        <v>0</v>
      </c>
      <c r="J117" s="299">
        <v>0</v>
      </c>
      <c r="K117" s="299">
        <v>0</v>
      </c>
      <c r="L117" s="298">
        <v>1</v>
      </c>
      <c r="M117" s="298">
        <v>2</v>
      </c>
      <c r="N117" s="299">
        <v>0</v>
      </c>
      <c r="O117" s="299">
        <v>0</v>
      </c>
      <c r="P117" s="304">
        <v>0</v>
      </c>
      <c r="Q117" s="299">
        <v>0</v>
      </c>
      <c r="R117" s="299">
        <v>0</v>
      </c>
      <c r="S117" s="299">
        <v>0</v>
      </c>
      <c r="T117" s="299">
        <v>0</v>
      </c>
      <c r="U117" s="299">
        <v>0</v>
      </c>
      <c r="V117" s="299">
        <v>0</v>
      </c>
      <c r="W117" s="299">
        <v>0</v>
      </c>
      <c r="X117" s="299">
        <v>0</v>
      </c>
      <c r="Y117" s="299">
        <v>0</v>
      </c>
      <c r="Z117" s="299">
        <v>0</v>
      </c>
      <c r="AA117" s="304">
        <v>0</v>
      </c>
      <c r="AB117" s="299">
        <v>0</v>
      </c>
      <c r="AC117" s="299">
        <v>0</v>
      </c>
      <c r="AD117" s="299">
        <v>0</v>
      </c>
      <c r="AE117" s="299">
        <v>0</v>
      </c>
      <c r="AF117" s="299">
        <v>0</v>
      </c>
      <c r="AG117" s="299">
        <v>0</v>
      </c>
      <c r="AH117" s="299">
        <v>0</v>
      </c>
      <c r="AI117" s="300"/>
    </row>
    <row r="118" spans="1:35" s="301" customFormat="1" ht="18.75" customHeight="1">
      <c r="A118" s="302"/>
      <c r="B118" s="445" t="s">
        <v>912</v>
      </c>
      <c r="C118" s="446"/>
      <c r="D118" s="303" t="s">
        <v>868</v>
      </c>
      <c r="E118" s="297">
        <v>2</v>
      </c>
      <c r="F118" s="298">
        <v>1</v>
      </c>
      <c r="G118" s="298">
        <v>1</v>
      </c>
      <c r="H118" s="299">
        <v>0</v>
      </c>
      <c r="I118" s="299">
        <v>0</v>
      </c>
      <c r="J118" s="299">
        <v>0</v>
      </c>
      <c r="K118" s="299">
        <v>0</v>
      </c>
      <c r="L118" s="299">
        <v>0</v>
      </c>
      <c r="M118" s="299">
        <v>0</v>
      </c>
      <c r="N118" s="298">
        <v>1</v>
      </c>
      <c r="O118" s="299">
        <v>0</v>
      </c>
      <c r="P118" s="304">
        <v>0</v>
      </c>
      <c r="Q118" s="299">
        <v>0</v>
      </c>
      <c r="R118" s="299">
        <v>0</v>
      </c>
      <c r="S118" s="299">
        <v>0</v>
      </c>
      <c r="T118" s="299">
        <v>0</v>
      </c>
      <c r="U118" s="298">
        <v>1</v>
      </c>
      <c r="V118" s="299">
        <v>0</v>
      </c>
      <c r="W118" s="299">
        <v>0</v>
      </c>
      <c r="X118" s="299">
        <v>0</v>
      </c>
      <c r="Y118" s="299">
        <v>0</v>
      </c>
      <c r="Z118" s="299">
        <v>0</v>
      </c>
      <c r="AA118" s="304">
        <v>0</v>
      </c>
      <c r="AB118" s="299">
        <v>0</v>
      </c>
      <c r="AC118" s="299">
        <v>0</v>
      </c>
      <c r="AD118" s="299">
        <v>0</v>
      </c>
      <c r="AE118" s="299">
        <v>0</v>
      </c>
      <c r="AF118" s="299">
        <v>0</v>
      </c>
      <c r="AG118" s="299">
        <v>0</v>
      </c>
      <c r="AH118" s="299">
        <v>0</v>
      </c>
      <c r="AI118" s="300"/>
    </row>
    <row r="119" spans="1:35" s="301" customFormat="1" ht="18.75" customHeight="1">
      <c r="A119" s="302"/>
      <c r="B119" s="445" t="s">
        <v>913</v>
      </c>
      <c r="C119" s="446"/>
      <c r="D119" s="303" t="s">
        <v>868</v>
      </c>
      <c r="E119" s="297">
        <v>1</v>
      </c>
      <c r="F119" s="298">
        <v>1</v>
      </c>
      <c r="G119" s="299">
        <v>0</v>
      </c>
      <c r="H119" s="299">
        <v>0</v>
      </c>
      <c r="I119" s="299">
        <v>0</v>
      </c>
      <c r="J119" s="299">
        <v>0</v>
      </c>
      <c r="K119" s="299">
        <v>0</v>
      </c>
      <c r="L119" s="299">
        <v>0</v>
      </c>
      <c r="M119" s="299">
        <v>0</v>
      </c>
      <c r="N119" s="299">
        <v>0</v>
      </c>
      <c r="O119" s="299">
        <v>0</v>
      </c>
      <c r="P119" s="304">
        <v>0</v>
      </c>
      <c r="Q119" s="299">
        <v>0</v>
      </c>
      <c r="R119" s="299">
        <v>0</v>
      </c>
      <c r="S119" s="299">
        <v>0</v>
      </c>
      <c r="T119" s="299">
        <v>0</v>
      </c>
      <c r="U119" s="298">
        <v>1</v>
      </c>
      <c r="V119" s="299">
        <v>0</v>
      </c>
      <c r="W119" s="299">
        <v>0</v>
      </c>
      <c r="X119" s="299">
        <v>0</v>
      </c>
      <c r="Y119" s="299">
        <v>0</v>
      </c>
      <c r="Z119" s="299">
        <v>0</v>
      </c>
      <c r="AA119" s="304">
        <v>0</v>
      </c>
      <c r="AB119" s="299">
        <v>0</v>
      </c>
      <c r="AC119" s="299">
        <v>0</v>
      </c>
      <c r="AD119" s="299">
        <v>0</v>
      </c>
      <c r="AE119" s="299">
        <v>0</v>
      </c>
      <c r="AF119" s="299">
        <v>0</v>
      </c>
      <c r="AG119" s="299">
        <v>0</v>
      </c>
      <c r="AH119" s="299">
        <v>0</v>
      </c>
      <c r="AI119" s="300"/>
    </row>
    <row r="120" spans="1:35" s="301" customFormat="1" ht="18.75" customHeight="1">
      <c r="A120" s="302"/>
      <c r="B120" s="445" t="s">
        <v>914</v>
      </c>
      <c r="C120" s="446"/>
      <c r="D120" s="303" t="s">
        <v>868</v>
      </c>
      <c r="E120" s="297">
        <v>2</v>
      </c>
      <c r="F120" s="298">
        <v>1</v>
      </c>
      <c r="G120" s="298">
        <v>1</v>
      </c>
      <c r="H120" s="299">
        <v>0</v>
      </c>
      <c r="I120" s="299">
        <v>0</v>
      </c>
      <c r="J120" s="299">
        <v>0</v>
      </c>
      <c r="K120" s="299">
        <v>0</v>
      </c>
      <c r="L120" s="299">
        <v>0</v>
      </c>
      <c r="M120" s="299">
        <v>0</v>
      </c>
      <c r="N120" s="299">
        <v>0</v>
      </c>
      <c r="O120" s="299">
        <v>0</v>
      </c>
      <c r="P120" s="304">
        <v>0</v>
      </c>
      <c r="Q120" s="299">
        <v>0</v>
      </c>
      <c r="R120" s="299">
        <v>0</v>
      </c>
      <c r="S120" s="299">
        <v>0</v>
      </c>
      <c r="T120" s="299">
        <v>0</v>
      </c>
      <c r="U120" s="299">
        <v>0</v>
      </c>
      <c r="V120" s="299">
        <v>0</v>
      </c>
      <c r="W120" s="299">
        <v>0</v>
      </c>
      <c r="X120" s="298">
        <v>1</v>
      </c>
      <c r="Y120" s="299">
        <v>0</v>
      </c>
      <c r="Z120" s="299">
        <v>0</v>
      </c>
      <c r="AA120" s="304">
        <v>0</v>
      </c>
      <c r="AB120" s="299">
        <v>0</v>
      </c>
      <c r="AC120" s="299">
        <v>0</v>
      </c>
      <c r="AD120" s="298">
        <v>1</v>
      </c>
      <c r="AE120" s="299">
        <v>0</v>
      </c>
      <c r="AF120" s="299">
        <v>0</v>
      </c>
      <c r="AG120" s="299">
        <v>0</v>
      </c>
      <c r="AH120" s="299">
        <v>0</v>
      </c>
      <c r="AI120" s="300"/>
    </row>
    <row r="121" spans="1:35" s="301" customFormat="1" ht="18.75" customHeight="1">
      <c r="A121" s="302"/>
      <c r="B121" s="445" t="s">
        <v>915</v>
      </c>
      <c r="C121" s="446"/>
      <c r="D121" s="303" t="s">
        <v>868</v>
      </c>
      <c r="E121" s="297">
        <v>3</v>
      </c>
      <c r="F121" s="298">
        <v>1</v>
      </c>
      <c r="G121" s="298">
        <v>2</v>
      </c>
      <c r="H121" s="299">
        <v>0</v>
      </c>
      <c r="I121" s="299">
        <v>0</v>
      </c>
      <c r="J121" s="299">
        <v>0</v>
      </c>
      <c r="K121" s="299">
        <v>0</v>
      </c>
      <c r="L121" s="299">
        <v>0</v>
      </c>
      <c r="M121" s="299">
        <v>0</v>
      </c>
      <c r="N121" s="298">
        <v>3</v>
      </c>
      <c r="O121" s="299">
        <v>0</v>
      </c>
      <c r="P121" s="304">
        <v>0</v>
      </c>
      <c r="Q121" s="299">
        <v>0</v>
      </c>
      <c r="R121" s="299">
        <v>0</v>
      </c>
      <c r="S121" s="299">
        <v>0</v>
      </c>
      <c r="T121" s="299">
        <v>0</v>
      </c>
      <c r="U121" s="299">
        <v>0</v>
      </c>
      <c r="V121" s="299">
        <v>0</v>
      </c>
      <c r="W121" s="299">
        <v>0</v>
      </c>
      <c r="X121" s="299">
        <v>0</v>
      </c>
      <c r="Y121" s="299">
        <v>0</v>
      </c>
      <c r="Z121" s="299">
        <v>0</v>
      </c>
      <c r="AA121" s="304">
        <v>0</v>
      </c>
      <c r="AB121" s="299">
        <v>0</v>
      </c>
      <c r="AC121" s="299">
        <v>0</v>
      </c>
      <c r="AD121" s="299">
        <v>0</v>
      </c>
      <c r="AE121" s="299">
        <v>0</v>
      </c>
      <c r="AF121" s="299">
        <v>0</v>
      </c>
      <c r="AG121" s="299">
        <v>0</v>
      </c>
      <c r="AH121" s="299">
        <v>0</v>
      </c>
      <c r="AI121" s="300"/>
    </row>
    <row r="122" spans="1:35" s="301" customFormat="1" ht="18.75" customHeight="1">
      <c r="A122" s="302"/>
      <c r="B122" s="445" t="s">
        <v>916</v>
      </c>
      <c r="C122" s="446"/>
      <c r="D122" s="303" t="s">
        <v>868</v>
      </c>
      <c r="E122" s="297">
        <v>3</v>
      </c>
      <c r="F122" s="298">
        <v>1</v>
      </c>
      <c r="G122" s="298">
        <v>2</v>
      </c>
      <c r="H122" s="299">
        <v>0</v>
      </c>
      <c r="I122" s="298">
        <v>1</v>
      </c>
      <c r="J122" s="299">
        <v>0</v>
      </c>
      <c r="K122" s="299">
        <v>0</v>
      </c>
      <c r="L122" s="298">
        <v>2</v>
      </c>
      <c r="M122" s="299">
        <v>0</v>
      </c>
      <c r="N122" s="299">
        <v>0</v>
      </c>
      <c r="O122" s="299">
        <v>0</v>
      </c>
      <c r="P122" s="304">
        <v>0</v>
      </c>
      <c r="Q122" s="299">
        <v>0</v>
      </c>
      <c r="R122" s="299">
        <v>0</v>
      </c>
      <c r="S122" s="299">
        <v>0</v>
      </c>
      <c r="T122" s="299">
        <v>0</v>
      </c>
      <c r="U122" s="299">
        <v>0</v>
      </c>
      <c r="V122" s="299">
        <v>0</v>
      </c>
      <c r="W122" s="299">
        <v>0</v>
      </c>
      <c r="X122" s="299">
        <v>0</v>
      </c>
      <c r="Y122" s="299">
        <v>0</v>
      </c>
      <c r="Z122" s="299">
        <v>0</v>
      </c>
      <c r="AA122" s="304">
        <v>0</v>
      </c>
      <c r="AB122" s="299">
        <v>0</v>
      </c>
      <c r="AC122" s="299">
        <v>0</v>
      </c>
      <c r="AD122" s="299">
        <v>0</v>
      </c>
      <c r="AE122" s="299">
        <v>0</v>
      </c>
      <c r="AF122" s="299">
        <v>0</v>
      </c>
      <c r="AG122" s="299">
        <v>0</v>
      </c>
      <c r="AH122" s="299">
        <v>0</v>
      </c>
      <c r="AI122" s="300"/>
    </row>
    <row r="123" spans="1:35" s="301" customFormat="1" ht="18.75" customHeight="1">
      <c r="A123" s="302"/>
      <c r="B123" s="445" t="s">
        <v>917</v>
      </c>
      <c r="C123" s="446"/>
      <c r="D123" s="303" t="s">
        <v>868</v>
      </c>
      <c r="E123" s="297">
        <v>2</v>
      </c>
      <c r="F123" s="298">
        <v>1</v>
      </c>
      <c r="G123" s="298">
        <v>1</v>
      </c>
      <c r="H123" s="299">
        <v>0</v>
      </c>
      <c r="I123" s="299">
        <v>0</v>
      </c>
      <c r="J123" s="299">
        <v>0</v>
      </c>
      <c r="K123" s="298">
        <v>1</v>
      </c>
      <c r="L123" s="299">
        <v>0</v>
      </c>
      <c r="M123" s="299">
        <v>0</v>
      </c>
      <c r="N123" s="298">
        <v>1</v>
      </c>
      <c r="O123" s="299">
        <v>0</v>
      </c>
      <c r="P123" s="304">
        <v>0</v>
      </c>
      <c r="Q123" s="299">
        <v>0</v>
      </c>
      <c r="R123" s="299">
        <v>0</v>
      </c>
      <c r="S123" s="299">
        <v>0</v>
      </c>
      <c r="T123" s="299">
        <v>0</v>
      </c>
      <c r="U123" s="299">
        <v>0</v>
      </c>
      <c r="V123" s="299">
        <v>0</v>
      </c>
      <c r="W123" s="299">
        <v>0</v>
      </c>
      <c r="X123" s="299">
        <v>0</v>
      </c>
      <c r="Y123" s="299">
        <v>0</v>
      </c>
      <c r="Z123" s="299">
        <v>0</v>
      </c>
      <c r="AA123" s="304">
        <v>0</v>
      </c>
      <c r="AB123" s="299">
        <v>0</v>
      </c>
      <c r="AC123" s="299">
        <v>0</v>
      </c>
      <c r="AD123" s="299">
        <v>0</v>
      </c>
      <c r="AE123" s="299">
        <v>0</v>
      </c>
      <c r="AF123" s="299">
        <v>0</v>
      </c>
      <c r="AG123" s="299">
        <v>0</v>
      </c>
      <c r="AH123" s="299">
        <v>0</v>
      </c>
      <c r="AI123" s="300"/>
    </row>
    <row r="124" spans="1:35" s="301" customFormat="1" ht="18.75" customHeight="1">
      <c r="A124" s="302"/>
      <c r="B124" s="445" t="s">
        <v>918</v>
      </c>
      <c r="C124" s="446"/>
      <c r="D124" s="303" t="s">
        <v>868</v>
      </c>
      <c r="E124" s="297">
        <v>5</v>
      </c>
      <c r="F124" s="298">
        <v>2</v>
      </c>
      <c r="G124" s="298">
        <v>3</v>
      </c>
      <c r="H124" s="299">
        <v>0</v>
      </c>
      <c r="I124" s="299">
        <v>0</v>
      </c>
      <c r="J124" s="298">
        <v>1</v>
      </c>
      <c r="K124" s="299">
        <v>0</v>
      </c>
      <c r="L124" s="298">
        <v>4</v>
      </c>
      <c r="M124" s="299">
        <v>0</v>
      </c>
      <c r="N124" s="299">
        <v>0</v>
      </c>
      <c r="O124" s="299">
        <v>0</v>
      </c>
      <c r="P124" s="304">
        <v>0</v>
      </c>
      <c r="Q124" s="299">
        <v>0</v>
      </c>
      <c r="R124" s="299">
        <v>0</v>
      </c>
      <c r="S124" s="299">
        <v>0</v>
      </c>
      <c r="T124" s="299">
        <v>0</v>
      </c>
      <c r="U124" s="299">
        <v>0</v>
      </c>
      <c r="V124" s="299">
        <v>0</v>
      </c>
      <c r="W124" s="299">
        <v>0</v>
      </c>
      <c r="X124" s="299">
        <v>0</v>
      </c>
      <c r="Y124" s="299">
        <v>0</v>
      </c>
      <c r="Z124" s="299">
        <v>0</v>
      </c>
      <c r="AA124" s="304">
        <v>0</v>
      </c>
      <c r="AB124" s="299">
        <v>0</v>
      </c>
      <c r="AC124" s="299">
        <v>0</v>
      </c>
      <c r="AD124" s="299">
        <v>0</v>
      </c>
      <c r="AE124" s="299">
        <v>0</v>
      </c>
      <c r="AF124" s="299">
        <v>0</v>
      </c>
      <c r="AG124" s="299">
        <v>0</v>
      </c>
      <c r="AH124" s="299">
        <v>0</v>
      </c>
      <c r="AI124" s="300"/>
    </row>
    <row r="125" spans="1:35" s="301" customFormat="1" ht="18.75" customHeight="1">
      <c r="A125" s="302"/>
      <c r="B125" s="445" t="s">
        <v>919</v>
      </c>
      <c r="C125" s="446"/>
      <c r="D125" s="303" t="s">
        <v>868</v>
      </c>
      <c r="E125" s="297">
        <v>2</v>
      </c>
      <c r="F125" s="298">
        <v>1</v>
      </c>
      <c r="G125" s="298">
        <v>1</v>
      </c>
      <c r="H125" s="299">
        <v>0</v>
      </c>
      <c r="I125" s="299">
        <v>0</v>
      </c>
      <c r="J125" s="299">
        <v>0</v>
      </c>
      <c r="K125" s="299">
        <v>0</v>
      </c>
      <c r="L125" s="299">
        <v>0</v>
      </c>
      <c r="M125" s="299">
        <v>0</v>
      </c>
      <c r="N125" s="298">
        <v>2</v>
      </c>
      <c r="O125" s="299">
        <v>0</v>
      </c>
      <c r="P125" s="304">
        <v>0</v>
      </c>
      <c r="Q125" s="299">
        <v>0</v>
      </c>
      <c r="R125" s="299">
        <v>0</v>
      </c>
      <c r="S125" s="299">
        <v>0</v>
      </c>
      <c r="T125" s="299">
        <v>0</v>
      </c>
      <c r="U125" s="299">
        <v>0</v>
      </c>
      <c r="V125" s="299">
        <v>0</v>
      </c>
      <c r="W125" s="299">
        <v>0</v>
      </c>
      <c r="X125" s="299">
        <v>0</v>
      </c>
      <c r="Y125" s="299">
        <v>0</v>
      </c>
      <c r="Z125" s="299">
        <v>0</v>
      </c>
      <c r="AA125" s="304">
        <v>0</v>
      </c>
      <c r="AB125" s="299">
        <v>0</v>
      </c>
      <c r="AC125" s="299">
        <v>0</v>
      </c>
      <c r="AD125" s="299">
        <v>0</v>
      </c>
      <c r="AE125" s="299">
        <v>0</v>
      </c>
      <c r="AF125" s="299">
        <v>0</v>
      </c>
      <c r="AG125" s="299">
        <v>0</v>
      </c>
      <c r="AH125" s="299">
        <v>0</v>
      </c>
      <c r="AI125" s="300"/>
    </row>
    <row r="126" spans="1:35" s="301" customFormat="1" ht="18.75" customHeight="1">
      <c r="A126" s="302"/>
      <c r="B126" s="445" t="s">
        <v>920</v>
      </c>
      <c r="C126" s="446"/>
      <c r="D126" s="303" t="s">
        <v>868</v>
      </c>
      <c r="E126" s="297">
        <v>1</v>
      </c>
      <c r="F126" s="298">
        <v>1</v>
      </c>
      <c r="G126" s="299">
        <v>0</v>
      </c>
      <c r="H126" s="299">
        <v>0</v>
      </c>
      <c r="I126" s="299">
        <v>0</v>
      </c>
      <c r="J126" s="299">
        <v>0</v>
      </c>
      <c r="K126" s="299">
        <v>0</v>
      </c>
      <c r="L126" s="299">
        <v>0</v>
      </c>
      <c r="M126" s="299">
        <v>0</v>
      </c>
      <c r="N126" s="298">
        <v>1</v>
      </c>
      <c r="O126" s="299">
        <v>0</v>
      </c>
      <c r="P126" s="304">
        <v>0</v>
      </c>
      <c r="Q126" s="299">
        <v>0</v>
      </c>
      <c r="R126" s="299">
        <v>0</v>
      </c>
      <c r="S126" s="299">
        <v>0</v>
      </c>
      <c r="T126" s="299">
        <v>0</v>
      </c>
      <c r="U126" s="299">
        <v>0</v>
      </c>
      <c r="V126" s="299">
        <v>0</v>
      </c>
      <c r="W126" s="299">
        <v>0</v>
      </c>
      <c r="X126" s="299">
        <v>0</v>
      </c>
      <c r="Y126" s="299">
        <v>0</v>
      </c>
      <c r="Z126" s="299">
        <v>0</v>
      </c>
      <c r="AA126" s="304">
        <v>0</v>
      </c>
      <c r="AB126" s="299">
        <v>0</v>
      </c>
      <c r="AC126" s="299">
        <v>0</v>
      </c>
      <c r="AD126" s="299">
        <v>0</v>
      </c>
      <c r="AE126" s="299">
        <v>0</v>
      </c>
      <c r="AF126" s="299">
        <v>0</v>
      </c>
      <c r="AG126" s="299">
        <v>0</v>
      </c>
      <c r="AH126" s="299">
        <v>0</v>
      </c>
      <c r="AI126" s="300"/>
    </row>
    <row r="127" spans="1:35" s="301" customFormat="1" ht="18.75" customHeight="1">
      <c r="A127" s="302"/>
      <c r="B127" s="445" t="s">
        <v>921</v>
      </c>
      <c r="C127" s="446"/>
      <c r="D127" s="303" t="s">
        <v>868</v>
      </c>
      <c r="E127" s="297">
        <v>8</v>
      </c>
      <c r="F127" s="298">
        <v>4</v>
      </c>
      <c r="G127" s="298">
        <v>4</v>
      </c>
      <c r="H127" s="299">
        <v>0</v>
      </c>
      <c r="I127" s="299">
        <v>0</v>
      </c>
      <c r="J127" s="299">
        <v>0</v>
      </c>
      <c r="K127" s="299">
        <v>0</v>
      </c>
      <c r="L127" s="299">
        <v>0</v>
      </c>
      <c r="M127" s="299">
        <v>0</v>
      </c>
      <c r="N127" s="298">
        <v>7</v>
      </c>
      <c r="O127" s="299">
        <v>0</v>
      </c>
      <c r="P127" s="304">
        <v>0</v>
      </c>
      <c r="Q127" s="299">
        <v>0</v>
      </c>
      <c r="R127" s="299">
        <v>0</v>
      </c>
      <c r="S127" s="299">
        <v>0</v>
      </c>
      <c r="T127" s="299">
        <v>0</v>
      </c>
      <c r="U127" s="298">
        <v>1</v>
      </c>
      <c r="V127" s="299">
        <v>0</v>
      </c>
      <c r="W127" s="299">
        <v>0</v>
      </c>
      <c r="X127" s="299">
        <v>0</v>
      </c>
      <c r="Y127" s="299">
        <v>0</v>
      </c>
      <c r="Z127" s="299">
        <v>0</v>
      </c>
      <c r="AA127" s="304">
        <v>0</v>
      </c>
      <c r="AB127" s="299">
        <v>0</v>
      </c>
      <c r="AC127" s="299">
        <v>0</v>
      </c>
      <c r="AD127" s="299">
        <v>0</v>
      </c>
      <c r="AE127" s="299">
        <v>0</v>
      </c>
      <c r="AF127" s="299">
        <v>0</v>
      </c>
      <c r="AG127" s="299">
        <v>0</v>
      </c>
      <c r="AH127" s="299">
        <v>0</v>
      </c>
      <c r="AI127" s="300"/>
    </row>
    <row r="128" spans="1:35" s="301" customFormat="1" ht="18.75" customHeight="1">
      <c r="A128" s="302"/>
      <c r="B128" s="445" t="s">
        <v>922</v>
      </c>
      <c r="C128" s="446"/>
      <c r="D128" s="303" t="s">
        <v>868</v>
      </c>
      <c r="E128" s="297">
        <v>1</v>
      </c>
      <c r="F128" s="298">
        <v>1</v>
      </c>
      <c r="G128" s="299">
        <v>0</v>
      </c>
      <c r="H128" s="299">
        <v>0</v>
      </c>
      <c r="I128" s="299">
        <v>0</v>
      </c>
      <c r="J128" s="299">
        <v>0</v>
      </c>
      <c r="K128" s="299">
        <v>0</v>
      </c>
      <c r="L128" s="299">
        <v>0</v>
      </c>
      <c r="M128" s="299">
        <v>0</v>
      </c>
      <c r="N128" s="299">
        <v>0</v>
      </c>
      <c r="O128" s="299">
        <v>0</v>
      </c>
      <c r="P128" s="304">
        <v>0</v>
      </c>
      <c r="Q128" s="299">
        <v>0</v>
      </c>
      <c r="R128" s="299">
        <v>0</v>
      </c>
      <c r="S128" s="299">
        <v>0</v>
      </c>
      <c r="T128" s="299">
        <v>0</v>
      </c>
      <c r="U128" s="299">
        <v>0</v>
      </c>
      <c r="V128" s="299">
        <v>0</v>
      </c>
      <c r="W128" s="299">
        <v>0</v>
      </c>
      <c r="X128" s="299">
        <v>0</v>
      </c>
      <c r="Y128" s="299">
        <v>0</v>
      </c>
      <c r="Z128" s="299">
        <v>0</v>
      </c>
      <c r="AA128" s="304">
        <v>0</v>
      </c>
      <c r="AB128" s="299">
        <v>0</v>
      </c>
      <c r="AC128" s="298">
        <v>1</v>
      </c>
      <c r="AD128" s="299">
        <v>0</v>
      </c>
      <c r="AE128" s="299">
        <v>0</v>
      </c>
      <c r="AF128" s="299">
        <v>0</v>
      </c>
      <c r="AG128" s="299">
        <v>0</v>
      </c>
      <c r="AH128" s="299">
        <v>0</v>
      </c>
      <c r="AI128" s="300"/>
    </row>
    <row r="129" spans="1:35" s="301" customFormat="1" ht="18.75" customHeight="1">
      <c r="A129" s="302"/>
      <c r="B129" s="445" t="s">
        <v>923</v>
      </c>
      <c r="C129" s="446"/>
      <c r="D129" s="303" t="s">
        <v>868</v>
      </c>
      <c r="E129" s="297">
        <v>1</v>
      </c>
      <c r="F129" s="298">
        <v>1</v>
      </c>
      <c r="G129" s="299">
        <v>0</v>
      </c>
      <c r="H129" s="299">
        <v>0</v>
      </c>
      <c r="I129" s="299">
        <v>0</v>
      </c>
      <c r="J129" s="299">
        <v>0</v>
      </c>
      <c r="K129" s="299">
        <v>0</v>
      </c>
      <c r="L129" s="299">
        <v>0</v>
      </c>
      <c r="M129" s="299">
        <v>0</v>
      </c>
      <c r="N129" s="299">
        <v>0</v>
      </c>
      <c r="O129" s="299">
        <v>0</v>
      </c>
      <c r="P129" s="304">
        <v>0</v>
      </c>
      <c r="Q129" s="299">
        <v>0</v>
      </c>
      <c r="R129" s="299">
        <v>0</v>
      </c>
      <c r="S129" s="299">
        <v>0</v>
      </c>
      <c r="T129" s="299">
        <v>0</v>
      </c>
      <c r="U129" s="299">
        <v>0</v>
      </c>
      <c r="V129" s="299">
        <v>0</v>
      </c>
      <c r="W129" s="299">
        <v>0</v>
      </c>
      <c r="X129" s="299">
        <v>0</v>
      </c>
      <c r="Y129" s="299">
        <v>0</v>
      </c>
      <c r="Z129" s="299">
        <v>0</v>
      </c>
      <c r="AA129" s="304">
        <v>0</v>
      </c>
      <c r="AB129" s="299">
        <v>0</v>
      </c>
      <c r="AC129" s="298">
        <v>1</v>
      </c>
      <c r="AD129" s="299">
        <v>0</v>
      </c>
      <c r="AE129" s="299">
        <v>0</v>
      </c>
      <c r="AF129" s="299">
        <v>0</v>
      </c>
      <c r="AG129" s="299">
        <v>0</v>
      </c>
      <c r="AH129" s="299">
        <v>0</v>
      </c>
      <c r="AI129" s="300"/>
    </row>
    <row r="130" spans="1:35" s="301" customFormat="1" ht="18.75" customHeight="1">
      <c r="A130" s="302"/>
      <c r="B130" s="445" t="s">
        <v>924</v>
      </c>
      <c r="C130" s="446"/>
      <c r="D130" s="303" t="s">
        <v>868</v>
      </c>
      <c r="E130" s="297">
        <v>4</v>
      </c>
      <c r="F130" s="298">
        <v>2</v>
      </c>
      <c r="G130" s="298">
        <v>2</v>
      </c>
      <c r="H130" s="299">
        <v>0</v>
      </c>
      <c r="I130" s="299">
        <v>0</v>
      </c>
      <c r="J130" s="299">
        <v>0</v>
      </c>
      <c r="K130" s="299">
        <v>0</v>
      </c>
      <c r="L130" s="299">
        <v>0</v>
      </c>
      <c r="M130" s="299">
        <v>0</v>
      </c>
      <c r="N130" s="298">
        <v>2</v>
      </c>
      <c r="O130" s="299">
        <v>0</v>
      </c>
      <c r="P130" s="304">
        <v>0</v>
      </c>
      <c r="Q130" s="299">
        <v>0</v>
      </c>
      <c r="R130" s="299">
        <v>0</v>
      </c>
      <c r="S130" s="299">
        <v>0</v>
      </c>
      <c r="T130" s="299">
        <v>0</v>
      </c>
      <c r="U130" s="298">
        <v>2</v>
      </c>
      <c r="V130" s="299">
        <v>0</v>
      </c>
      <c r="W130" s="299">
        <v>0</v>
      </c>
      <c r="X130" s="299">
        <v>0</v>
      </c>
      <c r="Y130" s="299">
        <v>0</v>
      </c>
      <c r="Z130" s="299">
        <v>0</v>
      </c>
      <c r="AA130" s="304">
        <v>0</v>
      </c>
      <c r="AB130" s="299">
        <v>0</v>
      </c>
      <c r="AC130" s="299">
        <v>0</v>
      </c>
      <c r="AD130" s="299">
        <v>0</v>
      </c>
      <c r="AE130" s="299">
        <v>0</v>
      </c>
      <c r="AF130" s="299">
        <v>0</v>
      </c>
      <c r="AG130" s="299">
        <v>0</v>
      </c>
      <c r="AH130" s="299">
        <v>0</v>
      </c>
      <c r="AI130" s="300"/>
    </row>
    <row r="131" spans="1:35" s="301" customFormat="1" ht="18.75" customHeight="1">
      <c r="A131" s="302"/>
      <c r="B131" s="445" t="s">
        <v>925</v>
      </c>
      <c r="C131" s="446"/>
      <c r="D131" s="303" t="s">
        <v>868</v>
      </c>
      <c r="E131" s="297">
        <v>1</v>
      </c>
      <c r="F131" s="298">
        <v>1</v>
      </c>
      <c r="G131" s="299">
        <v>0</v>
      </c>
      <c r="H131" s="299">
        <v>0</v>
      </c>
      <c r="I131" s="299">
        <v>0</v>
      </c>
      <c r="J131" s="299">
        <v>0</v>
      </c>
      <c r="K131" s="299">
        <v>0</v>
      </c>
      <c r="L131" s="299">
        <v>0</v>
      </c>
      <c r="M131" s="299">
        <v>0</v>
      </c>
      <c r="N131" s="299">
        <v>0</v>
      </c>
      <c r="O131" s="299">
        <v>0</v>
      </c>
      <c r="P131" s="304">
        <v>0</v>
      </c>
      <c r="Q131" s="299">
        <v>0</v>
      </c>
      <c r="R131" s="299">
        <v>0</v>
      </c>
      <c r="S131" s="299">
        <v>0</v>
      </c>
      <c r="T131" s="299">
        <v>0</v>
      </c>
      <c r="U131" s="299">
        <v>0</v>
      </c>
      <c r="V131" s="299">
        <v>0</v>
      </c>
      <c r="W131" s="299">
        <v>0</v>
      </c>
      <c r="X131" s="299">
        <v>0</v>
      </c>
      <c r="Y131" s="299">
        <v>0</v>
      </c>
      <c r="Z131" s="299">
        <v>0</v>
      </c>
      <c r="AA131" s="304">
        <v>0</v>
      </c>
      <c r="AB131" s="299">
        <v>0</v>
      </c>
      <c r="AC131" s="299">
        <v>0</v>
      </c>
      <c r="AD131" s="298">
        <v>1</v>
      </c>
      <c r="AE131" s="299">
        <v>0</v>
      </c>
      <c r="AF131" s="299">
        <v>0</v>
      </c>
      <c r="AG131" s="299">
        <v>0</v>
      </c>
      <c r="AH131" s="299">
        <v>0</v>
      </c>
      <c r="AI131" s="300"/>
    </row>
    <row r="132" spans="1:35" s="301" customFormat="1" ht="18.75" customHeight="1">
      <c r="A132" s="302"/>
      <c r="B132" s="445" t="s">
        <v>926</v>
      </c>
      <c r="C132" s="446"/>
      <c r="D132" s="303" t="s">
        <v>868</v>
      </c>
      <c r="E132" s="297">
        <v>2</v>
      </c>
      <c r="F132" s="298">
        <v>1</v>
      </c>
      <c r="G132" s="298">
        <v>1</v>
      </c>
      <c r="H132" s="299">
        <v>0</v>
      </c>
      <c r="I132" s="299">
        <v>0</v>
      </c>
      <c r="J132" s="299">
        <v>0</v>
      </c>
      <c r="K132" s="299">
        <v>0</v>
      </c>
      <c r="L132" s="299">
        <v>0</v>
      </c>
      <c r="M132" s="299">
        <v>0</v>
      </c>
      <c r="N132" s="298">
        <v>1</v>
      </c>
      <c r="O132" s="299">
        <v>0</v>
      </c>
      <c r="P132" s="304">
        <v>0</v>
      </c>
      <c r="Q132" s="299">
        <v>0</v>
      </c>
      <c r="R132" s="299">
        <v>0</v>
      </c>
      <c r="S132" s="299">
        <v>0</v>
      </c>
      <c r="T132" s="298">
        <v>1</v>
      </c>
      <c r="U132" s="299">
        <v>0</v>
      </c>
      <c r="V132" s="299">
        <v>0</v>
      </c>
      <c r="W132" s="299">
        <v>0</v>
      </c>
      <c r="X132" s="299">
        <v>0</v>
      </c>
      <c r="Y132" s="299">
        <v>0</v>
      </c>
      <c r="Z132" s="299">
        <v>0</v>
      </c>
      <c r="AA132" s="304">
        <v>0</v>
      </c>
      <c r="AB132" s="299">
        <v>0</v>
      </c>
      <c r="AC132" s="299">
        <v>0</v>
      </c>
      <c r="AD132" s="299">
        <v>0</v>
      </c>
      <c r="AE132" s="299">
        <v>0</v>
      </c>
      <c r="AF132" s="299">
        <v>0</v>
      </c>
      <c r="AG132" s="299">
        <v>0</v>
      </c>
      <c r="AH132" s="299">
        <v>0</v>
      </c>
      <c r="AI132" s="300"/>
    </row>
    <row r="133" spans="1:35" s="301" customFormat="1" ht="18.75" customHeight="1">
      <c r="A133" s="302"/>
      <c r="B133" s="445" t="s">
        <v>927</v>
      </c>
      <c r="C133" s="446"/>
      <c r="D133" s="303" t="s">
        <v>868</v>
      </c>
      <c r="E133" s="297">
        <v>1</v>
      </c>
      <c r="F133" s="298">
        <v>1</v>
      </c>
      <c r="G133" s="299">
        <v>0</v>
      </c>
      <c r="H133" s="299">
        <v>0</v>
      </c>
      <c r="I133" s="299">
        <v>0</v>
      </c>
      <c r="J133" s="299">
        <v>0</v>
      </c>
      <c r="K133" s="299">
        <v>0</v>
      </c>
      <c r="L133" s="298">
        <v>1</v>
      </c>
      <c r="M133" s="299">
        <v>0</v>
      </c>
      <c r="N133" s="299">
        <v>0</v>
      </c>
      <c r="O133" s="299">
        <v>0</v>
      </c>
      <c r="P133" s="304">
        <v>0</v>
      </c>
      <c r="Q133" s="299">
        <v>0</v>
      </c>
      <c r="R133" s="299">
        <v>0</v>
      </c>
      <c r="S133" s="299">
        <v>0</v>
      </c>
      <c r="T133" s="299">
        <v>0</v>
      </c>
      <c r="U133" s="299">
        <v>0</v>
      </c>
      <c r="V133" s="299">
        <v>0</v>
      </c>
      <c r="W133" s="299">
        <v>0</v>
      </c>
      <c r="X133" s="299">
        <v>0</v>
      </c>
      <c r="Y133" s="299">
        <v>0</v>
      </c>
      <c r="Z133" s="299">
        <v>0</v>
      </c>
      <c r="AA133" s="304">
        <v>0</v>
      </c>
      <c r="AB133" s="299">
        <v>0</v>
      </c>
      <c r="AC133" s="299">
        <v>0</v>
      </c>
      <c r="AD133" s="299">
        <v>0</v>
      </c>
      <c r="AE133" s="299">
        <v>0</v>
      </c>
      <c r="AF133" s="299">
        <v>0</v>
      </c>
      <c r="AG133" s="299">
        <v>0</v>
      </c>
      <c r="AH133" s="299">
        <v>0</v>
      </c>
      <c r="AI133" s="300"/>
    </row>
    <row r="134" spans="1:35" s="301" customFormat="1" ht="18.75" customHeight="1">
      <c r="A134" s="302"/>
      <c r="B134" s="445" t="s">
        <v>928</v>
      </c>
      <c r="C134" s="446"/>
      <c r="D134" s="303" t="s">
        <v>868</v>
      </c>
      <c r="E134" s="297">
        <v>1</v>
      </c>
      <c r="F134" s="298">
        <v>1</v>
      </c>
      <c r="G134" s="299">
        <v>0</v>
      </c>
      <c r="H134" s="299">
        <v>0</v>
      </c>
      <c r="I134" s="299">
        <v>0</v>
      </c>
      <c r="J134" s="299">
        <v>0</v>
      </c>
      <c r="K134" s="299">
        <v>0</v>
      </c>
      <c r="L134" s="299">
        <v>0</v>
      </c>
      <c r="M134" s="299">
        <v>0</v>
      </c>
      <c r="N134" s="298">
        <v>1</v>
      </c>
      <c r="O134" s="299">
        <v>0</v>
      </c>
      <c r="P134" s="304">
        <v>0</v>
      </c>
      <c r="Q134" s="299">
        <v>0</v>
      </c>
      <c r="R134" s="299">
        <v>0</v>
      </c>
      <c r="S134" s="299">
        <v>0</v>
      </c>
      <c r="T134" s="299">
        <v>0</v>
      </c>
      <c r="U134" s="299">
        <v>0</v>
      </c>
      <c r="V134" s="299">
        <v>0</v>
      </c>
      <c r="W134" s="299">
        <v>0</v>
      </c>
      <c r="X134" s="299">
        <v>0</v>
      </c>
      <c r="Y134" s="299">
        <v>0</v>
      </c>
      <c r="Z134" s="299">
        <v>0</v>
      </c>
      <c r="AA134" s="304">
        <v>0</v>
      </c>
      <c r="AB134" s="299">
        <v>0</v>
      </c>
      <c r="AC134" s="299">
        <v>0</v>
      </c>
      <c r="AD134" s="299">
        <v>0</v>
      </c>
      <c r="AE134" s="299">
        <v>0</v>
      </c>
      <c r="AF134" s="299">
        <v>0</v>
      </c>
      <c r="AG134" s="299">
        <v>0</v>
      </c>
      <c r="AH134" s="299">
        <v>0</v>
      </c>
      <c r="AI134" s="300"/>
    </row>
    <row r="135" spans="1:35" s="301" customFormat="1" ht="18.75" customHeight="1">
      <c r="A135" s="302"/>
      <c r="B135" s="445" t="s">
        <v>929</v>
      </c>
      <c r="C135" s="446"/>
      <c r="D135" s="303" t="s">
        <v>868</v>
      </c>
      <c r="E135" s="297">
        <v>1</v>
      </c>
      <c r="F135" s="299">
        <v>0</v>
      </c>
      <c r="G135" s="298">
        <v>1</v>
      </c>
      <c r="H135" s="299">
        <v>0</v>
      </c>
      <c r="I135" s="299">
        <v>0</v>
      </c>
      <c r="J135" s="299">
        <v>0</v>
      </c>
      <c r="K135" s="299">
        <v>0</v>
      </c>
      <c r="L135" s="299">
        <v>0</v>
      </c>
      <c r="M135" s="299">
        <v>0</v>
      </c>
      <c r="N135" s="299">
        <v>0</v>
      </c>
      <c r="O135" s="299">
        <v>0</v>
      </c>
      <c r="P135" s="304">
        <v>0</v>
      </c>
      <c r="Q135" s="299">
        <v>0</v>
      </c>
      <c r="R135" s="299">
        <v>0</v>
      </c>
      <c r="S135" s="299">
        <v>0</v>
      </c>
      <c r="T135" s="299">
        <v>0</v>
      </c>
      <c r="U135" s="299">
        <v>0</v>
      </c>
      <c r="V135" s="299">
        <v>0</v>
      </c>
      <c r="W135" s="299">
        <v>0</v>
      </c>
      <c r="X135" s="299">
        <v>0</v>
      </c>
      <c r="Y135" s="299">
        <v>0</v>
      </c>
      <c r="Z135" s="299">
        <v>0</v>
      </c>
      <c r="AA135" s="304">
        <v>0</v>
      </c>
      <c r="AB135" s="298">
        <v>1</v>
      </c>
      <c r="AC135" s="299">
        <v>0</v>
      </c>
      <c r="AD135" s="299">
        <v>0</v>
      </c>
      <c r="AE135" s="299">
        <v>0</v>
      </c>
      <c r="AF135" s="299">
        <v>0</v>
      </c>
      <c r="AG135" s="299">
        <v>0</v>
      </c>
      <c r="AH135" s="299">
        <v>0</v>
      </c>
      <c r="AI135" s="300"/>
    </row>
    <row r="136" spans="1:35" s="301" customFormat="1" ht="18.75" customHeight="1">
      <c r="A136" s="302"/>
      <c r="B136" s="445" t="s">
        <v>930</v>
      </c>
      <c r="C136" s="446"/>
      <c r="D136" s="303" t="s">
        <v>868</v>
      </c>
      <c r="E136" s="297">
        <v>11</v>
      </c>
      <c r="F136" s="298">
        <v>3</v>
      </c>
      <c r="G136" s="298">
        <v>8</v>
      </c>
      <c r="H136" s="298">
        <v>2</v>
      </c>
      <c r="I136" s="298">
        <v>6</v>
      </c>
      <c r="J136" s="299">
        <v>0</v>
      </c>
      <c r="K136" s="298">
        <v>2</v>
      </c>
      <c r="L136" s="298">
        <v>1</v>
      </c>
      <c r="M136" s="299">
        <v>0</v>
      </c>
      <c r="N136" s="299">
        <v>0</v>
      </c>
      <c r="O136" s="299">
        <v>0</v>
      </c>
      <c r="P136" s="304">
        <v>0</v>
      </c>
      <c r="Q136" s="299">
        <v>0</v>
      </c>
      <c r="R136" s="299">
        <v>0</v>
      </c>
      <c r="S136" s="299">
        <v>0</v>
      </c>
      <c r="T136" s="299">
        <v>0</v>
      </c>
      <c r="U136" s="299">
        <v>0</v>
      </c>
      <c r="V136" s="299">
        <v>0</v>
      </c>
      <c r="W136" s="299">
        <v>0</v>
      </c>
      <c r="X136" s="299">
        <v>0</v>
      </c>
      <c r="Y136" s="299">
        <v>0</v>
      </c>
      <c r="Z136" s="299">
        <v>0</v>
      </c>
      <c r="AA136" s="304">
        <v>0</v>
      </c>
      <c r="AB136" s="299">
        <v>0</v>
      </c>
      <c r="AC136" s="299">
        <v>0</v>
      </c>
      <c r="AD136" s="299">
        <v>0</v>
      </c>
      <c r="AE136" s="299">
        <v>0</v>
      </c>
      <c r="AF136" s="299">
        <v>0</v>
      </c>
      <c r="AG136" s="299">
        <v>0</v>
      </c>
      <c r="AH136" s="299">
        <v>0</v>
      </c>
      <c r="AI136" s="300"/>
    </row>
    <row r="137" spans="1:35" s="301" customFormat="1" ht="18.75" customHeight="1">
      <c r="A137" s="302"/>
      <c r="B137" s="445" t="s">
        <v>931</v>
      </c>
      <c r="C137" s="446"/>
      <c r="D137" s="303" t="s">
        <v>868</v>
      </c>
      <c r="E137" s="297">
        <v>3</v>
      </c>
      <c r="F137" s="298">
        <v>2</v>
      </c>
      <c r="G137" s="298">
        <v>1</v>
      </c>
      <c r="H137" s="299">
        <v>0</v>
      </c>
      <c r="I137" s="299">
        <v>0</v>
      </c>
      <c r="J137" s="298">
        <v>3</v>
      </c>
      <c r="K137" s="299">
        <v>0</v>
      </c>
      <c r="L137" s="299">
        <v>0</v>
      </c>
      <c r="M137" s="299">
        <v>0</v>
      </c>
      <c r="N137" s="299">
        <v>0</v>
      </c>
      <c r="O137" s="299">
        <v>0</v>
      </c>
      <c r="P137" s="304">
        <v>0</v>
      </c>
      <c r="Q137" s="299">
        <v>0</v>
      </c>
      <c r="R137" s="299">
        <v>0</v>
      </c>
      <c r="S137" s="299">
        <v>0</v>
      </c>
      <c r="T137" s="299">
        <v>0</v>
      </c>
      <c r="U137" s="299">
        <v>0</v>
      </c>
      <c r="V137" s="299">
        <v>0</v>
      </c>
      <c r="W137" s="299">
        <v>0</v>
      </c>
      <c r="X137" s="299">
        <v>0</v>
      </c>
      <c r="Y137" s="299">
        <v>0</v>
      </c>
      <c r="Z137" s="299">
        <v>0</v>
      </c>
      <c r="AA137" s="304">
        <v>0</v>
      </c>
      <c r="AB137" s="299">
        <v>0</v>
      </c>
      <c r="AC137" s="299">
        <v>0</v>
      </c>
      <c r="AD137" s="299">
        <v>0</v>
      </c>
      <c r="AE137" s="299">
        <v>0</v>
      </c>
      <c r="AF137" s="299">
        <v>0</v>
      </c>
      <c r="AG137" s="299">
        <v>0</v>
      </c>
      <c r="AH137" s="299">
        <v>0</v>
      </c>
      <c r="AI137" s="300"/>
    </row>
    <row r="138" spans="1:35" s="301" customFormat="1" ht="18.75" customHeight="1">
      <c r="A138" s="302"/>
      <c r="B138" s="445" t="s">
        <v>932</v>
      </c>
      <c r="C138" s="446"/>
      <c r="D138" s="303" t="s">
        <v>868</v>
      </c>
      <c r="E138" s="297">
        <v>2</v>
      </c>
      <c r="F138" s="298">
        <v>1</v>
      </c>
      <c r="G138" s="298">
        <v>1</v>
      </c>
      <c r="H138" s="299">
        <v>0</v>
      </c>
      <c r="I138" s="299">
        <v>0</v>
      </c>
      <c r="J138" s="298">
        <v>2</v>
      </c>
      <c r="K138" s="299">
        <v>0</v>
      </c>
      <c r="L138" s="299">
        <v>0</v>
      </c>
      <c r="M138" s="299">
        <v>0</v>
      </c>
      <c r="N138" s="299">
        <v>0</v>
      </c>
      <c r="O138" s="299">
        <v>0</v>
      </c>
      <c r="P138" s="304">
        <v>0</v>
      </c>
      <c r="Q138" s="299">
        <v>0</v>
      </c>
      <c r="R138" s="299">
        <v>0</v>
      </c>
      <c r="S138" s="299">
        <v>0</v>
      </c>
      <c r="T138" s="299">
        <v>0</v>
      </c>
      <c r="U138" s="299">
        <v>0</v>
      </c>
      <c r="V138" s="299">
        <v>0</v>
      </c>
      <c r="W138" s="299">
        <v>0</v>
      </c>
      <c r="X138" s="299">
        <v>0</v>
      </c>
      <c r="Y138" s="299">
        <v>0</v>
      </c>
      <c r="Z138" s="299">
        <v>0</v>
      </c>
      <c r="AA138" s="304">
        <v>0</v>
      </c>
      <c r="AB138" s="299">
        <v>0</v>
      </c>
      <c r="AC138" s="299">
        <v>0</v>
      </c>
      <c r="AD138" s="299">
        <v>0</v>
      </c>
      <c r="AE138" s="299">
        <v>0</v>
      </c>
      <c r="AF138" s="299">
        <v>0</v>
      </c>
      <c r="AG138" s="299">
        <v>0</v>
      </c>
      <c r="AH138" s="299">
        <v>0</v>
      </c>
      <c r="AI138" s="300"/>
    </row>
    <row r="139" spans="1:35" s="301" customFormat="1" ht="18.75" customHeight="1">
      <c r="A139" s="302"/>
      <c r="B139" s="445" t="s">
        <v>933</v>
      </c>
      <c r="C139" s="446"/>
      <c r="D139" s="303" t="s">
        <v>868</v>
      </c>
      <c r="E139" s="297">
        <v>2</v>
      </c>
      <c r="F139" s="298">
        <v>1</v>
      </c>
      <c r="G139" s="298">
        <v>1</v>
      </c>
      <c r="H139" s="299">
        <v>0</v>
      </c>
      <c r="I139" s="299">
        <v>0</v>
      </c>
      <c r="J139" s="298">
        <v>2</v>
      </c>
      <c r="K139" s="299">
        <v>0</v>
      </c>
      <c r="L139" s="299">
        <v>0</v>
      </c>
      <c r="M139" s="299">
        <v>0</v>
      </c>
      <c r="N139" s="299">
        <v>0</v>
      </c>
      <c r="O139" s="299">
        <v>0</v>
      </c>
      <c r="P139" s="304">
        <v>0</v>
      </c>
      <c r="Q139" s="299">
        <v>0</v>
      </c>
      <c r="R139" s="299">
        <v>0</v>
      </c>
      <c r="S139" s="299">
        <v>0</v>
      </c>
      <c r="T139" s="299">
        <v>0</v>
      </c>
      <c r="U139" s="299">
        <v>0</v>
      </c>
      <c r="V139" s="299">
        <v>0</v>
      </c>
      <c r="W139" s="299">
        <v>0</v>
      </c>
      <c r="X139" s="299">
        <v>0</v>
      </c>
      <c r="Y139" s="299">
        <v>0</v>
      </c>
      <c r="Z139" s="299">
        <v>0</v>
      </c>
      <c r="AA139" s="304">
        <v>0</v>
      </c>
      <c r="AB139" s="299">
        <v>0</v>
      </c>
      <c r="AC139" s="299">
        <v>0</v>
      </c>
      <c r="AD139" s="299">
        <v>0</v>
      </c>
      <c r="AE139" s="299">
        <v>0</v>
      </c>
      <c r="AF139" s="299">
        <v>0</v>
      </c>
      <c r="AG139" s="299">
        <v>0</v>
      </c>
      <c r="AH139" s="299">
        <v>0</v>
      </c>
      <c r="AI139" s="300"/>
    </row>
    <row r="140" spans="1:35" s="301" customFormat="1" ht="18.75" customHeight="1">
      <c r="A140" s="302"/>
      <c r="B140" s="445" t="s">
        <v>934</v>
      </c>
      <c r="C140" s="446"/>
      <c r="D140" s="296"/>
      <c r="E140" s="297">
        <v>20553</v>
      </c>
      <c r="F140" s="298">
        <v>10166</v>
      </c>
      <c r="G140" s="298">
        <v>10387</v>
      </c>
      <c r="H140" s="298">
        <v>400</v>
      </c>
      <c r="I140" s="298">
        <v>1458</v>
      </c>
      <c r="J140" s="298">
        <v>185</v>
      </c>
      <c r="K140" s="298">
        <v>1018</v>
      </c>
      <c r="L140" s="298">
        <v>595</v>
      </c>
      <c r="M140" s="298">
        <v>394</v>
      </c>
      <c r="N140" s="298">
        <v>3103</v>
      </c>
      <c r="O140" s="298">
        <v>60</v>
      </c>
      <c r="P140" s="297">
        <v>342</v>
      </c>
      <c r="Q140" s="298">
        <v>8</v>
      </c>
      <c r="R140" s="298">
        <v>129</v>
      </c>
      <c r="S140" s="298">
        <v>119</v>
      </c>
      <c r="T140" s="298">
        <v>2022</v>
      </c>
      <c r="U140" s="298">
        <v>3618</v>
      </c>
      <c r="V140" s="298">
        <v>421</v>
      </c>
      <c r="W140" s="298">
        <v>332</v>
      </c>
      <c r="X140" s="298">
        <v>239</v>
      </c>
      <c r="Y140" s="298">
        <v>20</v>
      </c>
      <c r="Z140" s="298">
        <v>57</v>
      </c>
      <c r="AA140" s="297">
        <v>121</v>
      </c>
      <c r="AB140" s="298">
        <v>990</v>
      </c>
      <c r="AC140" s="298">
        <v>71</v>
      </c>
      <c r="AD140" s="298">
        <v>4688</v>
      </c>
      <c r="AE140" s="299">
        <v>0</v>
      </c>
      <c r="AF140" s="299">
        <v>0</v>
      </c>
      <c r="AG140" s="298">
        <v>121</v>
      </c>
      <c r="AH140" s="298">
        <v>42</v>
      </c>
      <c r="AI140" s="300"/>
    </row>
    <row r="141" spans="1:35" s="301" customFormat="1" ht="18.75" customHeight="1">
      <c r="A141" s="302"/>
      <c r="B141" s="445" t="s">
        <v>833</v>
      </c>
      <c r="C141" s="446"/>
      <c r="D141" s="303" t="s">
        <v>935</v>
      </c>
      <c r="E141" s="297">
        <v>413</v>
      </c>
      <c r="F141" s="298">
        <v>132</v>
      </c>
      <c r="G141" s="298">
        <v>281</v>
      </c>
      <c r="H141" s="298">
        <v>20</v>
      </c>
      <c r="I141" s="299">
        <v>0</v>
      </c>
      <c r="J141" s="298">
        <v>13</v>
      </c>
      <c r="K141" s="298">
        <v>46</v>
      </c>
      <c r="L141" s="298">
        <v>59</v>
      </c>
      <c r="M141" s="298">
        <v>53</v>
      </c>
      <c r="N141" s="298">
        <v>173</v>
      </c>
      <c r="O141" s="298">
        <v>7</v>
      </c>
      <c r="P141" s="304">
        <v>0</v>
      </c>
      <c r="Q141" s="299">
        <v>0</v>
      </c>
      <c r="R141" s="299">
        <v>0</v>
      </c>
      <c r="S141" s="298">
        <v>19</v>
      </c>
      <c r="T141" s="298">
        <v>23</v>
      </c>
      <c r="U141" s="299">
        <v>0</v>
      </c>
      <c r="V141" s="299">
        <v>0</v>
      </c>
      <c r="W141" s="299">
        <v>0</v>
      </c>
      <c r="X141" s="299">
        <v>0</v>
      </c>
      <c r="Y141" s="299">
        <v>0</v>
      </c>
      <c r="Z141" s="299">
        <v>0</v>
      </c>
      <c r="AA141" s="304">
        <v>0</v>
      </c>
      <c r="AB141" s="299">
        <v>0</v>
      </c>
      <c r="AC141" s="299">
        <v>0</v>
      </c>
      <c r="AD141" s="299">
        <v>0</v>
      </c>
      <c r="AE141" s="299">
        <v>0</v>
      </c>
      <c r="AF141" s="299">
        <v>0</v>
      </c>
      <c r="AG141" s="299">
        <v>0</v>
      </c>
      <c r="AH141" s="299">
        <v>0</v>
      </c>
      <c r="AI141" s="300"/>
    </row>
    <row r="142" spans="1:35" s="301" customFormat="1" ht="18.75" customHeight="1">
      <c r="A142" s="302"/>
      <c r="B142" s="445" t="s">
        <v>835</v>
      </c>
      <c r="C142" s="446"/>
      <c r="D142" s="303" t="s">
        <v>935</v>
      </c>
      <c r="E142" s="297">
        <v>441</v>
      </c>
      <c r="F142" s="298">
        <v>231</v>
      </c>
      <c r="G142" s="298">
        <v>210</v>
      </c>
      <c r="H142" s="298">
        <v>34</v>
      </c>
      <c r="I142" s="298">
        <v>9</v>
      </c>
      <c r="J142" s="298">
        <v>6</v>
      </c>
      <c r="K142" s="298">
        <v>97</v>
      </c>
      <c r="L142" s="298">
        <v>24</v>
      </c>
      <c r="M142" s="299">
        <v>0</v>
      </c>
      <c r="N142" s="298">
        <v>44</v>
      </c>
      <c r="O142" s="299">
        <v>0</v>
      </c>
      <c r="P142" s="297">
        <v>10</v>
      </c>
      <c r="Q142" s="299">
        <v>0</v>
      </c>
      <c r="R142" s="298">
        <v>15</v>
      </c>
      <c r="S142" s="298">
        <v>11</v>
      </c>
      <c r="T142" s="298">
        <v>42</v>
      </c>
      <c r="U142" s="298">
        <v>115</v>
      </c>
      <c r="V142" s="299">
        <v>0</v>
      </c>
      <c r="W142" s="299">
        <v>0</v>
      </c>
      <c r="X142" s="299">
        <v>0</v>
      </c>
      <c r="Y142" s="299">
        <v>0</v>
      </c>
      <c r="Z142" s="299">
        <v>0</v>
      </c>
      <c r="AA142" s="304">
        <v>0</v>
      </c>
      <c r="AB142" s="298">
        <v>15</v>
      </c>
      <c r="AC142" s="299">
        <v>0</v>
      </c>
      <c r="AD142" s="299">
        <v>0</v>
      </c>
      <c r="AE142" s="299">
        <v>0</v>
      </c>
      <c r="AF142" s="299">
        <v>0</v>
      </c>
      <c r="AG142" s="299">
        <v>0</v>
      </c>
      <c r="AH142" s="298">
        <v>19</v>
      </c>
      <c r="AI142" s="300"/>
    </row>
    <row r="143" spans="1:35" s="301" customFormat="1" ht="18.75" customHeight="1">
      <c r="A143" s="302"/>
      <c r="B143" s="445" t="s">
        <v>836</v>
      </c>
      <c r="C143" s="446"/>
      <c r="D143" s="303" t="s">
        <v>935</v>
      </c>
      <c r="E143" s="297">
        <v>1022</v>
      </c>
      <c r="F143" s="298">
        <v>449</v>
      </c>
      <c r="G143" s="298">
        <v>573</v>
      </c>
      <c r="H143" s="299">
        <v>0</v>
      </c>
      <c r="I143" s="298">
        <v>11</v>
      </c>
      <c r="J143" s="298">
        <v>40</v>
      </c>
      <c r="K143" s="298">
        <v>81</v>
      </c>
      <c r="L143" s="298">
        <v>83</v>
      </c>
      <c r="M143" s="298">
        <v>13</v>
      </c>
      <c r="N143" s="298">
        <v>68</v>
      </c>
      <c r="O143" s="298">
        <v>36</v>
      </c>
      <c r="P143" s="297">
        <v>57</v>
      </c>
      <c r="Q143" s="299">
        <v>0</v>
      </c>
      <c r="R143" s="298">
        <v>33</v>
      </c>
      <c r="S143" s="298">
        <v>2</v>
      </c>
      <c r="T143" s="298">
        <v>36</v>
      </c>
      <c r="U143" s="298">
        <v>210</v>
      </c>
      <c r="V143" s="299">
        <v>0</v>
      </c>
      <c r="W143" s="298">
        <v>58</v>
      </c>
      <c r="X143" s="298">
        <v>89</v>
      </c>
      <c r="Y143" s="298">
        <v>15</v>
      </c>
      <c r="Z143" s="299">
        <v>0</v>
      </c>
      <c r="AA143" s="297">
        <v>33</v>
      </c>
      <c r="AB143" s="298">
        <v>149</v>
      </c>
      <c r="AC143" s="298">
        <v>8</v>
      </c>
      <c r="AD143" s="299">
        <v>0</v>
      </c>
      <c r="AE143" s="299">
        <v>0</v>
      </c>
      <c r="AF143" s="299">
        <v>0</v>
      </c>
      <c r="AG143" s="299">
        <v>0</v>
      </c>
      <c r="AH143" s="299">
        <v>0</v>
      </c>
      <c r="AI143" s="300"/>
    </row>
    <row r="144" spans="1:35" s="301" customFormat="1" ht="18.75" customHeight="1">
      <c r="A144" s="302"/>
      <c r="B144" s="445" t="s">
        <v>837</v>
      </c>
      <c r="C144" s="446"/>
      <c r="D144" s="303" t="s">
        <v>935</v>
      </c>
      <c r="E144" s="297">
        <v>607</v>
      </c>
      <c r="F144" s="298">
        <v>212</v>
      </c>
      <c r="G144" s="298">
        <v>395</v>
      </c>
      <c r="H144" s="298">
        <v>152</v>
      </c>
      <c r="I144" s="298">
        <v>45</v>
      </c>
      <c r="J144" s="298">
        <v>20</v>
      </c>
      <c r="K144" s="298">
        <v>180</v>
      </c>
      <c r="L144" s="298">
        <v>64</v>
      </c>
      <c r="M144" s="298">
        <v>22</v>
      </c>
      <c r="N144" s="298">
        <v>31</v>
      </c>
      <c r="O144" s="299">
        <v>0</v>
      </c>
      <c r="P144" s="297">
        <v>25</v>
      </c>
      <c r="Q144" s="299">
        <v>0</v>
      </c>
      <c r="R144" s="298">
        <v>20</v>
      </c>
      <c r="S144" s="298">
        <v>8</v>
      </c>
      <c r="T144" s="298">
        <v>17</v>
      </c>
      <c r="U144" s="298">
        <v>23</v>
      </c>
      <c r="V144" s="299">
        <v>0</v>
      </c>
      <c r="W144" s="299">
        <v>0</v>
      </c>
      <c r="X144" s="299">
        <v>0</v>
      </c>
      <c r="Y144" s="299">
        <v>0</v>
      </c>
      <c r="Z144" s="299">
        <v>0</v>
      </c>
      <c r="AA144" s="304">
        <v>0</v>
      </c>
      <c r="AB144" s="299">
        <v>0</v>
      </c>
      <c r="AC144" s="299">
        <v>0</v>
      </c>
      <c r="AD144" s="299">
        <v>0</v>
      </c>
      <c r="AE144" s="299">
        <v>0</v>
      </c>
      <c r="AF144" s="299">
        <v>0</v>
      </c>
      <c r="AG144" s="299">
        <v>0</v>
      </c>
      <c r="AH144" s="299">
        <v>0</v>
      </c>
      <c r="AI144" s="300"/>
    </row>
    <row r="145" spans="1:35" s="301" customFormat="1" ht="18.75" customHeight="1">
      <c r="A145" s="302"/>
      <c r="B145" s="445" t="s">
        <v>838</v>
      </c>
      <c r="C145" s="446"/>
      <c r="D145" s="303" t="s">
        <v>935</v>
      </c>
      <c r="E145" s="297">
        <v>680</v>
      </c>
      <c r="F145" s="298">
        <v>392</v>
      </c>
      <c r="G145" s="298">
        <v>288</v>
      </c>
      <c r="H145" s="299">
        <v>0</v>
      </c>
      <c r="I145" s="298">
        <v>16</v>
      </c>
      <c r="J145" s="298">
        <v>14</v>
      </c>
      <c r="K145" s="298">
        <v>45</v>
      </c>
      <c r="L145" s="298">
        <v>45</v>
      </c>
      <c r="M145" s="299">
        <v>0</v>
      </c>
      <c r="N145" s="298">
        <v>40</v>
      </c>
      <c r="O145" s="298">
        <v>6</v>
      </c>
      <c r="P145" s="297">
        <v>78</v>
      </c>
      <c r="Q145" s="299">
        <v>0</v>
      </c>
      <c r="R145" s="298">
        <v>21</v>
      </c>
      <c r="S145" s="298">
        <v>18</v>
      </c>
      <c r="T145" s="298">
        <v>26</v>
      </c>
      <c r="U145" s="298">
        <v>205</v>
      </c>
      <c r="V145" s="298">
        <v>6</v>
      </c>
      <c r="W145" s="298">
        <v>80</v>
      </c>
      <c r="X145" s="299">
        <v>0</v>
      </c>
      <c r="Y145" s="299">
        <v>0</v>
      </c>
      <c r="Z145" s="299">
        <v>0</v>
      </c>
      <c r="AA145" s="304">
        <v>0</v>
      </c>
      <c r="AB145" s="298">
        <v>78</v>
      </c>
      <c r="AC145" s="299">
        <v>0</v>
      </c>
      <c r="AD145" s="299">
        <v>0</v>
      </c>
      <c r="AE145" s="299">
        <v>0</v>
      </c>
      <c r="AF145" s="299">
        <v>0</v>
      </c>
      <c r="AG145" s="298">
        <v>1</v>
      </c>
      <c r="AH145" s="298">
        <v>1</v>
      </c>
      <c r="AI145" s="300"/>
    </row>
    <row r="146" spans="1:35" s="301" customFormat="1" ht="18.75" customHeight="1">
      <c r="A146" s="302"/>
      <c r="B146" s="445" t="s">
        <v>839</v>
      </c>
      <c r="C146" s="446"/>
      <c r="D146" s="303" t="s">
        <v>935</v>
      </c>
      <c r="E146" s="297">
        <v>204</v>
      </c>
      <c r="F146" s="298">
        <v>83</v>
      </c>
      <c r="G146" s="298">
        <v>121</v>
      </c>
      <c r="H146" s="299">
        <v>0</v>
      </c>
      <c r="I146" s="299">
        <v>0</v>
      </c>
      <c r="J146" s="298">
        <v>3</v>
      </c>
      <c r="K146" s="298">
        <v>7</v>
      </c>
      <c r="L146" s="298">
        <v>11</v>
      </c>
      <c r="M146" s="299">
        <v>0</v>
      </c>
      <c r="N146" s="298">
        <v>52</v>
      </c>
      <c r="O146" s="298">
        <v>1</v>
      </c>
      <c r="P146" s="297">
        <v>12</v>
      </c>
      <c r="Q146" s="299">
        <v>0</v>
      </c>
      <c r="R146" s="298">
        <v>2</v>
      </c>
      <c r="S146" s="298">
        <v>4</v>
      </c>
      <c r="T146" s="298">
        <v>9</v>
      </c>
      <c r="U146" s="298">
        <v>31</v>
      </c>
      <c r="V146" s="298">
        <v>17</v>
      </c>
      <c r="W146" s="298">
        <v>6</v>
      </c>
      <c r="X146" s="298">
        <v>29</v>
      </c>
      <c r="Y146" s="298">
        <v>2</v>
      </c>
      <c r="Z146" s="299">
        <v>0</v>
      </c>
      <c r="AA146" s="297">
        <v>18</v>
      </c>
      <c r="AB146" s="299">
        <v>0</v>
      </c>
      <c r="AC146" s="299">
        <v>0</v>
      </c>
      <c r="AD146" s="299">
        <v>0</v>
      </c>
      <c r="AE146" s="299">
        <v>0</v>
      </c>
      <c r="AF146" s="299">
        <v>0</v>
      </c>
      <c r="AG146" s="299">
        <v>0</v>
      </c>
      <c r="AH146" s="299">
        <v>0</v>
      </c>
      <c r="AI146" s="300"/>
    </row>
    <row r="147" spans="1:35" s="301" customFormat="1" ht="18.75" customHeight="1">
      <c r="A147" s="302"/>
      <c r="B147" s="445" t="s">
        <v>840</v>
      </c>
      <c r="C147" s="446"/>
      <c r="D147" s="303" t="s">
        <v>935</v>
      </c>
      <c r="E147" s="297">
        <v>303</v>
      </c>
      <c r="F147" s="298">
        <v>162</v>
      </c>
      <c r="G147" s="298">
        <v>141</v>
      </c>
      <c r="H147" s="299">
        <v>0</v>
      </c>
      <c r="I147" s="299">
        <v>0</v>
      </c>
      <c r="J147" s="298">
        <v>11</v>
      </c>
      <c r="K147" s="298">
        <v>8</v>
      </c>
      <c r="L147" s="299">
        <v>0</v>
      </c>
      <c r="M147" s="298">
        <v>9</v>
      </c>
      <c r="N147" s="298">
        <v>28</v>
      </c>
      <c r="O147" s="299">
        <v>0</v>
      </c>
      <c r="P147" s="297">
        <v>17</v>
      </c>
      <c r="Q147" s="299">
        <v>0</v>
      </c>
      <c r="R147" s="298">
        <v>6</v>
      </c>
      <c r="S147" s="298">
        <v>9</v>
      </c>
      <c r="T147" s="298">
        <v>6</v>
      </c>
      <c r="U147" s="298">
        <v>88</v>
      </c>
      <c r="V147" s="299">
        <v>0</v>
      </c>
      <c r="W147" s="298">
        <v>14</v>
      </c>
      <c r="X147" s="299">
        <v>0</v>
      </c>
      <c r="Y147" s="299">
        <v>0</v>
      </c>
      <c r="Z147" s="299">
        <v>0</v>
      </c>
      <c r="AA147" s="304">
        <v>0</v>
      </c>
      <c r="AB147" s="298">
        <v>97</v>
      </c>
      <c r="AC147" s="299">
        <v>0</v>
      </c>
      <c r="AD147" s="299">
        <v>0</v>
      </c>
      <c r="AE147" s="299">
        <v>0</v>
      </c>
      <c r="AF147" s="299">
        <v>0</v>
      </c>
      <c r="AG147" s="298">
        <v>10</v>
      </c>
      <c r="AH147" s="299">
        <v>0</v>
      </c>
      <c r="AI147" s="300"/>
    </row>
    <row r="148" spans="1:35" s="301" customFormat="1" ht="18.75" customHeight="1">
      <c r="A148" s="302"/>
      <c r="B148" s="445" t="s">
        <v>841</v>
      </c>
      <c r="C148" s="446"/>
      <c r="D148" s="303" t="s">
        <v>935</v>
      </c>
      <c r="E148" s="297">
        <v>102</v>
      </c>
      <c r="F148" s="298">
        <v>53</v>
      </c>
      <c r="G148" s="298">
        <v>49</v>
      </c>
      <c r="H148" s="299">
        <v>0</v>
      </c>
      <c r="I148" s="299">
        <v>0</v>
      </c>
      <c r="J148" s="299">
        <v>0</v>
      </c>
      <c r="K148" s="298">
        <v>8</v>
      </c>
      <c r="L148" s="298">
        <v>17</v>
      </c>
      <c r="M148" s="299">
        <v>0</v>
      </c>
      <c r="N148" s="298">
        <v>16</v>
      </c>
      <c r="O148" s="299">
        <v>0</v>
      </c>
      <c r="P148" s="297">
        <v>1</v>
      </c>
      <c r="Q148" s="299">
        <v>0</v>
      </c>
      <c r="R148" s="298">
        <v>4</v>
      </c>
      <c r="S148" s="298">
        <v>6</v>
      </c>
      <c r="T148" s="298">
        <v>25</v>
      </c>
      <c r="U148" s="298">
        <v>19</v>
      </c>
      <c r="V148" s="299">
        <v>0</v>
      </c>
      <c r="W148" s="298">
        <v>6</v>
      </c>
      <c r="X148" s="299">
        <v>0</v>
      </c>
      <c r="Y148" s="299">
        <v>0</v>
      </c>
      <c r="Z148" s="299">
        <v>0</v>
      </c>
      <c r="AA148" s="304">
        <v>0</v>
      </c>
      <c r="AB148" s="299">
        <v>0</v>
      </c>
      <c r="AC148" s="299">
        <v>0</v>
      </c>
      <c r="AD148" s="299">
        <v>0</v>
      </c>
      <c r="AE148" s="299">
        <v>0</v>
      </c>
      <c r="AF148" s="299">
        <v>0</v>
      </c>
      <c r="AG148" s="299">
        <v>0</v>
      </c>
      <c r="AH148" s="299">
        <v>0</v>
      </c>
      <c r="AI148" s="300"/>
    </row>
    <row r="149" spans="1:35" s="301" customFormat="1" ht="18.75" customHeight="1">
      <c r="A149" s="302"/>
      <c r="B149" s="445" t="s">
        <v>842</v>
      </c>
      <c r="C149" s="446"/>
      <c r="D149" s="303" t="s">
        <v>935</v>
      </c>
      <c r="E149" s="297">
        <v>204</v>
      </c>
      <c r="F149" s="298">
        <v>99</v>
      </c>
      <c r="G149" s="298">
        <v>105</v>
      </c>
      <c r="H149" s="299">
        <v>0</v>
      </c>
      <c r="I149" s="298">
        <v>13</v>
      </c>
      <c r="J149" s="299">
        <v>0</v>
      </c>
      <c r="K149" s="298">
        <v>24</v>
      </c>
      <c r="L149" s="298">
        <v>6</v>
      </c>
      <c r="M149" s="299">
        <v>0</v>
      </c>
      <c r="N149" s="298">
        <v>66</v>
      </c>
      <c r="O149" s="299">
        <v>0</v>
      </c>
      <c r="P149" s="297">
        <v>15</v>
      </c>
      <c r="Q149" s="299">
        <v>0</v>
      </c>
      <c r="R149" s="298">
        <v>12</v>
      </c>
      <c r="S149" s="298">
        <v>4</v>
      </c>
      <c r="T149" s="298">
        <v>33</v>
      </c>
      <c r="U149" s="298">
        <v>30</v>
      </c>
      <c r="V149" s="299">
        <v>0</v>
      </c>
      <c r="W149" s="299">
        <v>0</v>
      </c>
      <c r="X149" s="299">
        <v>0</v>
      </c>
      <c r="Y149" s="299">
        <v>0</v>
      </c>
      <c r="Z149" s="299">
        <v>0</v>
      </c>
      <c r="AA149" s="304">
        <v>0</v>
      </c>
      <c r="AB149" s="299">
        <v>0</v>
      </c>
      <c r="AC149" s="299">
        <v>0</v>
      </c>
      <c r="AD149" s="299">
        <v>0</v>
      </c>
      <c r="AE149" s="299">
        <v>0</v>
      </c>
      <c r="AF149" s="299">
        <v>0</v>
      </c>
      <c r="AG149" s="299">
        <v>0</v>
      </c>
      <c r="AH149" s="298">
        <v>1</v>
      </c>
      <c r="AI149" s="300"/>
    </row>
    <row r="150" spans="1:35" s="301" customFormat="1" ht="18.75" customHeight="1">
      <c r="A150" s="302"/>
      <c r="B150" s="445" t="s">
        <v>843</v>
      </c>
      <c r="C150" s="446"/>
      <c r="D150" s="303" t="s">
        <v>935</v>
      </c>
      <c r="E150" s="297">
        <v>329</v>
      </c>
      <c r="F150" s="298">
        <v>213</v>
      </c>
      <c r="G150" s="298">
        <v>116</v>
      </c>
      <c r="H150" s="299">
        <v>0</v>
      </c>
      <c r="I150" s="298">
        <v>10</v>
      </c>
      <c r="J150" s="299">
        <v>0</v>
      </c>
      <c r="K150" s="299">
        <v>0</v>
      </c>
      <c r="L150" s="299">
        <v>0</v>
      </c>
      <c r="M150" s="299">
        <v>0</v>
      </c>
      <c r="N150" s="298">
        <v>58</v>
      </c>
      <c r="O150" s="298">
        <v>2</v>
      </c>
      <c r="P150" s="297">
        <v>11</v>
      </c>
      <c r="Q150" s="299">
        <v>0</v>
      </c>
      <c r="R150" s="298">
        <v>2</v>
      </c>
      <c r="S150" s="299">
        <v>0</v>
      </c>
      <c r="T150" s="298">
        <v>57</v>
      </c>
      <c r="U150" s="298">
        <v>9</v>
      </c>
      <c r="V150" s="298">
        <v>62</v>
      </c>
      <c r="W150" s="299">
        <v>0</v>
      </c>
      <c r="X150" s="299">
        <v>0</v>
      </c>
      <c r="Y150" s="299">
        <v>0</v>
      </c>
      <c r="Z150" s="298">
        <v>44</v>
      </c>
      <c r="AA150" s="304">
        <v>0</v>
      </c>
      <c r="AB150" s="299">
        <v>0</v>
      </c>
      <c r="AC150" s="299">
        <v>0</v>
      </c>
      <c r="AD150" s="299">
        <v>0</v>
      </c>
      <c r="AE150" s="299">
        <v>0</v>
      </c>
      <c r="AF150" s="299">
        <v>0</v>
      </c>
      <c r="AG150" s="298">
        <v>74</v>
      </c>
      <c r="AH150" s="299">
        <v>0</v>
      </c>
      <c r="AI150" s="300"/>
    </row>
    <row r="151" spans="1:35" s="301" customFormat="1" ht="18.75" customHeight="1">
      <c r="A151" s="302"/>
      <c r="B151" s="445" t="s">
        <v>844</v>
      </c>
      <c r="C151" s="446"/>
      <c r="D151" s="303" t="s">
        <v>935</v>
      </c>
      <c r="E151" s="297">
        <v>121</v>
      </c>
      <c r="F151" s="298">
        <v>70</v>
      </c>
      <c r="G151" s="298">
        <v>51</v>
      </c>
      <c r="H151" s="299">
        <v>0</v>
      </c>
      <c r="I151" s="299">
        <v>0</v>
      </c>
      <c r="J151" s="298">
        <v>2</v>
      </c>
      <c r="K151" s="298">
        <v>6</v>
      </c>
      <c r="L151" s="298">
        <v>20</v>
      </c>
      <c r="M151" s="298">
        <v>9</v>
      </c>
      <c r="N151" s="298">
        <v>31</v>
      </c>
      <c r="O151" s="299">
        <v>0</v>
      </c>
      <c r="P151" s="297">
        <v>8</v>
      </c>
      <c r="Q151" s="299">
        <v>0</v>
      </c>
      <c r="R151" s="298">
        <v>2</v>
      </c>
      <c r="S151" s="299">
        <v>0</v>
      </c>
      <c r="T151" s="298">
        <v>36</v>
      </c>
      <c r="U151" s="298">
        <v>5</v>
      </c>
      <c r="V151" s="299">
        <v>0</v>
      </c>
      <c r="W151" s="299">
        <v>0</v>
      </c>
      <c r="X151" s="299">
        <v>0</v>
      </c>
      <c r="Y151" s="299">
        <v>0</v>
      </c>
      <c r="Z151" s="299">
        <v>0</v>
      </c>
      <c r="AA151" s="304">
        <v>0</v>
      </c>
      <c r="AB151" s="299">
        <v>0</v>
      </c>
      <c r="AC151" s="298">
        <v>1</v>
      </c>
      <c r="AD151" s="298">
        <v>1</v>
      </c>
      <c r="AE151" s="299">
        <v>0</v>
      </c>
      <c r="AF151" s="299">
        <v>0</v>
      </c>
      <c r="AG151" s="299">
        <v>0</v>
      </c>
      <c r="AH151" s="299">
        <v>0</v>
      </c>
      <c r="AI151" s="300"/>
    </row>
    <row r="152" spans="1:35" s="301" customFormat="1" ht="18.75" customHeight="1">
      <c r="A152" s="302"/>
      <c r="B152" s="445" t="s">
        <v>869</v>
      </c>
      <c r="C152" s="446"/>
      <c r="D152" s="303" t="s">
        <v>935</v>
      </c>
      <c r="E152" s="297">
        <v>44</v>
      </c>
      <c r="F152" s="298">
        <v>23</v>
      </c>
      <c r="G152" s="298">
        <v>21</v>
      </c>
      <c r="H152" s="298">
        <v>9</v>
      </c>
      <c r="I152" s="298">
        <v>9</v>
      </c>
      <c r="J152" s="299">
        <v>0</v>
      </c>
      <c r="K152" s="298">
        <v>13</v>
      </c>
      <c r="L152" s="299">
        <v>0</v>
      </c>
      <c r="M152" s="299">
        <v>0</v>
      </c>
      <c r="N152" s="298">
        <v>3</v>
      </c>
      <c r="O152" s="299">
        <v>0</v>
      </c>
      <c r="P152" s="297">
        <v>2</v>
      </c>
      <c r="Q152" s="299">
        <v>0</v>
      </c>
      <c r="R152" s="299">
        <v>0</v>
      </c>
      <c r="S152" s="298">
        <v>3</v>
      </c>
      <c r="T152" s="298">
        <v>3</v>
      </c>
      <c r="U152" s="298">
        <v>2</v>
      </c>
      <c r="V152" s="299">
        <v>0</v>
      </c>
      <c r="W152" s="299">
        <v>0</v>
      </c>
      <c r="X152" s="299">
        <v>0</v>
      </c>
      <c r="Y152" s="299">
        <v>0</v>
      </c>
      <c r="Z152" s="299">
        <v>0</v>
      </c>
      <c r="AA152" s="304">
        <v>0</v>
      </c>
      <c r="AB152" s="299">
        <v>0</v>
      </c>
      <c r="AC152" s="299">
        <v>0</v>
      </c>
      <c r="AD152" s="299">
        <v>0</v>
      </c>
      <c r="AE152" s="299">
        <v>0</v>
      </c>
      <c r="AF152" s="299">
        <v>0</v>
      </c>
      <c r="AG152" s="299">
        <v>0</v>
      </c>
      <c r="AH152" s="299">
        <v>0</v>
      </c>
      <c r="AI152" s="300"/>
    </row>
    <row r="153" spans="1:35" s="301" customFormat="1" ht="18.75" customHeight="1">
      <c r="A153" s="302"/>
      <c r="B153" s="445" t="s">
        <v>845</v>
      </c>
      <c r="C153" s="446"/>
      <c r="D153" s="303" t="s">
        <v>935</v>
      </c>
      <c r="E153" s="297">
        <v>131</v>
      </c>
      <c r="F153" s="298">
        <v>60</v>
      </c>
      <c r="G153" s="298">
        <v>71</v>
      </c>
      <c r="H153" s="298">
        <v>12</v>
      </c>
      <c r="I153" s="298">
        <v>20</v>
      </c>
      <c r="J153" s="299">
        <v>0</v>
      </c>
      <c r="K153" s="298">
        <v>13</v>
      </c>
      <c r="L153" s="298">
        <v>30</v>
      </c>
      <c r="M153" s="299">
        <v>0</v>
      </c>
      <c r="N153" s="298">
        <v>19</v>
      </c>
      <c r="O153" s="299">
        <v>0</v>
      </c>
      <c r="P153" s="297">
        <v>3</v>
      </c>
      <c r="Q153" s="299">
        <v>0</v>
      </c>
      <c r="R153" s="298">
        <v>1</v>
      </c>
      <c r="S153" s="298">
        <v>3</v>
      </c>
      <c r="T153" s="298">
        <v>13</v>
      </c>
      <c r="U153" s="298">
        <v>17</v>
      </c>
      <c r="V153" s="299">
        <v>0</v>
      </c>
      <c r="W153" s="299">
        <v>0</v>
      </c>
      <c r="X153" s="299">
        <v>0</v>
      </c>
      <c r="Y153" s="299">
        <v>0</v>
      </c>
      <c r="Z153" s="299">
        <v>0</v>
      </c>
      <c r="AA153" s="304">
        <v>0</v>
      </c>
      <c r="AB153" s="299">
        <v>0</v>
      </c>
      <c r="AC153" s="299">
        <v>0</v>
      </c>
      <c r="AD153" s="299">
        <v>0</v>
      </c>
      <c r="AE153" s="299">
        <v>0</v>
      </c>
      <c r="AF153" s="299">
        <v>0</v>
      </c>
      <c r="AG153" s="299">
        <v>0</v>
      </c>
      <c r="AH153" s="299">
        <v>0</v>
      </c>
      <c r="AI153" s="300"/>
    </row>
    <row r="154" spans="1:35" s="301" customFormat="1" ht="18.75" customHeight="1">
      <c r="A154" s="302"/>
      <c r="B154" s="445" t="s">
        <v>846</v>
      </c>
      <c r="C154" s="446"/>
      <c r="D154" s="303" t="s">
        <v>935</v>
      </c>
      <c r="E154" s="297">
        <v>326</v>
      </c>
      <c r="F154" s="298">
        <v>129</v>
      </c>
      <c r="G154" s="298">
        <v>197</v>
      </c>
      <c r="H154" s="299">
        <v>0</v>
      </c>
      <c r="I154" s="299">
        <v>0</v>
      </c>
      <c r="J154" s="298">
        <v>11</v>
      </c>
      <c r="K154" s="298">
        <v>32</v>
      </c>
      <c r="L154" s="298">
        <v>54</v>
      </c>
      <c r="M154" s="299">
        <v>0</v>
      </c>
      <c r="N154" s="298">
        <v>145</v>
      </c>
      <c r="O154" s="298">
        <v>4</v>
      </c>
      <c r="P154" s="304">
        <v>0</v>
      </c>
      <c r="Q154" s="299">
        <v>0</v>
      </c>
      <c r="R154" s="299">
        <v>0</v>
      </c>
      <c r="S154" s="298">
        <v>13</v>
      </c>
      <c r="T154" s="298">
        <v>22</v>
      </c>
      <c r="U154" s="298">
        <v>21</v>
      </c>
      <c r="V154" s="299">
        <v>0</v>
      </c>
      <c r="W154" s="299">
        <v>0</v>
      </c>
      <c r="X154" s="299">
        <v>0</v>
      </c>
      <c r="Y154" s="299">
        <v>0</v>
      </c>
      <c r="Z154" s="299">
        <v>0</v>
      </c>
      <c r="AA154" s="304">
        <v>0</v>
      </c>
      <c r="AB154" s="299">
        <v>0</v>
      </c>
      <c r="AC154" s="298">
        <v>7</v>
      </c>
      <c r="AD154" s="298">
        <v>17</v>
      </c>
      <c r="AE154" s="299">
        <v>0</v>
      </c>
      <c r="AF154" s="299">
        <v>0</v>
      </c>
      <c r="AG154" s="299">
        <v>0</v>
      </c>
      <c r="AH154" s="299">
        <v>0</v>
      </c>
      <c r="AI154" s="300"/>
    </row>
    <row r="155" spans="1:35" s="301" customFormat="1" ht="18.75" customHeight="1">
      <c r="A155" s="302"/>
      <c r="B155" s="445" t="s">
        <v>870</v>
      </c>
      <c r="C155" s="446"/>
      <c r="D155" s="303" t="s">
        <v>935</v>
      </c>
      <c r="E155" s="297">
        <v>151</v>
      </c>
      <c r="F155" s="298">
        <v>72</v>
      </c>
      <c r="G155" s="298">
        <v>79</v>
      </c>
      <c r="H155" s="298">
        <v>15</v>
      </c>
      <c r="I155" s="298">
        <v>7</v>
      </c>
      <c r="J155" s="298">
        <v>2</v>
      </c>
      <c r="K155" s="298">
        <v>9</v>
      </c>
      <c r="L155" s="298">
        <v>9</v>
      </c>
      <c r="M155" s="299">
        <v>0</v>
      </c>
      <c r="N155" s="298">
        <v>39</v>
      </c>
      <c r="O155" s="299">
        <v>0</v>
      </c>
      <c r="P155" s="297">
        <v>4</v>
      </c>
      <c r="Q155" s="299">
        <v>0</v>
      </c>
      <c r="R155" s="299">
        <v>0</v>
      </c>
      <c r="S155" s="298">
        <v>2</v>
      </c>
      <c r="T155" s="298">
        <v>15</v>
      </c>
      <c r="U155" s="298">
        <v>4</v>
      </c>
      <c r="V155" s="298">
        <v>7</v>
      </c>
      <c r="W155" s="298">
        <v>2</v>
      </c>
      <c r="X155" s="298">
        <v>11</v>
      </c>
      <c r="Y155" s="298">
        <v>1</v>
      </c>
      <c r="Z155" s="298">
        <v>1</v>
      </c>
      <c r="AA155" s="297">
        <v>23</v>
      </c>
      <c r="AB155" s="299">
        <v>0</v>
      </c>
      <c r="AC155" s="299">
        <v>0</v>
      </c>
      <c r="AD155" s="299">
        <v>0</v>
      </c>
      <c r="AE155" s="299">
        <v>0</v>
      </c>
      <c r="AF155" s="299">
        <v>0</v>
      </c>
      <c r="AG155" s="299">
        <v>0</v>
      </c>
      <c r="AH155" s="299">
        <v>0</v>
      </c>
      <c r="AI155" s="300"/>
    </row>
    <row r="156" spans="1:35" s="301" customFormat="1" ht="18.75" customHeight="1">
      <c r="A156" s="302"/>
      <c r="B156" s="445" t="s">
        <v>871</v>
      </c>
      <c r="C156" s="446"/>
      <c r="D156" s="303" t="s">
        <v>935</v>
      </c>
      <c r="E156" s="297">
        <v>152</v>
      </c>
      <c r="F156" s="298">
        <v>72</v>
      </c>
      <c r="G156" s="298">
        <v>80</v>
      </c>
      <c r="H156" s="299">
        <v>0</v>
      </c>
      <c r="I156" s="298">
        <v>5</v>
      </c>
      <c r="J156" s="299">
        <v>0</v>
      </c>
      <c r="K156" s="298">
        <v>24</v>
      </c>
      <c r="L156" s="298">
        <v>4</v>
      </c>
      <c r="M156" s="299">
        <v>0</v>
      </c>
      <c r="N156" s="298">
        <v>48</v>
      </c>
      <c r="O156" s="298">
        <v>1</v>
      </c>
      <c r="P156" s="297">
        <v>2</v>
      </c>
      <c r="Q156" s="299">
        <v>0</v>
      </c>
      <c r="R156" s="298">
        <v>2</v>
      </c>
      <c r="S156" s="298">
        <v>1</v>
      </c>
      <c r="T156" s="298">
        <v>37</v>
      </c>
      <c r="U156" s="298">
        <v>8</v>
      </c>
      <c r="V156" s="299">
        <v>0</v>
      </c>
      <c r="W156" s="298">
        <v>16</v>
      </c>
      <c r="X156" s="299">
        <v>0</v>
      </c>
      <c r="Y156" s="299">
        <v>0</v>
      </c>
      <c r="Z156" s="299">
        <v>0</v>
      </c>
      <c r="AA156" s="304">
        <v>0</v>
      </c>
      <c r="AB156" s="299">
        <v>0</v>
      </c>
      <c r="AC156" s="299">
        <v>0</v>
      </c>
      <c r="AD156" s="298">
        <v>4</v>
      </c>
      <c r="AE156" s="299">
        <v>0</v>
      </c>
      <c r="AF156" s="299">
        <v>0</v>
      </c>
      <c r="AG156" s="299">
        <v>0</v>
      </c>
      <c r="AH156" s="299">
        <v>0</v>
      </c>
      <c r="AI156" s="300"/>
    </row>
    <row r="157" spans="1:35" s="301" customFormat="1" ht="18.75" customHeight="1">
      <c r="A157" s="302"/>
      <c r="B157" s="445" t="s">
        <v>847</v>
      </c>
      <c r="C157" s="446"/>
      <c r="D157" s="303" t="s">
        <v>935</v>
      </c>
      <c r="E157" s="297">
        <v>238</v>
      </c>
      <c r="F157" s="298">
        <v>125</v>
      </c>
      <c r="G157" s="298">
        <v>113</v>
      </c>
      <c r="H157" s="298">
        <v>27</v>
      </c>
      <c r="I157" s="298">
        <v>36</v>
      </c>
      <c r="J157" s="298">
        <v>4</v>
      </c>
      <c r="K157" s="298">
        <v>15</v>
      </c>
      <c r="L157" s="298">
        <v>23</v>
      </c>
      <c r="M157" s="299">
        <v>0</v>
      </c>
      <c r="N157" s="298">
        <v>62</v>
      </c>
      <c r="O157" s="299">
        <v>0</v>
      </c>
      <c r="P157" s="297">
        <v>1</v>
      </c>
      <c r="Q157" s="298">
        <v>5</v>
      </c>
      <c r="R157" s="299">
        <v>0</v>
      </c>
      <c r="S157" s="298">
        <v>3</v>
      </c>
      <c r="T157" s="298">
        <v>54</v>
      </c>
      <c r="U157" s="298">
        <v>1</v>
      </c>
      <c r="V157" s="299">
        <v>0</v>
      </c>
      <c r="W157" s="299">
        <v>0</v>
      </c>
      <c r="X157" s="299">
        <v>0</v>
      </c>
      <c r="Y157" s="299">
        <v>0</v>
      </c>
      <c r="Z157" s="299">
        <v>0</v>
      </c>
      <c r="AA157" s="304">
        <v>0</v>
      </c>
      <c r="AB157" s="299">
        <v>0</v>
      </c>
      <c r="AC157" s="299">
        <v>0</v>
      </c>
      <c r="AD157" s="298">
        <v>7</v>
      </c>
      <c r="AE157" s="299">
        <v>0</v>
      </c>
      <c r="AF157" s="299">
        <v>0</v>
      </c>
      <c r="AG157" s="299">
        <v>0</v>
      </c>
      <c r="AH157" s="299">
        <v>0</v>
      </c>
      <c r="AI157" s="300"/>
    </row>
    <row r="158" spans="1:35" s="301" customFormat="1" ht="18.75" customHeight="1">
      <c r="A158" s="302"/>
      <c r="B158" s="445" t="s">
        <v>848</v>
      </c>
      <c r="C158" s="446"/>
      <c r="D158" s="303" t="s">
        <v>935</v>
      </c>
      <c r="E158" s="297">
        <v>327</v>
      </c>
      <c r="F158" s="298">
        <v>192</v>
      </c>
      <c r="G158" s="298">
        <v>135</v>
      </c>
      <c r="H158" s="298">
        <v>26</v>
      </c>
      <c r="I158" s="299">
        <v>0</v>
      </c>
      <c r="J158" s="298">
        <v>7</v>
      </c>
      <c r="K158" s="298">
        <v>15</v>
      </c>
      <c r="L158" s="298">
        <v>6</v>
      </c>
      <c r="M158" s="299">
        <v>0</v>
      </c>
      <c r="N158" s="298">
        <v>107</v>
      </c>
      <c r="O158" s="299">
        <v>0</v>
      </c>
      <c r="P158" s="304">
        <v>0</v>
      </c>
      <c r="Q158" s="299">
        <v>0</v>
      </c>
      <c r="R158" s="298">
        <v>3</v>
      </c>
      <c r="S158" s="299">
        <v>0</v>
      </c>
      <c r="T158" s="298">
        <v>67</v>
      </c>
      <c r="U158" s="298">
        <v>5</v>
      </c>
      <c r="V158" s="299">
        <v>0</v>
      </c>
      <c r="W158" s="298">
        <v>1</v>
      </c>
      <c r="X158" s="299">
        <v>0</v>
      </c>
      <c r="Y158" s="299">
        <v>0</v>
      </c>
      <c r="Z158" s="299">
        <v>0</v>
      </c>
      <c r="AA158" s="304">
        <v>0</v>
      </c>
      <c r="AB158" s="298">
        <v>3</v>
      </c>
      <c r="AC158" s="298">
        <v>6</v>
      </c>
      <c r="AD158" s="298">
        <v>81</v>
      </c>
      <c r="AE158" s="299">
        <v>0</v>
      </c>
      <c r="AF158" s="299">
        <v>0</v>
      </c>
      <c r="AG158" s="299">
        <v>0</v>
      </c>
      <c r="AH158" s="299">
        <v>0</v>
      </c>
      <c r="AI158" s="300"/>
    </row>
    <row r="159" spans="1:35" s="301" customFormat="1" ht="18.75" customHeight="1">
      <c r="A159" s="302"/>
      <c r="B159" s="445" t="s">
        <v>849</v>
      </c>
      <c r="C159" s="446"/>
      <c r="D159" s="303" t="s">
        <v>935</v>
      </c>
      <c r="E159" s="297">
        <v>225</v>
      </c>
      <c r="F159" s="298">
        <v>147</v>
      </c>
      <c r="G159" s="298">
        <v>78</v>
      </c>
      <c r="H159" s="299">
        <v>0</v>
      </c>
      <c r="I159" s="298">
        <v>14</v>
      </c>
      <c r="J159" s="299">
        <v>0</v>
      </c>
      <c r="K159" s="298">
        <v>9</v>
      </c>
      <c r="L159" s="299">
        <v>0</v>
      </c>
      <c r="M159" s="299">
        <v>0</v>
      </c>
      <c r="N159" s="298">
        <v>16</v>
      </c>
      <c r="O159" s="299">
        <v>0</v>
      </c>
      <c r="P159" s="304">
        <v>0</v>
      </c>
      <c r="Q159" s="299">
        <v>0</v>
      </c>
      <c r="R159" s="299">
        <v>0</v>
      </c>
      <c r="S159" s="299">
        <v>0</v>
      </c>
      <c r="T159" s="298">
        <v>40</v>
      </c>
      <c r="U159" s="298">
        <v>112</v>
      </c>
      <c r="V159" s="299">
        <v>0</v>
      </c>
      <c r="W159" s="298">
        <v>34</v>
      </c>
      <c r="X159" s="299">
        <v>0</v>
      </c>
      <c r="Y159" s="299">
        <v>0</v>
      </c>
      <c r="Z159" s="299">
        <v>0</v>
      </c>
      <c r="AA159" s="304">
        <v>0</v>
      </c>
      <c r="AB159" s="299">
        <v>0</v>
      </c>
      <c r="AC159" s="299">
        <v>0</v>
      </c>
      <c r="AD159" s="299">
        <v>0</v>
      </c>
      <c r="AE159" s="299">
        <v>0</v>
      </c>
      <c r="AF159" s="299">
        <v>0</v>
      </c>
      <c r="AG159" s="299">
        <v>0</v>
      </c>
      <c r="AH159" s="299">
        <v>0</v>
      </c>
      <c r="AI159" s="300"/>
    </row>
    <row r="160" spans="1:35" s="301" customFormat="1" ht="18.75" customHeight="1">
      <c r="A160" s="302"/>
      <c r="B160" s="445" t="s">
        <v>850</v>
      </c>
      <c r="C160" s="446"/>
      <c r="D160" s="303" t="s">
        <v>935</v>
      </c>
      <c r="E160" s="297">
        <v>100</v>
      </c>
      <c r="F160" s="298">
        <v>55</v>
      </c>
      <c r="G160" s="298">
        <v>45</v>
      </c>
      <c r="H160" s="299">
        <v>0</v>
      </c>
      <c r="I160" s="298">
        <v>40</v>
      </c>
      <c r="J160" s="299">
        <v>0</v>
      </c>
      <c r="K160" s="298">
        <v>2</v>
      </c>
      <c r="L160" s="299">
        <v>0</v>
      </c>
      <c r="M160" s="299">
        <v>0</v>
      </c>
      <c r="N160" s="298">
        <v>29</v>
      </c>
      <c r="O160" s="299">
        <v>0</v>
      </c>
      <c r="P160" s="304">
        <v>0</v>
      </c>
      <c r="Q160" s="299">
        <v>0</v>
      </c>
      <c r="R160" s="299">
        <v>0</v>
      </c>
      <c r="S160" s="299">
        <v>0</v>
      </c>
      <c r="T160" s="298">
        <v>3</v>
      </c>
      <c r="U160" s="298">
        <v>14</v>
      </c>
      <c r="V160" s="299">
        <v>0</v>
      </c>
      <c r="W160" s="298">
        <v>12</v>
      </c>
      <c r="X160" s="299">
        <v>0</v>
      </c>
      <c r="Y160" s="299">
        <v>0</v>
      </c>
      <c r="Z160" s="299">
        <v>0</v>
      </c>
      <c r="AA160" s="304">
        <v>0</v>
      </c>
      <c r="AB160" s="299">
        <v>0</v>
      </c>
      <c r="AC160" s="299">
        <v>0</v>
      </c>
      <c r="AD160" s="299">
        <v>0</v>
      </c>
      <c r="AE160" s="299">
        <v>0</v>
      </c>
      <c r="AF160" s="299">
        <v>0</v>
      </c>
      <c r="AG160" s="299">
        <v>0</v>
      </c>
      <c r="AH160" s="299">
        <v>0</v>
      </c>
      <c r="AI160" s="300"/>
    </row>
    <row r="161" spans="1:35" s="301" customFormat="1" ht="18.75" customHeight="1">
      <c r="A161" s="302"/>
      <c r="B161" s="445" t="s">
        <v>872</v>
      </c>
      <c r="C161" s="446"/>
      <c r="D161" s="303" t="s">
        <v>935</v>
      </c>
      <c r="E161" s="297">
        <v>130</v>
      </c>
      <c r="F161" s="298">
        <v>75</v>
      </c>
      <c r="G161" s="298">
        <v>55</v>
      </c>
      <c r="H161" s="299">
        <v>0</v>
      </c>
      <c r="I161" s="298">
        <v>2</v>
      </c>
      <c r="J161" s="299">
        <v>0</v>
      </c>
      <c r="K161" s="299">
        <v>0</v>
      </c>
      <c r="L161" s="299">
        <v>0</v>
      </c>
      <c r="M161" s="299">
        <v>0</v>
      </c>
      <c r="N161" s="298">
        <v>5</v>
      </c>
      <c r="O161" s="299">
        <v>0</v>
      </c>
      <c r="P161" s="297">
        <v>2</v>
      </c>
      <c r="Q161" s="299">
        <v>0</v>
      </c>
      <c r="R161" s="299">
        <v>0</v>
      </c>
      <c r="S161" s="299">
        <v>0</v>
      </c>
      <c r="T161" s="299">
        <v>0</v>
      </c>
      <c r="U161" s="298">
        <v>2</v>
      </c>
      <c r="V161" s="298">
        <v>2</v>
      </c>
      <c r="W161" s="298">
        <v>1</v>
      </c>
      <c r="X161" s="298">
        <v>45</v>
      </c>
      <c r="Y161" s="298">
        <v>2</v>
      </c>
      <c r="Z161" s="298">
        <v>8</v>
      </c>
      <c r="AA161" s="297">
        <v>44</v>
      </c>
      <c r="AB161" s="299">
        <v>0</v>
      </c>
      <c r="AC161" s="298">
        <v>2</v>
      </c>
      <c r="AD161" s="298">
        <v>15</v>
      </c>
      <c r="AE161" s="299">
        <v>0</v>
      </c>
      <c r="AF161" s="299">
        <v>0</v>
      </c>
      <c r="AG161" s="299">
        <v>0</v>
      </c>
      <c r="AH161" s="299">
        <v>0</v>
      </c>
      <c r="AI161" s="300"/>
    </row>
    <row r="162" spans="1:35" s="301" customFormat="1" ht="18.75" customHeight="1">
      <c r="A162" s="302"/>
      <c r="B162" s="445" t="s">
        <v>851</v>
      </c>
      <c r="C162" s="446"/>
      <c r="D162" s="303" t="s">
        <v>935</v>
      </c>
      <c r="E162" s="297">
        <v>340</v>
      </c>
      <c r="F162" s="298">
        <v>167</v>
      </c>
      <c r="G162" s="298">
        <v>173</v>
      </c>
      <c r="H162" s="299">
        <v>0</v>
      </c>
      <c r="I162" s="298">
        <v>99</v>
      </c>
      <c r="J162" s="298">
        <v>4</v>
      </c>
      <c r="K162" s="298">
        <v>14</v>
      </c>
      <c r="L162" s="299">
        <v>0</v>
      </c>
      <c r="M162" s="299">
        <v>0</v>
      </c>
      <c r="N162" s="298">
        <v>39</v>
      </c>
      <c r="O162" s="299">
        <v>0</v>
      </c>
      <c r="P162" s="304">
        <v>0</v>
      </c>
      <c r="Q162" s="299">
        <v>0</v>
      </c>
      <c r="R162" s="299">
        <v>0</v>
      </c>
      <c r="S162" s="299">
        <v>0</v>
      </c>
      <c r="T162" s="298">
        <v>66</v>
      </c>
      <c r="U162" s="298">
        <v>83</v>
      </c>
      <c r="V162" s="299">
        <v>0</v>
      </c>
      <c r="W162" s="298">
        <v>35</v>
      </c>
      <c r="X162" s="299">
        <v>0</v>
      </c>
      <c r="Y162" s="299">
        <v>0</v>
      </c>
      <c r="Z162" s="299">
        <v>0</v>
      </c>
      <c r="AA162" s="304">
        <v>0</v>
      </c>
      <c r="AB162" s="299">
        <v>0</v>
      </c>
      <c r="AC162" s="299">
        <v>0</v>
      </c>
      <c r="AD162" s="299">
        <v>0</v>
      </c>
      <c r="AE162" s="299">
        <v>0</v>
      </c>
      <c r="AF162" s="299">
        <v>0</v>
      </c>
      <c r="AG162" s="299">
        <v>0</v>
      </c>
      <c r="AH162" s="299">
        <v>0</v>
      </c>
      <c r="AI162" s="300"/>
    </row>
    <row r="163" spans="1:35" s="301" customFormat="1" ht="18.75" customHeight="1">
      <c r="A163" s="302"/>
      <c r="B163" s="445" t="s">
        <v>852</v>
      </c>
      <c r="C163" s="446"/>
      <c r="D163" s="303" t="s">
        <v>935</v>
      </c>
      <c r="E163" s="297">
        <v>23</v>
      </c>
      <c r="F163" s="298">
        <v>8</v>
      </c>
      <c r="G163" s="298">
        <v>15</v>
      </c>
      <c r="H163" s="299">
        <v>0</v>
      </c>
      <c r="I163" s="298">
        <v>23</v>
      </c>
      <c r="J163" s="299">
        <v>0</v>
      </c>
      <c r="K163" s="299">
        <v>0</v>
      </c>
      <c r="L163" s="299">
        <v>0</v>
      </c>
      <c r="M163" s="299">
        <v>0</v>
      </c>
      <c r="N163" s="299">
        <v>0</v>
      </c>
      <c r="O163" s="299">
        <v>0</v>
      </c>
      <c r="P163" s="304">
        <v>0</v>
      </c>
      <c r="Q163" s="299">
        <v>0</v>
      </c>
      <c r="R163" s="299">
        <v>0</v>
      </c>
      <c r="S163" s="299">
        <v>0</v>
      </c>
      <c r="T163" s="299">
        <v>0</v>
      </c>
      <c r="U163" s="299">
        <v>0</v>
      </c>
      <c r="V163" s="299">
        <v>0</v>
      </c>
      <c r="W163" s="299">
        <v>0</v>
      </c>
      <c r="X163" s="299">
        <v>0</v>
      </c>
      <c r="Y163" s="299">
        <v>0</v>
      </c>
      <c r="Z163" s="299">
        <v>0</v>
      </c>
      <c r="AA163" s="304">
        <v>0</v>
      </c>
      <c r="AB163" s="299">
        <v>0</v>
      </c>
      <c r="AC163" s="299">
        <v>0</v>
      </c>
      <c r="AD163" s="299">
        <v>0</v>
      </c>
      <c r="AE163" s="299">
        <v>0</v>
      </c>
      <c r="AF163" s="299">
        <v>0</v>
      </c>
      <c r="AG163" s="299">
        <v>0</v>
      </c>
      <c r="AH163" s="299">
        <v>0</v>
      </c>
      <c r="AI163" s="300"/>
    </row>
    <row r="164" spans="1:35" s="301" customFormat="1" ht="18.75" customHeight="1">
      <c r="A164" s="302"/>
      <c r="B164" s="445" t="s">
        <v>853</v>
      </c>
      <c r="C164" s="446"/>
      <c r="D164" s="303" t="s">
        <v>935</v>
      </c>
      <c r="E164" s="297">
        <v>48</v>
      </c>
      <c r="F164" s="298">
        <v>18</v>
      </c>
      <c r="G164" s="298">
        <v>30</v>
      </c>
      <c r="H164" s="299">
        <v>0</v>
      </c>
      <c r="I164" s="298">
        <v>42</v>
      </c>
      <c r="J164" s="299">
        <v>0</v>
      </c>
      <c r="K164" s="299">
        <v>0</v>
      </c>
      <c r="L164" s="299">
        <v>0</v>
      </c>
      <c r="M164" s="298">
        <v>6</v>
      </c>
      <c r="N164" s="299">
        <v>0</v>
      </c>
      <c r="O164" s="299">
        <v>0</v>
      </c>
      <c r="P164" s="304">
        <v>0</v>
      </c>
      <c r="Q164" s="299">
        <v>0</v>
      </c>
      <c r="R164" s="299">
        <v>0</v>
      </c>
      <c r="S164" s="299">
        <v>0</v>
      </c>
      <c r="T164" s="299">
        <v>0</v>
      </c>
      <c r="U164" s="299">
        <v>0</v>
      </c>
      <c r="V164" s="299">
        <v>0</v>
      </c>
      <c r="W164" s="299">
        <v>0</v>
      </c>
      <c r="X164" s="299">
        <v>0</v>
      </c>
      <c r="Y164" s="299">
        <v>0</v>
      </c>
      <c r="Z164" s="299">
        <v>0</v>
      </c>
      <c r="AA164" s="304">
        <v>0</v>
      </c>
      <c r="AB164" s="299">
        <v>0</v>
      </c>
      <c r="AC164" s="299">
        <v>0</v>
      </c>
      <c r="AD164" s="299">
        <v>0</v>
      </c>
      <c r="AE164" s="299">
        <v>0</v>
      </c>
      <c r="AF164" s="299">
        <v>0</v>
      </c>
      <c r="AG164" s="299">
        <v>0</v>
      </c>
      <c r="AH164" s="299">
        <v>0</v>
      </c>
      <c r="AI164" s="300"/>
    </row>
    <row r="165" spans="1:35" s="301" customFormat="1" ht="18.75" customHeight="1">
      <c r="A165" s="302"/>
      <c r="B165" s="445" t="s">
        <v>873</v>
      </c>
      <c r="C165" s="446"/>
      <c r="D165" s="303" t="s">
        <v>935</v>
      </c>
      <c r="E165" s="297">
        <v>12</v>
      </c>
      <c r="F165" s="298">
        <v>7</v>
      </c>
      <c r="G165" s="298">
        <v>5</v>
      </c>
      <c r="H165" s="298">
        <v>2</v>
      </c>
      <c r="I165" s="298">
        <v>7</v>
      </c>
      <c r="J165" s="299">
        <v>0</v>
      </c>
      <c r="K165" s="298">
        <v>1</v>
      </c>
      <c r="L165" s="299">
        <v>0</v>
      </c>
      <c r="M165" s="299">
        <v>0</v>
      </c>
      <c r="N165" s="299">
        <v>0</v>
      </c>
      <c r="O165" s="299">
        <v>0</v>
      </c>
      <c r="P165" s="304">
        <v>0</v>
      </c>
      <c r="Q165" s="299">
        <v>0</v>
      </c>
      <c r="R165" s="299">
        <v>0</v>
      </c>
      <c r="S165" s="298">
        <v>1</v>
      </c>
      <c r="T165" s="298">
        <v>1</v>
      </c>
      <c r="U165" s="299">
        <v>0</v>
      </c>
      <c r="V165" s="299">
        <v>0</v>
      </c>
      <c r="W165" s="299">
        <v>0</v>
      </c>
      <c r="X165" s="299">
        <v>0</v>
      </c>
      <c r="Y165" s="299">
        <v>0</v>
      </c>
      <c r="Z165" s="299">
        <v>0</v>
      </c>
      <c r="AA165" s="304">
        <v>0</v>
      </c>
      <c r="AB165" s="299">
        <v>0</v>
      </c>
      <c r="AC165" s="299">
        <v>0</v>
      </c>
      <c r="AD165" s="299">
        <v>0</v>
      </c>
      <c r="AE165" s="299">
        <v>0</v>
      </c>
      <c r="AF165" s="299">
        <v>0</v>
      </c>
      <c r="AG165" s="299">
        <v>0</v>
      </c>
      <c r="AH165" s="299">
        <v>0</v>
      </c>
      <c r="AI165" s="300"/>
    </row>
    <row r="166" spans="1:35" s="301" customFormat="1" ht="18.75" customHeight="1">
      <c r="A166" s="302"/>
      <c r="B166" s="445" t="s">
        <v>874</v>
      </c>
      <c r="C166" s="446"/>
      <c r="D166" s="303" t="s">
        <v>935</v>
      </c>
      <c r="E166" s="297">
        <v>8</v>
      </c>
      <c r="F166" s="298">
        <v>5</v>
      </c>
      <c r="G166" s="298">
        <v>3</v>
      </c>
      <c r="H166" s="299">
        <v>0</v>
      </c>
      <c r="I166" s="299">
        <v>0</v>
      </c>
      <c r="J166" s="299">
        <v>0</v>
      </c>
      <c r="K166" s="298">
        <v>1</v>
      </c>
      <c r="L166" s="299">
        <v>0</v>
      </c>
      <c r="M166" s="299">
        <v>0</v>
      </c>
      <c r="N166" s="299">
        <v>0</v>
      </c>
      <c r="O166" s="299">
        <v>0</v>
      </c>
      <c r="P166" s="304">
        <v>0</v>
      </c>
      <c r="Q166" s="299">
        <v>0</v>
      </c>
      <c r="R166" s="299">
        <v>0</v>
      </c>
      <c r="S166" s="299">
        <v>0</v>
      </c>
      <c r="T166" s="298">
        <v>1</v>
      </c>
      <c r="U166" s="298">
        <v>2</v>
      </c>
      <c r="V166" s="298">
        <v>2</v>
      </c>
      <c r="W166" s="299">
        <v>0</v>
      </c>
      <c r="X166" s="299">
        <v>0</v>
      </c>
      <c r="Y166" s="299">
        <v>0</v>
      </c>
      <c r="Z166" s="299">
        <v>0</v>
      </c>
      <c r="AA166" s="304">
        <v>0</v>
      </c>
      <c r="AB166" s="299">
        <v>0</v>
      </c>
      <c r="AC166" s="299">
        <v>0</v>
      </c>
      <c r="AD166" s="298">
        <v>2</v>
      </c>
      <c r="AE166" s="299">
        <v>0</v>
      </c>
      <c r="AF166" s="299">
        <v>0</v>
      </c>
      <c r="AG166" s="299">
        <v>0</v>
      </c>
      <c r="AH166" s="299">
        <v>0</v>
      </c>
      <c r="AI166" s="300"/>
    </row>
    <row r="167" spans="1:35" s="301" customFormat="1" ht="18.75" customHeight="1">
      <c r="A167" s="302"/>
      <c r="B167" s="445" t="s">
        <v>875</v>
      </c>
      <c r="C167" s="446"/>
      <c r="D167" s="303" t="s">
        <v>935</v>
      </c>
      <c r="E167" s="297">
        <v>32</v>
      </c>
      <c r="F167" s="298">
        <v>20</v>
      </c>
      <c r="G167" s="298">
        <v>12</v>
      </c>
      <c r="H167" s="299">
        <v>0</v>
      </c>
      <c r="I167" s="298">
        <v>1</v>
      </c>
      <c r="J167" s="299">
        <v>0</v>
      </c>
      <c r="K167" s="298">
        <v>4</v>
      </c>
      <c r="L167" s="299">
        <v>0</v>
      </c>
      <c r="M167" s="299">
        <v>0</v>
      </c>
      <c r="N167" s="298">
        <v>10</v>
      </c>
      <c r="O167" s="299">
        <v>0</v>
      </c>
      <c r="P167" s="304">
        <v>0</v>
      </c>
      <c r="Q167" s="299">
        <v>0</v>
      </c>
      <c r="R167" s="299">
        <v>0</v>
      </c>
      <c r="S167" s="299">
        <v>0</v>
      </c>
      <c r="T167" s="298">
        <v>5</v>
      </c>
      <c r="U167" s="298">
        <v>4</v>
      </c>
      <c r="V167" s="299">
        <v>0</v>
      </c>
      <c r="W167" s="298">
        <v>8</v>
      </c>
      <c r="X167" s="299">
        <v>0</v>
      </c>
      <c r="Y167" s="299">
        <v>0</v>
      </c>
      <c r="Z167" s="299">
        <v>0</v>
      </c>
      <c r="AA167" s="304">
        <v>0</v>
      </c>
      <c r="AB167" s="299">
        <v>0</v>
      </c>
      <c r="AC167" s="299">
        <v>0</v>
      </c>
      <c r="AD167" s="299">
        <v>0</v>
      </c>
      <c r="AE167" s="299">
        <v>0</v>
      </c>
      <c r="AF167" s="299">
        <v>0</v>
      </c>
      <c r="AG167" s="299">
        <v>0</v>
      </c>
      <c r="AH167" s="299">
        <v>0</v>
      </c>
      <c r="AI167" s="300"/>
    </row>
    <row r="168" spans="1:35" s="301" customFormat="1" ht="18.75" customHeight="1">
      <c r="A168" s="302"/>
      <c r="B168" s="445" t="s">
        <v>876</v>
      </c>
      <c r="C168" s="446"/>
      <c r="D168" s="303" t="s">
        <v>935</v>
      </c>
      <c r="E168" s="297">
        <v>18</v>
      </c>
      <c r="F168" s="298">
        <v>13</v>
      </c>
      <c r="G168" s="298">
        <v>5</v>
      </c>
      <c r="H168" s="299">
        <v>0</v>
      </c>
      <c r="I168" s="298">
        <v>15</v>
      </c>
      <c r="J168" s="299">
        <v>0</v>
      </c>
      <c r="K168" s="299">
        <v>0</v>
      </c>
      <c r="L168" s="299">
        <v>0</v>
      </c>
      <c r="M168" s="299">
        <v>0</v>
      </c>
      <c r="N168" s="298">
        <v>1</v>
      </c>
      <c r="O168" s="299">
        <v>0</v>
      </c>
      <c r="P168" s="304">
        <v>0</v>
      </c>
      <c r="Q168" s="299">
        <v>0</v>
      </c>
      <c r="R168" s="299">
        <v>0</v>
      </c>
      <c r="S168" s="299">
        <v>0</v>
      </c>
      <c r="T168" s="298">
        <v>1</v>
      </c>
      <c r="U168" s="298">
        <v>1</v>
      </c>
      <c r="V168" s="299">
        <v>0</v>
      </c>
      <c r="W168" s="299">
        <v>0</v>
      </c>
      <c r="X168" s="299">
        <v>0</v>
      </c>
      <c r="Y168" s="299">
        <v>0</v>
      </c>
      <c r="Z168" s="299">
        <v>0</v>
      </c>
      <c r="AA168" s="304">
        <v>0</v>
      </c>
      <c r="AB168" s="299">
        <v>0</v>
      </c>
      <c r="AC168" s="299">
        <v>0</v>
      </c>
      <c r="AD168" s="299">
        <v>0</v>
      </c>
      <c r="AE168" s="299">
        <v>0</v>
      </c>
      <c r="AF168" s="299">
        <v>0</v>
      </c>
      <c r="AG168" s="299">
        <v>0</v>
      </c>
      <c r="AH168" s="299">
        <v>0</v>
      </c>
      <c r="AI168" s="300"/>
    </row>
    <row r="169" spans="1:35" s="301" customFormat="1" ht="18.75" customHeight="1">
      <c r="A169" s="302"/>
      <c r="B169" s="445" t="s">
        <v>854</v>
      </c>
      <c r="C169" s="446"/>
      <c r="D169" s="303" t="s">
        <v>935</v>
      </c>
      <c r="E169" s="297">
        <v>13</v>
      </c>
      <c r="F169" s="298">
        <v>9</v>
      </c>
      <c r="G169" s="298">
        <v>4</v>
      </c>
      <c r="H169" s="299">
        <v>0</v>
      </c>
      <c r="I169" s="298">
        <v>13</v>
      </c>
      <c r="J169" s="299">
        <v>0</v>
      </c>
      <c r="K169" s="299">
        <v>0</v>
      </c>
      <c r="L169" s="299">
        <v>0</v>
      </c>
      <c r="M169" s="299">
        <v>0</v>
      </c>
      <c r="N169" s="299">
        <v>0</v>
      </c>
      <c r="O169" s="299">
        <v>0</v>
      </c>
      <c r="P169" s="304">
        <v>0</v>
      </c>
      <c r="Q169" s="299">
        <v>0</v>
      </c>
      <c r="R169" s="299">
        <v>0</v>
      </c>
      <c r="S169" s="299">
        <v>0</v>
      </c>
      <c r="T169" s="299">
        <v>0</v>
      </c>
      <c r="U169" s="299">
        <v>0</v>
      </c>
      <c r="V169" s="299">
        <v>0</v>
      </c>
      <c r="W169" s="299">
        <v>0</v>
      </c>
      <c r="X169" s="299">
        <v>0</v>
      </c>
      <c r="Y169" s="299">
        <v>0</v>
      </c>
      <c r="Z169" s="299">
        <v>0</v>
      </c>
      <c r="AA169" s="304">
        <v>0</v>
      </c>
      <c r="AB169" s="299">
        <v>0</v>
      </c>
      <c r="AC169" s="299">
        <v>0</v>
      </c>
      <c r="AD169" s="299">
        <v>0</v>
      </c>
      <c r="AE169" s="299">
        <v>0</v>
      </c>
      <c r="AF169" s="299">
        <v>0</v>
      </c>
      <c r="AG169" s="299">
        <v>0</v>
      </c>
      <c r="AH169" s="299">
        <v>0</v>
      </c>
      <c r="AI169" s="300"/>
    </row>
    <row r="170" spans="1:35" s="301" customFormat="1" ht="18.75" customHeight="1">
      <c r="A170" s="302"/>
      <c r="B170" s="445" t="s">
        <v>877</v>
      </c>
      <c r="C170" s="446"/>
      <c r="D170" s="303" t="s">
        <v>935</v>
      </c>
      <c r="E170" s="297">
        <v>44</v>
      </c>
      <c r="F170" s="298">
        <v>18</v>
      </c>
      <c r="G170" s="298">
        <v>26</v>
      </c>
      <c r="H170" s="298">
        <v>8</v>
      </c>
      <c r="I170" s="298">
        <v>7</v>
      </c>
      <c r="J170" s="299">
        <v>0</v>
      </c>
      <c r="K170" s="298">
        <v>1</v>
      </c>
      <c r="L170" s="298">
        <v>5</v>
      </c>
      <c r="M170" s="299">
        <v>0</v>
      </c>
      <c r="N170" s="298">
        <v>13</v>
      </c>
      <c r="O170" s="299">
        <v>0</v>
      </c>
      <c r="P170" s="297">
        <v>1</v>
      </c>
      <c r="Q170" s="298">
        <v>1</v>
      </c>
      <c r="R170" s="299">
        <v>0</v>
      </c>
      <c r="S170" s="299">
        <v>0</v>
      </c>
      <c r="T170" s="298">
        <v>8</v>
      </c>
      <c r="U170" s="299">
        <v>0</v>
      </c>
      <c r="V170" s="299">
        <v>0</v>
      </c>
      <c r="W170" s="299">
        <v>0</v>
      </c>
      <c r="X170" s="299">
        <v>0</v>
      </c>
      <c r="Y170" s="299">
        <v>0</v>
      </c>
      <c r="Z170" s="299">
        <v>0</v>
      </c>
      <c r="AA170" s="304">
        <v>0</v>
      </c>
      <c r="AB170" s="299">
        <v>0</v>
      </c>
      <c r="AC170" s="299">
        <v>0</v>
      </c>
      <c r="AD170" s="299">
        <v>0</v>
      </c>
      <c r="AE170" s="299">
        <v>0</v>
      </c>
      <c r="AF170" s="299">
        <v>0</v>
      </c>
      <c r="AG170" s="299">
        <v>0</v>
      </c>
      <c r="AH170" s="299">
        <v>0</v>
      </c>
      <c r="AI170" s="300"/>
    </row>
    <row r="171" spans="1:35" s="301" customFormat="1" ht="18.75" customHeight="1">
      <c r="A171" s="302"/>
      <c r="B171" s="445" t="s">
        <v>878</v>
      </c>
      <c r="C171" s="446"/>
      <c r="D171" s="303" t="s">
        <v>935</v>
      </c>
      <c r="E171" s="297">
        <v>47</v>
      </c>
      <c r="F171" s="298">
        <v>16</v>
      </c>
      <c r="G171" s="298">
        <v>31</v>
      </c>
      <c r="H171" s="298">
        <v>26</v>
      </c>
      <c r="I171" s="298">
        <v>16</v>
      </c>
      <c r="J171" s="299">
        <v>0</v>
      </c>
      <c r="K171" s="298">
        <v>2</v>
      </c>
      <c r="L171" s="298">
        <v>3</v>
      </c>
      <c r="M171" s="299">
        <v>0</v>
      </c>
      <c r="N171" s="299">
        <v>0</v>
      </c>
      <c r="O171" s="299">
        <v>0</v>
      </c>
      <c r="P171" s="304">
        <v>0</v>
      </c>
      <c r="Q171" s="299">
        <v>0</v>
      </c>
      <c r="R171" s="299">
        <v>0</v>
      </c>
      <c r="S171" s="299">
        <v>0</v>
      </c>
      <c r="T171" s="299">
        <v>0</v>
      </c>
      <c r="U171" s="299">
        <v>0</v>
      </c>
      <c r="V171" s="299">
        <v>0</v>
      </c>
      <c r="W171" s="299">
        <v>0</v>
      </c>
      <c r="X171" s="299">
        <v>0</v>
      </c>
      <c r="Y171" s="299">
        <v>0</v>
      </c>
      <c r="Z171" s="299">
        <v>0</v>
      </c>
      <c r="AA171" s="304">
        <v>0</v>
      </c>
      <c r="AB171" s="299">
        <v>0</v>
      </c>
      <c r="AC171" s="299">
        <v>0</v>
      </c>
      <c r="AD171" s="299">
        <v>0</v>
      </c>
      <c r="AE171" s="299">
        <v>0</v>
      </c>
      <c r="AF171" s="299">
        <v>0</v>
      </c>
      <c r="AG171" s="299">
        <v>0</v>
      </c>
      <c r="AH171" s="299">
        <v>0</v>
      </c>
      <c r="AI171" s="300"/>
    </row>
    <row r="172" spans="1:35" s="301" customFormat="1" ht="18.75" customHeight="1">
      <c r="A172" s="302"/>
      <c r="B172" s="445" t="s">
        <v>879</v>
      </c>
      <c r="C172" s="446"/>
      <c r="D172" s="303" t="s">
        <v>935</v>
      </c>
      <c r="E172" s="297">
        <v>75</v>
      </c>
      <c r="F172" s="298">
        <v>35</v>
      </c>
      <c r="G172" s="298">
        <v>40</v>
      </c>
      <c r="H172" s="298">
        <v>17</v>
      </c>
      <c r="I172" s="298">
        <v>11</v>
      </c>
      <c r="J172" s="299">
        <v>0</v>
      </c>
      <c r="K172" s="298">
        <v>6</v>
      </c>
      <c r="L172" s="298">
        <v>5</v>
      </c>
      <c r="M172" s="299">
        <v>0</v>
      </c>
      <c r="N172" s="298">
        <v>32</v>
      </c>
      <c r="O172" s="299">
        <v>0</v>
      </c>
      <c r="P172" s="304">
        <v>0</v>
      </c>
      <c r="Q172" s="299">
        <v>0</v>
      </c>
      <c r="R172" s="299">
        <v>0</v>
      </c>
      <c r="S172" s="299">
        <v>0</v>
      </c>
      <c r="T172" s="298">
        <v>4</v>
      </c>
      <c r="U172" s="299">
        <v>0</v>
      </c>
      <c r="V172" s="299">
        <v>0</v>
      </c>
      <c r="W172" s="299">
        <v>0</v>
      </c>
      <c r="X172" s="299">
        <v>0</v>
      </c>
      <c r="Y172" s="299">
        <v>0</v>
      </c>
      <c r="Z172" s="299">
        <v>0</v>
      </c>
      <c r="AA172" s="304">
        <v>0</v>
      </c>
      <c r="AB172" s="299">
        <v>0</v>
      </c>
      <c r="AC172" s="299">
        <v>0</v>
      </c>
      <c r="AD172" s="299">
        <v>0</v>
      </c>
      <c r="AE172" s="299">
        <v>0</v>
      </c>
      <c r="AF172" s="299">
        <v>0</v>
      </c>
      <c r="AG172" s="299">
        <v>0</v>
      </c>
      <c r="AH172" s="299">
        <v>0</v>
      </c>
      <c r="AI172" s="300"/>
    </row>
    <row r="173" spans="1:35" s="301" customFormat="1" ht="18.75" customHeight="1">
      <c r="A173" s="302"/>
      <c r="B173" s="445" t="s">
        <v>880</v>
      </c>
      <c r="C173" s="446"/>
      <c r="D173" s="303" t="s">
        <v>935</v>
      </c>
      <c r="E173" s="297">
        <v>2</v>
      </c>
      <c r="F173" s="298">
        <v>1</v>
      </c>
      <c r="G173" s="298">
        <v>1</v>
      </c>
      <c r="H173" s="299">
        <v>0</v>
      </c>
      <c r="I173" s="299">
        <v>0</v>
      </c>
      <c r="J173" s="299">
        <v>0</v>
      </c>
      <c r="K173" s="299">
        <v>0</v>
      </c>
      <c r="L173" s="299">
        <v>0</v>
      </c>
      <c r="M173" s="299">
        <v>0</v>
      </c>
      <c r="N173" s="299">
        <v>0</v>
      </c>
      <c r="O173" s="299">
        <v>0</v>
      </c>
      <c r="P173" s="304">
        <v>0</v>
      </c>
      <c r="Q173" s="299">
        <v>0</v>
      </c>
      <c r="R173" s="299">
        <v>0</v>
      </c>
      <c r="S173" s="299">
        <v>0</v>
      </c>
      <c r="T173" s="299">
        <v>0</v>
      </c>
      <c r="U173" s="299">
        <v>0</v>
      </c>
      <c r="V173" s="299">
        <v>0</v>
      </c>
      <c r="W173" s="299">
        <v>0</v>
      </c>
      <c r="X173" s="299">
        <v>0</v>
      </c>
      <c r="Y173" s="299">
        <v>0</v>
      </c>
      <c r="Z173" s="299">
        <v>0</v>
      </c>
      <c r="AA173" s="304">
        <v>0</v>
      </c>
      <c r="AB173" s="299">
        <v>0</v>
      </c>
      <c r="AC173" s="299">
        <v>0</v>
      </c>
      <c r="AD173" s="298">
        <v>2</v>
      </c>
      <c r="AE173" s="299">
        <v>0</v>
      </c>
      <c r="AF173" s="299">
        <v>0</v>
      </c>
      <c r="AG173" s="299">
        <v>0</v>
      </c>
      <c r="AH173" s="299">
        <v>0</v>
      </c>
      <c r="AI173" s="300"/>
    </row>
    <row r="174" spans="1:35" s="301" customFormat="1" ht="18.75" customHeight="1">
      <c r="A174" s="302"/>
      <c r="B174" s="445" t="s">
        <v>881</v>
      </c>
      <c r="C174" s="446"/>
      <c r="D174" s="303" t="s">
        <v>935</v>
      </c>
      <c r="E174" s="297">
        <v>297</v>
      </c>
      <c r="F174" s="298">
        <v>200</v>
      </c>
      <c r="G174" s="298">
        <v>97</v>
      </c>
      <c r="H174" s="299">
        <v>0</v>
      </c>
      <c r="I174" s="299">
        <v>0</v>
      </c>
      <c r="J174" s="298">
        <v>1</v>
      </c>
      <c r="K174" s="298">
        <v>2</v>
      </c>
      <c r="L174" s="299">
        <v>0</v>
      </c>
      <c r="M174" s="299">
        <v>0</v>
      </c>
      <c r="N174" s="298">
        <v>13</v>
      </c>
      <c r="O174" s="299">
        <v>0</v>
      </c>
      <c r="P174" s="304">
        <v>0</v>
      </c>
      <c r="Q174" s="299">
        <v>0</v>
      </c>
      <c r="R174" s="299">
        <v>0</v>
      </c>
      <c r="S174" s="299">
        <v>0</v>
      </c>
      <c r="T174" s="298">
        <v>140</v>
      </c>
      <c r="U174" s="298">
        <v>139</v>
      </c>
      <c r="V174" s="299">
        <v>0</v>
      </c>
      <c r="W174" s="298">
        <v>2</v>
      </c>
      <c r="X174" s="299">
        <v>0</v>
      </c>
      <c r="Y174" s="299">
        <v>0</v>
      </c>
      <c r="Z174" s="299">
        <v>0</v>
      </c>
      <c r="AA174" s="304">
        <v>0</v>
      </c>
      <c r="AB174" s="299">
        <v>0</v>
      </c>
      <c r="AC174" s="299">
        <v>0</v>
      </c>
      <c r="AD174" s="299">
        <v>0</v>
      </c>
      <c r="AE174" s="299">
        <v>0</v>
      </c>
      <c r="AF174" s="299">
        <v>0</v>
      </c>
      <c r="AG174" s="299">
        <v>0</v>
      </c>
      <c r="AH174" s="299">
        <v>0</v>
      </c>
      <c r="AI174" s="300"/>
    </row>
    <row r="175" spans="1:35" s="301" customFormat="1" ht="18.75" customHeight="1">
      <c r="A175" s="302"/>
      <c r="B175" s="445" t="s">
        <v>855</v>
      </c>
      <c r="C175" s="446"/>
      <c r="D175" s="303" t="s">
        <v>935</v>
      </c>
      <c r="E175" s="297">
        <v>12</v>
      </c>
      <c r="F175" s="298">
        <v>8</v>
      </c>
      <c r="G175" s="298">
        <v>4</v>
      </c>
      <c r="H175" s="298">
        <v>6</v>
      </c>
      <c r="I175" s="299">
        <v>0</v>
      </c>
      <c r="J175" s="299">
        <v>0</v>
      </c>
      <c r="K175" s="299">
        <v>0</v>
      </c>
      <c r="L175" s="299">
        <v>0</v>
      </c>
      <c r="M175" s="299">
        <v>0</v>
      </c>
      <c r="N175" s="299">
        <v>0</v>
      </c>
      <c r="O175" s="299">
        <v>0</v>
      </c>
      <c r="P175" s="304">
        <v>0</v>
      </c>
      <c r="Q175" s="299">
        <v>0</v>
      </c>
      <c r="R175" s="299">
        <v>0</v>
      </c>
      <c r="S175" s="299">
        <v>0</v>
      </c>
      <c r="T175" s="299">
        <v>0</v>
      </c>
      <c r="U175" s="299">
        <v>0</v>
      </c>
      <c r="V175" s="299">
        <v>0</v>
      </c>
      <c r="W175" s="299">
        <v>0</v>
      </c>
      <c r="X175" s="299">
        <v>0</v>
      </c>
      <c r="Y175" s="299">
        <v>0</v>
      </c>
      <c r="Z175" s="299">
        <v>0</v>
      </c>
      <c r="AA175" s="304">
        <v>0</v>
      </c>
      <c r="AB175" s="299">
        <v>0</v>
      </c>
      <c r="AC175" s="299">
        <v>0</v>
      </c>
      <c r="AD175" s="298">
        <v>6</v>
      </c>
      <c r="AE175" s="299">
        <v>0</v>
      </c>
      <c r="AF175" s="299">
        <v>0</v>
      </c>
      <c r="AG175" s="299">
        <v>0</v>
      </c>
      <c r="AH175" s="299">
        <v>0</v>
      </c>
      <c r="AI175" s="300"/>
    </row>
    <row r="176" spans="1:35" s="301" customFormat="1" ht="18.75" customHeight="1">
      <c r="A176" s="302"/>
      <c r="B176" s="445" t="s">
        <v>882</v>
      </c>
      <c r="C176" s="446"/>
      <c r="D176" s="303" t="s">
        <v>935</v>
      </c>
      <c r="E176" s="297">
        <v>33</v>
      </c>
      <c r="F176" s="298">
        <v>10</v>
      </c>
      <c r="G176" s="298">
        <v>23</v>
      </c>
      <c r="H176" s="299">
        <v>0</v>
      </c>
      <c r="I176" s="299">
        <v>0</v>
      </c>
      <c r="J176" s="299">
        <v>0</v>
      </c>
      <c r="K176" s="299">
        <v>0</v>
      </c>
      <c r="L176" s="298">
        <v>7</v>
      </c>
      <c r="M176" s="299">
        <v>0</v>
      </c>
      <c r="N176" s="298">
        <v>5</v>
      </c>
      <c r="O176" s="299">
        <v>0</v>
      </c>
      <c r="P176" s="304">
        <v>0</v>
      </c>
      <c r="Q176" s="299">
        <v>0</v>
      </c>
      <c r="R176" s="299">
        <v>0</v>
      </c>
      <c r="S176" s="299">
        <v>0</v>
      </c>
      <c r="T176" s="298">
        <v>5</v>
      </c>
      <c r="U176" s="299">
        <v>0</v>
      </c>
      <c r="V176" s="299">
        <v>0</v>
      </c>
      <c r="W176" s="299">
        <v>0</v>
      </c>
      <c r="X176" s="299">
        <v>0</v>
      </c>
      <c r="Y176" s="299">
        <v>0</v>
      </c>
      <c r="Z176" s="299">
        <v>0</v>
      </c>
      <c r="AA176" s="304">
        <v>0</v>
      </c>
      <c r="AB176" s="298">
        <v>11</v>
      </c>
      <c r="AC176" s="298">
        <v>3</v>
      </c>
      <c r="AD176" s="298">
        <v>2</v>
      </c>
      <c r="AE176" s="299">
        <v>0</v>
      </c>
      <c r="AF176" s="299">
        <v>0</v>
      </c>
      <c r="AG176" s="299">
        <v>0</v>
      </c>
      <c r="AH176" s="299">
        <v>0</v>
      </c>
      <c r="AI176" s="300"/>
    </row>
    <row r="177" spans="1:35" s="301" customFormat="1" ht="18.75" customHeight="1">
      <c r="A177" s="302"/>
      <c r="B177" s="445" t="s">
        <v>883</v>
      </c>
      <c r="C177" s="446"/>
      <c r="D177" s="303" t="s">
        <v>935</v>
      </c>
      <c r="E177" s="297">
        <v>136</v>
      </c>
      <c r="F177" s="298">
        <v>47</v>
      </c>
      <c r="G177" s="298">
        <v>89</v>
      </c>
      <c r="H177" s="299">
        <v>0</v>
      </c>
      <c r="I177" s="299">
        <v>0</v>
      </c>
      <c r="J177" s="299">
        <v>0</v>
      </c>
      <c r="K177" s="298">
        <v>2</v>
      </c>
      <c r="L177" s="299">
        <v>0</v>
      </c>
      <c r="M177" s="299">
        <v>0</v>
      </c>
      <c r="N177" s="298">
        <v>4</v>
      </c>
      <c r="O177" s="299">
        <v>0</v>
      </c>
      <c r="P177" s="304">
        <v>0</v>
      </c>
      <c r="Q177" s="299">
        <v>0</v>
      </c>
      <c r="R177" s="299">
        <v>0</v>
      </c>
      <c r="S177" s="299">
        <v>0</v>
      </c>
      <c r="T177" s="299">
        <v>0</v>
      </c>
      <c r="U177" s="299">
        <v>0</v>
      </c>
      <c r="V177" s="299">
        <v>0</v>
      </c>
      <c r="W177" s="299">
        <v>0</v>
      </c>
      <c r="X177" s="299">
        <v>0</v>
      </c>
      <c r="Y177" s="299">
        <v>0</v>
      </c>
      <c r="Z177" s="299">
        <v>0</v>
      </c>
      <c r="AA177" s="304">
        <v>0</v>
      </c>
      <c r="AB177" s="299">
        <v>0</v>
      </c>
      <c r="AC177" s="299">
        <v>0</v>
      </c>
      <c r="AD177" s="298">
        <v>127</v>
      </c>
      <c r="AE177" s="299">
        <v>0</v>
      </c>
      <c r="AF177" s="299">
        <v>0</v>
      </c>
      <c r="AG177" s="298">
        <v>3</v>
      </c>
      <c r="AH177" s="299">
        <v>0</v>
      </c>
      <c r="AI177" s="300"/>
    </row>
    <row r="178" spans="1:35" s="301" customFormat="1" ht="18.75" customHeight="1">
      <c r="A178" s="302"/>
      <c r="B178" s="445" t="s">
        <v>856</v>
      </c>
      <c r="C178" s="446"/>
      <c r="D178" s="303" t="s">
        <v>935</v>
      </c>
      <c r="E178" s="297">
        <v>197</v>
      </c>
      <c r="F178" s="298">
        <v>110</v>
      </c>
      <c r="G178" s="298">
        <v>87</v>
      </c>
      <c r="H178" s="299">
        <v>0</v>
      </c>
      <c r="I178" s="299">
        <v>0</v>
      </c>
      <c r="J178" s="299">
        <v>0</v>
      </c>
      <c r="K178" s="298">
        <v>20</v>
      </c>
      <c r="L178" s="298">
        <v>2</v>
      </c>
      <c r="M178" s="299">
        <v>0</v>
      </c>
      <c r="N178" s="298">
        <v>81</v>
      </c>
      <c r="O178" s="299">
        <v>0</v>
      </c>
      <c r="P178" s="304">
        <v>0</v>
      </c>
      <c r="Q178" s="299">
        <v>0</v>
      </c>
      <c r="R178" s="299">
        <v>0</v>
      </c>
      <c r="S178" s="299">
        <v>0</v>
      </c>
      <c r="T178" s="298">
        <v>24</v>
      </c>
      <c r="U178" s="298">
        <v>12</v>
      </c>
      <c r="V178" s="298">
        <v>5</v>
      </c>
      <c r="W178" s="298">
        <v>3</v>
      </c>
      <c r="X178" s="299">
        <v>0</v>
      </c>
      <c r="Y178" s="299">
        <v>0</v>
      </c>
      <c r="Z178" s="299">
        <v>0</v>
      </c>
      <c r="AA178" s="304">
        <v>0</v>
      </c>
      <c r="AB178" s="298">
        <v>1</v>
      </c>
      <c r="AC178" s="298">
        <v>5</v>
      </c>
      <c r="AD178" s="298">
        <v>44</v>
      </c>
      <c r="AE178" s="299">
        <v>0</v>
      </c>
      <c r="AF178" s="299">
        <v>0</v>
      </c>
      <c r="AG178" s="299">
        <v>0</v>
      </c>
      <c r="AH178" s="299">
        <v>0</v>
      </c>
      <c r="AI178" s="300"/>
    </row>
    <row r="179" spans="1:35" s="301" customFormat="1" ht="18.75" customHeight="1">
      <c r="A179" s="302"/>
      <c r="B179" s="445" t="s">
        <v>884</v>
      </c>
      <c r="C179" s="446"/>
      <c r="D179" s="303" t="s">
        <v>935</v>
      </c>
      <c r="E179" s="297">
        <v>37</v>
      </c>
      <c r="F179" s="298">
        <v>24</v>
      </c>
      <c r="G179" s="298">
        <v>13</v>
      </c>
      <c r="H179" s="298">
        <v>6</v>
      </c>
      <c r="I179" s="298">
        <v>7</v>
      </c>
      <c r="J179" s="299">
        <v>0</v>
      </c>
      <c r="K179" s="299">
        <v>0</v>
      </c>
      <c r="L179" s="299">
        <v>0</v>
      </c>
      <c r="M179" s="299">
        <v>0</v>
      </c>
      <c r="N179" s="298">
        <v>9</v>
      </c>
      <c r="O179" s="299">
        <v>0</v>
      </c>
      <c r="P179" s="304">
        <v>0</v>
      </c>
      <c r="Q179" s="299">
        <v>0</v>
      </c>
      <c r="R179" s="299">
        <v>0</v>
      </c>
      <c r="S179" s="299">
        <v>0</v>
      </c>
      <c r="T179" s="299">
        <v>0</v>
      </c>
      <c r="U179" s="299">
        <v>0</v>
      </c>
      <c r="V179" s="299">
        <v>0</v>
      </c>
      <c r="W179" s="299">
        <v>0</v>
      </c>
      <c r="X179" s="299">
        <v>0</v>
      </c>
      <c r="Y179" s="299">
        <v>0</v>
      </c>
      <c r="Z179" s="299">
        <v>0</v>
      </c>
      <c r="AA179" s="304">
        <v>0</v>
      </c>
      <c r="AB179" s="299">
        <v>0</v>
      </c>
      <c r="AC179" s="299">
        <v>0</v>
      </c>
      <c r="AD179" s="298">
        <v>15</v>
      </c>
      <c r="AE179" s="299">
        <v>0</v>
      </c>
      <c r="AF179" s="299">
        <v>0</v>
      </c>
      <c r="AG179" s="299">
        <v>0</v>
      </c>
      <c r="AH179" s="299">
        <v>0</v>
      </c>
      <c r="AI179" s="300"/>
    </row>
    <row r="180" spans="1:35" s="301" customFormat="1" ht="18.75" customHeight="1">
      <c r="A180" s="302"/>
      <c r="B180" s="445" t="s">
        <v>885</v>
      </c>
      <c r="C180" s="446"/>
      <c r="D180" s="303" t="s">
        <v>935</v>
      </c>
      <c r="E180" s="297">
        <v>271</v>
      </c>
      <c r="F180" s="298">
        <v>144</v>
      </c>
      <c r="G180" s="298">
        <v>127</v>
      </c>
      <c r="H180" s="299">
        <v>0</v>
      </c>
      <c r="I180" s="298">
        <v>81</v>
      </c>
      <c r="J180" s="299">
        <v>0</v>
      </c>
      <c r="K180" s="298">
        <v>21</v>
      </c>
      <c r="L180" s="299">
        <v>0</v>
      </c>
      <c r="M180" s="299">
        <v>0</v>
      </c>
      <c r="N180" s="298">
        <v>91</v>
      </c>
      <c r="O180" s="299">
        <v>0</v>
      </c>
      <c r="P180" s="304">
        <v>0</v>
      </c>
      <c r="Q180" s="299">
        <v>0</v>
      </c>
      <c r="R180" s="299">
        <v>0</v>
      </c>
      <c r="S180" s="299">
        <v>0</v>
      </c>
      <c r="T180" s="298">
        <v>16</v>
      </c>
      <c r="U180" s="298">
        <v>43</v>
      </c>
      <c r="V180" s="299">
        <v>0</v>
      </c>
      <c r="W180" s="299">
        <v>0</v>
      </c>
      <c r="X180" s="299">
        <v>0</v>
      </c>
      <c r="Y180" s="299">
        <v>0</v>
      </c>
      <c r="Z180" s="299">
        <v>0</v>
      </c>
      <c r="AA180" s="304">
        <v>0</v>
      </c>
      <c r="AB180" s="298">
        <v>2</v>
      </c>
      <c r="AC180" s="298">
        <v>1</v>
      </c>
      <c r="AD180" s="298">
        <v>16</v>
      </c>
      <c r="AE180" s="299">
        <v>0</v>
      </c>
      <c r="AF180" s="299">
        <v>0</v>
      </c>
      <c r="AG180" s="299">
        <v>0</v>
      </c>
      <c r="AH180" s="299">
        <v>0</v>
      </c>
      <c r="AI180" s="300"/>
    </row>
    <row r="181" spans="1:35" s="301" customFormat="1" ht="18.75" customHeight="1">
      <c r="A181" s="302"/>
      <c r="B181" s="445" t="s">
        <v>886</v>
      </c>
      <c r="C181" s="446"/>
      <c r="D181" s="303" t="s">
        <v>935</v>
      </c>
      <c r="E181" s="297">
        <v>131</v>
      </c>
      <c r="F181" s="298">
        <v>54</v>
      </c>
      <c r="G181" s="298">
        <v>77</v>
      </c>
      <c r="H181" s="299">
        <v>0</v>
      </c>
      <c r="I181" s="298">
        <v>17</v>
      </c>
      <c r="J181" s="299">
        <v>0</v>
      </c>
      <c r="K181" s="298">
        <v>13</v>
      </c>
      <c r="L181" s="299">
        <v>0</v>
      </c>
      <c r="M181" s="299">
        <v>0</v>
      </c>
      <c r="N181" s="298">
        <v>91</v>
      </c>
      <c r="O181" s="299">
        <v>0</v>
      </c>
      <c r="P181" s="304">
        <v>0</v>
      </c>
      <c r="Q181" s="299">
        <v>0</v>
      </c>
      <c r="R181" s="299">
        <v>0</v>
      </c>
      <c r="S181" s="299">
        <v>0</v>
      </c>
      <c r="T181" s="298">
        <v>10</v>
      </c>
      <c r="U181" s="299">
        <v>0</v>
      </c>
      <c r="V181" s="299">
        <v>0</v>
      </c>
      <c r="W181" s="299">
        <v>0</v>
      </c>
      <c r="X181" s="299">
        <v>0</v>
      </c>
      <c r="Y181" s="299">
        <v>0</v>
      </c>
      <c r="Z181" s="299">
        <v>0</v>
      </c>
      <c r="AA181" s="304">
        <v>0</v>
      </c>
      <c r="AB181" s="299">
        <v>0</v>
      </c>
      <c r="AC181" s="299">
        <v>0</v>
      </c>
      <c r="AD181" s="299">
        <v>0</v>
      </c>
      <c r="AE181" s="299">
        <v>0</v>
      </c>
      <c r="AF181" s="299">
        <v>0</v>
      </c>
      <c r="AG181" s="299">
        <v>0</v>
      </c>
      <c r="AH181" s="299">
        <v>0</v>
      </c>
      <c r="AI181" s="300"/>
    </row>
    <row r="182" spans="1:35" s="301" customFormat="1" ht="18.75" customHeight="1">
      <c r="A182" s="302"/>
      <c r="B182" s="445" t="s">
        <v>887</v>
      </c>
      <c r="C182" s="446"/>
      <c r="D182" s="303" t="s">
        <v>935</v>
      </c>
      <c r="E182" s="297">
        <v>42</v>
      </c>
      <c r="F182" s="298">
        <v>21</v>
      </c>
      <c r="G182" s="298">
        <v>21</v>
      </c>
      <c r="H182" s="298">
        <v>9</v>
      </c>
      <c r="I182" s="298">
        <v>8</v>
      </c>
      <c r="J182" s="298">
        <v>1</v>
      </c>
      <c r="K182" s="298">
        <v>10</v>
      </c>
      <c r="L182" s="298">
        <v>1</v>
      </c>
      <c r="M182" s="299">
        <v>0</v>
      </c>
      <c r="N182" s="298">
        <v>8</v>
      </c>
      <c r="O182" s="299">
        <v>0</v>
      </c>
      <c r="P182" s="304">
        <v>0</v>
      </c>
      <c r="Q182" s="299">
        <v>0</v>
      </c>
      <c r="R182" s="299">
        <v>0</v>
      </c>
      <c r="S182" s="298">
        <v>1</v>
      </c>
      <c r="T182" s="298">
        <v>1</v>
      </c>
      <c r="U182" s="298">
        <v>3</v>
      </c>
      <c r="V182" s="299">
        <v>0</v>
      </c>
      <c r="W182" s="299">
        <v>0</v>
      </c>
      <c r="X182" s="299">
        <v>0</v>
      </c>
      <c r="Y182" s="299">
        <v>0</v>
      </c>
      <c r="Z182" s="299">
        <v>0</v>
      </c>
      <c r="AA182" s="304">
        <v>0</v>
      </c>
      <c r="AB182" s="299">
        <v>0</v>
      </c>
      <c r="AC182" s="299">
        <v>0</v>
      </c>
      <c r="AD182" s="299">
        <v>0</v>
      </c>
      <c r="AE182" s="299">
        <v>0</v>
      </c>
      <c r="AF182" s="299">
        <v>0</v>
      </c>
      <c r="AG182" s="299">
        <v>0</v>
      </c>
      <c r="AH182" s="299">
        <v>0</v>
      </c>
      <c r="AI182" s="300"/>
    </row>
    <row r="183" spans="1:35" s="301" customFormat="1" ht="18.75" customHeight="1">
      <c r="A183" s="302"/>
      <c r="B183" s="445" t="s">
        <v>857</v>
      </c>
      <c r="C183" s="446"/>
      <c r="D183" s="303" t="s">
        <v>935</v>
      </c>
      <c r="E183" s="297">
        <v>167</v>
      </c>
      <c r="F183" s="298">
        <v>87</v>
      </c>
      <c r="G183" s="298">
        <v>80</v>
      </c>
      <c r="H183" s="299">
        <v>0</v>
      </c>
      <c r="I183" s="298">
        <v>8</v>
      </c>
      <c r="J183" s="299">
        <v>0</v>
      </c>
      <c r="K183" s="298">
        <v>5</v>
      </c>
      <c r="L183" s="299">
        <v>0</v>
      </c>
      <c r="M183" s="299">
        <v>0</v>
      </c>
      <c r="N183" s="298">
        <v>74</v>
      </c>
      <c r="O183" s="299">
        <v>0</v>
      </c>
      <c r="P183" s="304">
        <v>0</v>
      </c>
      <c r="Q183" s="299">
        <v>0</v>
      </c>
      <c r="R183" s="299">
        <v>0</v>
      </c>
      <c r="S183" s="299">
        <v>0</v>
      </c>
      <c r="T183" s="298">
        <v>32</v>
      </c>
      <c r="U183" s="298">
        <v>23</v>
      </c>
      <c r="V183" s="299">
        <v>0</v>
      </c>
      <c r="W183" s="298">
        <v>2</v>
      </c>
      <c r="X183" s="299">
        <v>0</v>
      </c>
      <c r="Y183" s="299">
        <v>0</v>
      </c>
      <c r="Z183" s="298">
        <v>4</v>
      </c>
      <c r="AA183" s="304">
        <v>0</v>
      </c>
      <c r="AB183" s="299">
        <v>0</v>
      </c>
      <c r="AC183" s="299">
        <v>0</v>
      </c>
      <c r="AD183" s="298">
        <v>13</v>
      </c>
      <c r="AE183" s="299">
        <v>0</v>
      </c>
      <c r="AF183" s="299">
        <v>0</v>
      </c>
      <c r="AG183" s="298">
        <v>6</v>
      </c>
      <c r="AH183" s="299">
        <v>0</v>
      </c>
      <c r="AI183" s="300"/>
    </row>
    <row r="184" spans="1:35" s="301" customFormat="1" ht="18.75" customHeight="1">
      <c r="A184" s="302"/>
      <c r="B184" s="445" t="s">
        <v>858</v>
      </c>
      <c r="C184" s="446"/>
      <c r="D184" s="303" t="s">
        <v>935</v>
      </c>
      <c r="E184" s="297">
        <v>131</v>
      </c>
      <c r="F184" s="298">
        <v>65</v>
      </c>
      <c r="G184" s="298">
        <v>66</v>
      </c>
      <c r="H184" s="299">
        <v>0</v>
      </c>
      <c r="I184" s="298">
        <v>13</v>
      </c>
      <c r="J184" s="298">
        <v>3</v>
      </c>
      <c r="K184" s="298">
        <v>9</v>
      </c>
      <c r="L184" s="298">
        <v>6</v>
      </c>
      <c r="M184" s="299">
        <v>0</v>
      </c>
      <c r="N184" s="298">
        <v>55</v>
      </c>
      <c r="O184" s="299">
        <v>0</v>
      </c>
      <c r="P184" s="297">
        <v>2</v>
      </c>
      <c r="Q184" s="298">
        <v>2</v>
      </c>
      <c r="R184" s="298">
        <v>2</v>
      </c>
      <c r="S184" s="298">
        <v>1</v>
      </c>
      <c r="T184" s="298">
        <v>8</v>
      </c>
      <c r="U184" s="298">
        <v>2</v>
      </c>
      <c r="V184" s="298">
        <v>8</v>
      </c>
      <c r="W184" s="298">
        <v>1</v>
      </c>
      <c r="X184" s="299">
        <v>0</v>
      </c>
      <c r="Y184" s="299">
        <v>0</v>
      </c>
      <c r="Z184" s="299">
        <v>0</v>
      </c>
      <c r="AA184" s="304">
        <v>0</v>
      </c>
      <c r="AB184" s="299">
        <v>0</v>
      </c>
      <c r="AC184" s="298">
        <v>2</v>
      </c>
      <c r="AD184" s="298">
        <v>9</v>
      </c>
      <c r="AE184" s="299">
        <v>0</v>
      </c>
      <c r="AF184" s="299">
        <v>0</v>
      </c>
      <c r="AG184" s="299">
        <v>0</v>
      </c>
      <c r="AH184" s="298">
        <v>8</v>
      </c>
      <c r="AI184" s="300"/>
    </row>
    <row r="185" spans="1:35" s="301" customFormat="1" ht="18.75" customHeight="1">
      <c r="A185" s="302"/>
      <c r="B185" s="445" t="s">
        <v>859</v>
      </c>
      <c r="C185" s="446"/>
      <c r="D185" s="303" t="s">
        <v>935</v>
      </c>
      <c r="E185" s="297">
        <v>198</v>
      </c>
      <c r="F185" s="298">
        <v>83</v>
      </c>
      <c r="G185" s="298">
        <v>115</v>
      </c>
      <c r="H185" s="299">
        <v>0</v>
      </c>
      <c r="I185" s="298">
        <v>29</v>
      </c>
      <c r="J185" s="298">
        <v>5</v>
      </c>
      <c r="K185" s="298">
        <v>15</v>
      </c>
      <c r="L185" s="298">
        <v>12</v>
      </c>
      <c r="M185" s="298">
        <v>27</v>
      </c>
      <c r="N185" s="298">
        <v>50</v>
      </c>
      <c r="O185" s="299">
        <v>0</v>
      </c>
      <c r="P185" s="297">
        <v>3</v>
      </c>
      <c r="Q185" s="299">
        <v>0</v>
      </c>
      <c r="R185" s="298">
        <v>2</v>
      </c>
      <c r="S185" s="298">
        <v>1</v>
      </c>
      <c r="T185" s="298">
        <v>12</v>
      </c>
      <c r="U185" s="299">
        <v>0</v>
      </c>
      <c r="V185" s="298">
        <v>3</v>
      </c>
      <c r="W185" s="298">
        <v>1</v>
      </c>
      <c r="X185" s="299">
        <v>0</v>
      </c>
      <c r="Y185" s="299">
        <v>0</v>
      </c>
      <c r="Z185" s="299">
        <v>0</v>
      </c>
      <c r="AA185" s="304">
        <v>0</v>
      </c>
      <c r="AB185" s="298">
        <v>21</v>
      </c>
      <c r="AC185" s="299">
        <v>0</v>
      </c>
      <c r="AD185" s="298">
        <v>16</v>
      </c>
      <c r="AE185" s="299">
        <v>0</v>
      </c>
      <c r="AF185" s="299">
        <v>0</v>
      </c>
      <c r="AG185" s="299">
        <v>0</v>
      </c>
      <c r="AH185" s="298">
        <v>1</v>
      </c>
      <c r="AI185" s="300"/>
    </row>
    <row r="186" spans="1:35" s="301" customFormat="1" ht="18.75" customHeight="1">
      <c r="A186" s="302"/>
      <c r="B186" s="445" t="s">
        <v>888</v>
      </c>
      <c r="C186" s="446"/>
      <c r="D186" s="303" t="s">
        <v>935</v>
      </c>
      <c r="E186" s="297">
        <v>50</v>
      </c>
      <c r="F186" s="298">
        <v>24</v>
      </c>
      <c r="G186" s="298">
        <v>26</v>
      </c>
      <c r="H186" s="299">
        <v>0</v>
      </c>
      <c r="I186" s="298">
        <v>6</v>
      </c>
      <c r="J186" s="298">
        <v>3</v>
      </c>
      <c r="K186" s="298">
        <v>13</v>
      </c>
      <c r="L186" s="298">
        <v>8</v>
      </c>
      <c r="M186" s="299">
        <v>0</v>
      </c>
      <c r="N186" s="298">
        <v>16</v>
      </c>
      <c r="O186" s="298">
        <v>2</v>
      </c>
      <c r="P186" s="304">
        <v>0</v>
      </c>
      <c r="Q186" s="299">
        <v>0</v>
      </c>
      <c r="R186" s="299">
        <v>0</v>
      </c>
      <c r="S186" s="298">
        <v>1</v>
      </c>
      <c r="T186" s="298">
        <v>1</v>
      </c>
      <c r="U186" s="299">
        <v>0</v>
      </c>
      <c r="V186" s="299">
        <v>0</v>
      </c>
      <c r="W186" s="299">
        <v>0</v>
      </c>
      <c r="X186" s="299">
        <v>0</v>
      </c>
      <c r="Y186" s="299">
        <v>0</v>
      </c>
      <c r="Z186" s="299">
        <v>0</v>
      </c>
      <c r="AA186" s="304">
        <v>0</v>
      </c>
      <c r="AB186" s="299">
        <v>0</v>
      </c>
      <c r="AC186" s="299">
        <v>0</v>
      </c>
      <c r="AD186" s="299">
        <v>0</v>
      </c>
      <c r="AE186" s="299">
        <v>0</v>
      </c>
      <c r="AF186" s="299">
        <v>0</v>
      </c>
      <c r="AG186" s="299">
        <v>0</v>
      </c>
      <c r="AH186" s="299">
        <v>0</v>
      </c>
      <c r="AI186" s="300"/>
    </row>
    <row r="187" spans="1:35" s="301" customFormat="1" ht="18.75" customHeight="1">
      <c r="A187" s="302"/>
      <c r="B187" s="445" t="s">
        <v>860</v>
      </c>
      <c r="C187" s="446"/>
      <c r="D187" s="303" t="s">
        <v>935</v>
      </c>
      <c r="E187" s="297">
        <v>221</v>
      </c>
      <c r="F187" s="298">
        <v>114</v>
      </c>
      <c r="G187" s="298">
        <v>107</v>
      </c>
      <c r="H187" s="298">
        <v>2</v>
      </c>
      <c r="I187" s="298">
        <v>47</v>
      </c>
      <c r="J187" s="299">
        <v>0</v>
      </c>
      <c r="K187" s="298">
        <v>23</v>
      </c>
      <c r="L187" s="298">
        <v>11</v>
      </c>
      <c r="M187" s="299">
        <v>0</v>
      </c>
      <c r="N187" s="298">
        <v>93</v>
      </c>
      <c r="O187" s="299">
        <v>0</v>
      </c>
      <c r="P187" s="297">
        <v>3</v>
      </c>
      <c r="Q187" s="299">
        <v>0</v>
      </c>
      <c r="R187" s="299">
        <v>0</v>
      </c>
      <c r="S187" s="299">
        <v>0</v>
      </c>
      <c r="T187" s="298">
        <v>21</v>
      </c>
      <c r="U187" s="298">
        <v>10</v>
      </c>
      <c r="V187" s="299">
        <v>0</v>
      </c>
      <c r="W187" s="298">
        <v>7</v>
      </c>
      <c r="X187" s="299">
        <v>0</v>
      </c>
      <c r="Y187" s="299">
        <v>0</v>
      </c>
      <c r="Z187" s="299">
        <v>0</v>
      </c>
      <c r="AA187" s="304">
        <v>0</v>
      </c>
      <c r="AB187" s="299">
        <v>0</v>
      </c>
      <c r="AC187" s="299">
        <v>0</v>
      </c>
      <c r="AD187" s="299">
        <v>0</v>
      </c>
      <c r="AE187" s="299">
        <v>0</v>
      </c>
      <c r="AF187" s="299">
        <v>0</v>
      </c>
      <c r="AG187" s="299">
        <v>0</v>
      </c>
      <c r="AH187" s="298">
        <v>4</v>
      </c>
      <c r="AI187" s="300"/>
    </row>
    <row r="188" spans="1:35" s="301" customFormat="1" ht="18.75" customHeight="1">
      <c r="A188" s="302"/>
      <c r="B188" s="445" t="s">
        <v>861</v>
      </c>
      <c r="C188" s="446"/>
      <c r="D188" s="303" t="s">
        <v>935</v>
      </c>
      <c r="E188" s="297">
        <v>347</v>
      </c>
      <c r="F188" s="298">
        <v>210</v>
      </c>
      <c r="G188" s="298">
        <v>137</v>
      </c>
      <c r="H188" s="298">
        <v>3</v>
      </c>
      <c r="I188" s="299">
        <v>0</v>
      </c>
      <c r="J188" s="298">
        <v>1</v>
      </c>
      <c r="K188" s="298">
        <v>15</v>
      </c>
      <c r="L188" s="298">
        <v>18</v>
      </c>
      <c r="M188" s="298">
        <v>21</v>
      </c>
      <c r="N188" s="298">
        <v>157</v>
      </c>
      <c r="O188" s="299">
        <v>0</v>
      </c>
      <c r="P188" s="304">
        <v>0</v>
      </c>
      <c r="Q188" s="299">
        <v>0</v>
      </c>
      <c r="R188" s="299">
        <v>0</v>
      </c>
      <c r="S188" s="298">
        <v>1</v>
      </c>
      <c r="T188" s="298">
        <v>105</v>
      </c>
      <c r="U188" s="298">
        <v>7</v>
      </c>
      <c r="V188" s="299">
        <v>0</v>
      </c>
      <c r="W188" s="298">
        <v>7</v>
      </c>
      <c r="X188" s="299">
        <v>0</v>
      </c>
      <c r="Y188" s="299">
        <v>0</v>
      </c>
      <c r="Z188" s="299">
        <v>0</v>
      </c>
      <c r="AA188" s="304">
        <v>0</v>
      </c>
      <c r="AB188" s="299">
        <v>0</v>
      </c>
      <c r="AC188" s="299">
        <v>0</v>
      </c>
      <c r="AD188" s="298">
        <v>7</v>
      </c>
      <c r="AE188" s="299">
        <v>0</v>
      </c>
      <c r="AF188" s="299">
        <v>0</v>
      </c>
      <c r="AG188" s="298">
        <v>5</v>
      </c>
      <c r="AH188" s="299">
        <v>0</v>
      </c>
      <c r="AI188" s="300"/>
    </row>
    <row r="189" spans="1:35" s="301" customFormat="1" ht="18.75" customHeight="1">
      <c r="A189" s="302"/>
      <c r="B189" s="445" t="s">
        <v>889</v>
      </c>
      <c r="C189" s="446"/>
      <c r="D189" s="303" t="s">
        <v>935</v>
      </c>
      <c r="E189" s="297">
        <v>181</v>
      </c>
      <c r="F189" s="298">
        <v>81</v>
      </c>
      <c r="G189" s="298">
        <v>100</v>
      </c>
      <c r="H189" s="298">
        <v>3</v>
      </c>
      <c r="I189" s="298">
        <v>26</v>
      </c>
      <c r="J189" s="299">
        <v>0</v>
      </c>
      <c r="K189" s="298">
        <v>15</v>
      </c>
      <c r="L189" s="298">
        <v>4</v>
      </c>
      <c r="M189" s="298">
        <v>22</v>
      </c>
      <c r="N189" s="298">
        <v>40</v>
      </c>
      <c r="O189" s="299">
        <v>0</v>
      </c>
      <c r="P189" s="297">
        <v>2</v>
      </c>
      <c r="Q189" s="299">
        <v>0</v>
      </c>
      <c r="R189" s="298">
        <v>2</v>
      </c>
      <c r="S189" s="299">
        <v>0</v>
      </c>
      <c r="T189" s="298">
        <v>14</v>
      </c>
      <c r="U189" s="298">
        <v>1</v>
      </c>
      <c r="V189" s="299">
        <v>0</v>
      </c>
      <c r="W189" s="298">
        <v>13</v>
      </c>
      <c r="X189" s="298">
        <v>4</v>
      </c>
      <c r="Y189" s="299">
        <v>0</v>
      </c>
      <c r="Z189" s="299">
        <v>0</v>
      </c>
      <c r="AA189" s="304">
        <v>0</v>
      </c>
      <c r="AB189" s="299">
        <v>0</v>
      </c>
      <c r="AC189" s="299">
        <v>0</v>
      </c>
      <c r="AD189" s="298">
        <v>35</v>
      </c>
      <c r="AE189" s="299">
        <v>0</v>
      </c>
      <c r="AF189" s="299">
        <v>0</v>
      </c>
      <c r="AG189" s="299">
        <v>0</v>
      </c>
      <c r="AH189" s="299">
        <v>0</v>
      </c>
      <c r="AI189" s="300"/>
    </row>
    <row r="190" spans="1:35" s="301" customFormat="1" ht="18.75" customHeight="1">
      <c r="A190" s="302"/>
      <c r="B190" s="445" t="s">
        <v>890</v>
      </c>
      <c r="C190" s="446"/>
      <c r="D190" s="303" t="s">
        <v>935</v>
      </c>
      <c r="E190" s="297">
        <v>184</v>
      </c>
      <c r="F190" s="298">
        <v>123</v>
      </c>
      <c r="G190" s="298">
        <v>61</v>
      </c>
      <c r="H190" s="299">
        <v>0</v>
      </c>
      <c r="I190" s="298">
        <v>7</v>
      </c>
      <c r="J190" s="299">
        <v>0</v>
      </c>
      <c r="K190" s="298">
        <v>6</v>
      </c>
      <c r="L190" s="298">
        <v>1</v>
      </c>
      <c r="M190" s="299">
        <v>0</v>
      </c>
      <c r="N190" s="298">
        <v>87</v>
      </c>
      <c r="O190" s="299">
        <v>0</v>
      </c>
      <c r="P190" s="304">
        <v>0</v>
      </c>
      <c r="Q190" s="299">
        <v>0</v>
      </c>
      <c r="R190" s="299">
        <v>0</v>
      </c>
      <c r="S190" s="298">
        <v>5</v>
      </c>
      <c r="T190" s="298">
        <v>40</v>
      </c>
      <c r="U190" s="298">
        <v>14</v>
      </c>
      <c r="V190" s="299">
        <v>0</v>
      </c>
      <c r="W190" s="298">
        <v>3</v>
      </c>
      <c r="X190" s="299">
        <v>0</v>
      </c>
      <c r="Y190" s="299">
        <v>0</v>
      </c>
      <c r="Z190" s="299">
        <v>0</v>
      </c>
      <c r="AA190" s="304">
        <v>0</v>
      </c>
      <c r="AB190" s="299">
        <v>0</v>
      </c>
      <c r="AC190" s="299">
        <v>0</v>
      </c>
      <c r="AD190" s="299">
        <v>0</v>
      </c>
      <c r="AE190" s="299">
        <v>0</v>
      </c>
      <c r="AF190" s="299">
        <v>0</v>
      </c>
      <c r="AG190" s="298">
        <v>13</v>
      </c>
      <c r="AH190" s="298">
        <v>8</v>
      </c>
      <c r="AI190" s="300"/>
    </row>
    <row r="191" spans="1:35" s="301" customFormat="1" ht="18.75" customHeight="1">
      <c r="A191" s="302"/>
      <c r="B191" s="445" t="s">
        <v>891</v>
      </c>
      <c r="C191" s="446"/>
      <c r="D191" s="303" t="s">
        <v>935</v>
      </c>
      <c r="E191" s="297">
        <v>70</v>
      </c>
      <c r="F191" s="298">
        <v>30</v>
      </c>
      <c r="G191" s="298">
        <v>40</v>
      </c>
      <c r="H191" s="299">
        <v>0</v>
      </c>
      <c r="I191" s="299">
        <v>0</v>
      </c>
      <c r="J191" s="299">
        <v>0</v>
      </c>
      <c r="K191" s="298">
        <v>7</v>
      </c>
      <c r="L191" s="299">
        <v>0</v>
      </c>
      <c r="M191" s="298">
        <v>13</v>
      </c>
      <c r="N191" s="298">
        <v>12</v>
      </c>
      <c r="O191" s="299">
        <v>0</v>
      </c>
      <c r="P191" s="297">
        <v>5</v>
      </c>
      <c r="Q191" s="299">
        <v>0</v>
      </c>
      <c r="R191" s="299">
        <v>0</v>
      </c>
      <c r="S191" s="299">
        <v>0</v>
      </c>
      <c r="T191" s="298">
        <v>5</v>
      </c>
      <c r="U191" s="298">
        <v>3</v>
      </c>
      <c r="V191" s="299">
        <v>0</v>
      </c>
      <c r="W191" s="299">
        <v>0</v>
      </c>
      <c r="X191" s="299">
        <v>0</v>
      </c>
      <c r="Y191" s="299">
        <v>0</v>
      </c>
      <c r="Z191" s="299">
        <v>0</v>
      </c>
      <c r="AA191" s="304">
        <v>0</v>
      </c>
      <c r="AB191" s="298">
        <v>16</v>
      </c>
      <c r="AC191" s="298">
        <v>1</v>
      </c>
      <c r="AD191" s="298">
        <v>8</v>
      </c>
      <c r="AE191" s="299">
        <v>0</v>
      </c>
      <c r="AF191" s="299">
        <v>0</v>
      </c>
      <c r="AG191" s="299">
        <v>0</v>
      </c>
      <c r="AH191" s="299">
        <v>0</v>
      </c>
      <c r="AI191" s="300"/>
    </row>
    <row r="192" spans="1:35" s="301" customFormat="1" ht="18.75" customHeight="1">
      <c r="A192" s="302"/>
      <c r="B192" s="445" t="s">
        <v>862</v>
      </c>
      <c r="C192" s="446"/>
      <c r="D192" s="303" t="s">
        <v>935</v>
      </c>
      <c r="E192" s="297">
        <v>84</v>
      </c>
      <c r="F192" s="298">
        <v>29</v>
      </c>
      <c r="G192" s="298">
        <v>55</v>
      </c>
      <c r="H192" s="299">
        <v>0</v>
      </c>
      <c r="I192" s="299">
        <v>0</v>
      </c>
      <c r="J192" s="299">
        <v>0</v>
      </c>
      <c r="K192" s="299">
        <v>0</v>
      </c>
      <c r="L192" s="299">
        <v>0</v>
      </c>
      <c r="M192" s="299">
        <v>0</v>
      </c>
      <c r="N192" s="298">
        <v>2</v>
      </c>
      <c r="O192" s="299">
        <v>0</v>
      </c>
      <c r="P192" s="297">
        <v>2</v>
      </c>
      <c r="Q192" s="299">
        <v>0</v>
      </c>
      <c r="R192" s="299">
        <v>0</v>
      </c>
      <c r="S192" s="299">
        <v>0</v>
      </c>
      <c r="T192" s="298">
        <v>10</v>
      </c>
      <c r="U192" s="299">
        <v>0</v>
      </c>
      <c r="V192" s="299">
        <v>0</v>
      </c>
      <c r="W192" s="299">
        <v>0</v>
      </c>
      <c r="X192" s="299">
        <v>0</v>
      </c>
      <c r="Y192" s="299">
        <v>0</v>
      </c>
      <c r="Z192" s="299">
        <v>0</v>
      </c>
      <c r="AA192" s="304">
        <v>0</v>
      </c>
      <c r="AB192" s="298">
        <v>70</v>
      </c>
      <c r="AC192" s="299">
        <v>0</v>
      </c>
      <c r="AD192" s="299">
        <v>0</v>
      </c>
      <c r="AE192" s="299">
        <v>0</v>
      </c>
      <c r="AF192" s="299">
        <v>0</v>
      </c>
      <c r="AG192" s="299">
        <v>0</v>
      </c>
      <c r="AH192" s="299">
        <v>0</v>
      </c>
      <c r="AI192" s="300"/>
    </row>
    <row r="193" spans="1:35" s="301" customFormat="1" ht="18.75" customHeight="1">
      <c r="A193" s="302"/>
      <c r="B193" s="445" t="s">
        <v>892</v>
      </c>
      <c r="C193" s="446"/>
      <c r="D193" s="303" t="s">
        <v>935</v>
      </c>
      <c r="E193" s="297">
        <v>45</v>
      </c>
      <c r="F193" s="298">
        <v>27</v>
      </c>
      <c r="G193" s="298">
        <v>18</v>
      </c>
      <c r="H193" s="299">
        <v>0</v>
      </c>
      <c r="I193" s="298">
        <v>1</v>
      </c>
      <c r="J193" s="298">
        <v>2</v>
      </c>
      <c r="K193" s="298">
        <v>3</v>
      </c>
      <c r="L193" s="299">
        <v>0</v>
      </c>
      <c r="M193" s="299">
        <v>0</v>
      </c>
      <c r="N193" s="298">
        <v>14</v>
      </c>
      <c r="O193" s="299">
        <v>0</v>
      </c>
      <c r="P193" s="304">
        <v>0</v>
      </c>
      <c r="Q193" s="299">
        <v>0</v>
      </c>
      <c r="R193" s="299">
        <v>0</v>
      </c>
      <c r="S193" s="299">
        <v>0</v>
      </c>
      <c r="T193" s="298">
        <v>20</v>
      </c>
      <c r="U193" s="298">
        <v>5</v>
      </c>
      <c r="V193" s="299">
        <v>0</v>
      </c>
      <c r="W193" s="299">
        <v>0</v>
      </c>
      <c r="X193" s="299">
        <v>0</v>
      </c>
      <c r="Y193" s="299">
        <v>0</v>
      </c>
      <c r="Z193" s="299">
        <v>0</v>
      </c>
      <c r="AA193" s="304">
        <v>0</v>
      </c>
      <c r="AB193" s="299">
        <v>0</v>
      </c>
      <c r="AC193" s="299">
        <v>0</v>
      </c>
      <c r="AD193" s="299">
        <v>0</v>
      </c>
      <c r="AE193" s="299">
        <v>0</v>
      </c>
      <c r="AF193" s="299">
        <v>0</v>
      </c>
      <c r="AG193" s="299">
        <v>0</v>
      </c>
      <c r="AH193" s="299">
        <v>0</v>
      </c>
      <c r="AI193" s="300"/>
    </row>
    <row r="194" spans="1:35" s="301" customFormat="1" ht="18.75" customHeight="1">
      <c r="A194" s="302"/>
      <c r="B194" s="445" t="s">
        <v>893</v>
      </c>
      <c r="C194" s="446"/>
      <c r="D194" s="303" t="s">
        <v>935</v>
      </c>
      <c r="E194" s="297">
        <v>20</v>
      </c>
      <c r="F194" s="298">
        <v>14</v>
      </c>
      <c r="G194" s="298">
        <v>6</v>
      </c>
      <c r="H194" s="299">
        <v>0</v>
      </c>
      <c r="I194" s="299">
        <v>0</v>
      </c>
      <c r="J194" s="299">
        <v>0</v>
      </c>
      <c r="K194" s="298">
        <v>2</v>
      </c>
      <c r="L194" s="299">
        <v>0</v>
      </c>
      <c r="M194" s="299">
        <v>0</v>
      </c>
      <c r="N194" s="298">
        <v>1</v>
      </c>
      <c r="O194" s="299">
        <v>0</v>
      </c>
      <c r="P194" s="304">
        <v>0</v>
      </c>
      <c r="Q194" s="299">
        <v>0</v>
      </c>
      <c r="R194" s="299">
        <v>0</v>
      </c>
      <c r="S194" s="299">
        <v>0</v>
      </c>
      <c r="T194" s="298">
        <v>2</v>
      </c>
      <c r="U194" s="298">
        <v>2</v>
      </c>
      <c r="V194" s="299">
        <v>0</v>
      </c>
      <c r="W194" s="298">
        <v>3</v>
      </c>
      <c r="X194" s="299">
        <v>0</v>
      </c>
      <c r="Y194" s="299">
        <v>0</v>
      </c>
      <c r="Z194" s="299">
        <v>0</v>
      </c>
      <c r="AA194" s="304">
        <v>0</v>
      </c>
      <c r="AB194" s="299">
        <v>0</v>
      </c>
      <c r="AC194" s="299">
        <v>0</v>
      </c>
      <c r="AD194" s="298">
        <v>10</v>
      </c>
      <c r="AE194" s="299">
        <v>0</v>
      </c>
      <c r="AF194" s="299">
        <v>0</v>
      </c>
      <c r="AG194" s="299">
        <v>0</v>
      </c>
      <c r="AH194" s="299">
        <v>0</v>
      </c>
      <c r="AI194" s="300"/>
    </row>
    <row r="195" spans="1:35" s="301" customFormat="1" ht="18.75" customHeight="1">
      <c r="A195" s="302"/>
      <c r="B195" s="445" t="s">
        <v>894</v>
      </c>
      <c r="C195" s="446"/>
      <c r="D195" s="303" t="s">
        <v>935</v>
      </c>
      <c r="E195" s="297">
        <v>43</v>
      </c>
      <c r="F195" s="298">
        <v>21</v>
      </c>
      <c r="G195" s="298">
        <v>22</v>
      </c>
      <c r="H195" s="299">
        <v>0</v>
      </c>
      <c r="I195" s="298">
        <v>12</v>
      </c>
      <c r="J195" s="299">
        <v>0</v>
      </c>
      <c r="K195" s="298">
        <v>1</v>
      </c>
      <c r="L195" s="299">
        <v>0</v>
      </c>
      <c r="M195" s="299">
        <v>0</v>
      </c>
      <c r="N195" s="298">
        <v>12</v>
      </c>
      <c r="O195" s="299">
        <v>0</v>
      </c>
      <c r="P195" s="304">
        <v>0</v>
      </c>
      <c r="Q195" s="299">
        <v>0</v>
      </c>
      <c r="R195" s="299">
        <v>0</v>
      </c>
      <c r="S195" s="299">
        <v>0</v>
      </c>
      <c r="T195" s="298">
        <v>2</v>
      </c>
      <c r="U195" s="298">
        <v>1</v>
      </c>
      <c r="V195" s="299">
        <v>0</v>
      </c>
      <c r="W195" s="299">
        <v>0</v>
      </c>
      <c r="X195" s="299">
        <v>0</v>
      </c>
      <c r="Y195" s="299">
        <v>0</v>
      </c>
      <c r="Z195" s="299">
        <v>0</v>
      </c>
      <c r="AA195" s="304">
        <v>0</v>
      </c>
      <c r="AB195" s="298">
        <v>3</v>
      </c>
      <c r="AC195" s="299">
        <v>0</v>
      </c>
      <c r="AD195" s="298">
        <v>12</v>
      </c>
      <c r="AE195" s="299">
        <v>0</v>
      </c>
      <c r="AF195" s="299">
        <v>0</v>
      </c>
      <c r="AG195" s="299">
        <v>0</v>
      </c>
      <c r="AH195" s="299">
        <v>0</v>
      </c>
      <c r="AI195" s="300"/>
    </row>
    <row r="196" spans="1:35" s="301" customFormat="1" ht="18.75" customHeight="1">
      <c r="A196" s="302"/>
      <c r="B196" s="445" t="s">
        <v>936</v>
      </c>
      <c r="C196" s="446"/>
      <c r="D196" s="303" t="s">
        <v>935</v>
      </c>
      <c r="E196" s="297">
        <v>8</v>
      </c>
      <c r="F196" s="298">
        <v>3</v>
      </c>
      <c r="G196" s="298">
        <v>5</v>
      </c>
      <c r="H196" s="299">
        <v>0</v>
      </c>
      <c r="I196" s="298">
        <v>4</v>
      </c>
      <c r="J196" s="299">
        <v>0</v>
      </c>
      <c r="K196" s="299">
        <v>0</v>
      </c>
      <c r="L196" s="299">
        <v>0</v>
      </c>
      <c r="M196" s="299">
        <v>0</v>
      </c>
      <c r="N196" s="299">
        <v>0</v>
      </c>
      <c r="O196" s="299">
        <v>0</v>
      </c>
      <c r="P196" s="304">
        <v>0</v>
      </c>
      <c r="Q196" s="299">
        <v>0</v>
      </c>
      <c r="R196" s="299">
        <v>0</v>
      </c>
      <c r="S196" s="299">
        <v>0</v>
      </c>
      <c r="T196" s="298">
        <v>4</v>
      </c>
      <c r="U196" s="299">
        <v>0</v>
      </c>
      <c r="V196" s="299">
        <v>0</v>
      </c>
      <c r="W196" s="299">
        <v>0</v>
      </c>
      <c r="X196" s="299">
        <v>0</v>
      </c>
      <c r="Y196" s="299">
        <v>0</v>
      </c>
      <c r="Z196" s="299">
        <v>0</v>
      </c>
      <c r="AA196" s="304">
        <v>0</v>
      </c>
      <c r="AB196" s="299">
        <v>0</v>
      </c>
      <c r="AC196" s="299">
        <v>0</v>
      </c>
      <c r="AD196" s="299">
        <v>0</v>
      </c>
      <c r="AE196" s="299">
        <v>0</v>
      </c>
      <c r="AF196" s="299">
        <v>0</v>
      </c>
      <c r="AG196" s="299">
        <v>0</v>
      </c>
      <c r="AH196" s="299">
        <v>0</v>
      </c>
      <c r="AI196" s="300"/>
    </row>
    <row r="197" spans="1:35" s="301" customFormat="1" ht="18.75" customHeight="1">
      <c r="A197" s="302"/>
      <c r="B197" s="445" t="s">
        <v>895</v>
      </c>
      <c r="C197" s="446"/>
      <c r="D197" s="303" t="s">
        <v>935</v>
      </c>
      <c r="E197" s="297">
        <v>105</v>
      </c>
      <c r="F197" s="298">
        <v>54</v>
      </c>
      <c r="G197" s="298">
        <v>51</v>
      </c>
      <c r="H197" s="299">
        <v>0</v>
      </c>
      <c r="I197" s="298">
        <v>18</v>
      </c>
      <c r="J197" s="299">
        <v>0</v>
      </c>
      <c r="K197" s="298">
        <v>1</v>
      </c>
      <c r="L197" s="299">
        <v>0</v>
      </c>
      <c r="M197" s="298">
        <v>5</v>
      </c>
      <c r="N197" s="298">
        <v>16</v>
      </c>
      <c r="O197" s="299">
        <v>0</v>
      </c>
      <c r="P197" s="297">
        <v>1</v>
      </c>
      <c r="Q197" s="299">
        <v>0</v>
      </c>
      <c r="R197" s="299">
        <v>0</v>
      </c>
      <c r="S197" s="299">
        <v>0</v>
      </c>
      <c r="T197" s="298">
        <v>3</v>
      </c>
      <c r="U197" s="298">
        <v>2</v>
      </c>
      <c r="V197" s="299">
        <v>0</v>
      </c>
      <c r="W197" s="299">
        <v>0</v>
      </c>
      <c r="X197" s="299">
        <v>0</v>
      </c>
      <c r="Y197" s="299">
        <v>0</v>
      </c>
      <c r="Z197" s="299">
        <v>0</v>
      </c>
      <c r="AA197" s="304">
        <v>0</v>
      </c>
      <c r="AB197" s="298">
        <v>2</v>
      </c>
      <c r="AC197" s="299">
        <v>0</v>
      </c>
      <c r="AD197" s="298">
        <v>57</v>
      </c>
      <c r="AE197" s="299">
        <v>0</v>
      </c>
      <c r="AF197" s="299">
        <v>0</v>
      </c>
      <c r="AG197" s="299">
        <v>0</v>
      </c>
      <c r="AH197" s="299">
        <v>0</v>
      </c>
      <c r="AI197" s="300"/>
    </row>
    <row r="198" spans="1:35" s="301" customFormat="1" ht="18.75" customHeight="1">
      <c r="A198" s="302"/>
      <c r="B198" s="445" t="s">
        <v>896</v>
      </c>
      <c r="C198" s="446"/>
      <c r="D198" s="303" t="s">
        <v>935</v>
      </c>
      <c r="E198" s="297">
        <v>147</v>
      </c>
      <c r="F198" s="298">
        <v>59</v>
      </c>
      <c r="G198" s="298">
        <v>88</v>
      </c>
      <c r="H198" s="299">
        <v>0</v>
      </c>
      <c r="I198" s="298">
        <v>90</v>
      </c>
      <c r="J198" s="299">
        <v>0</v>
      </c>
      <c r="K198" s="298">
        <v>3</v>
      </c>
      <c r="L198" s="298">
        <v>4</v>
      </c>
      <c r="M198" s="298">
        <v>24</v>
      </c>
      <c r="N198" s="298">
        <v>24</v>
      </c>
      <c r="O198" s="298">
        <v>1</v>
      </c>
      <c r="P198" s="304">
        <v>0</v>
      </c>
      <c r="Q198" s="299">
        <v>0</v>
      </c>
      <c r="R198" s="299">
        <v>0</v>
      </c>
      <c r="S198" s="299">
        <v>0</v>
      </c>
      <c r="T198" s="298">
        <v>1</v>
      </c>
      <c r="U198" s="299">
        <v>0</v>
      </c>
      <c r="V198" s="299">
        <v>0</v>
      </c>
      <c r="W198" s="299">
        <v>0</v>
      </c>
      <c r="X198" s="299">
        <v>0</v>
      </c>
      <c r="Y198" s="299">
        <v>0</v>
      </c>
      <c r="Z198" s="299">
        <v>0</v>
      </c>
      <c r="AA198" s="304">
        <v>0</v>
      </c>
      <c r="AB198" s="299">
        <v>0</v>
      </c>
      <c r="AC198" s="299">
        <v>0</v>
      </c>
      <c r="AD198" s="299">
        <v>0</v>
      </c>
      <c r="AE198" s="299">
        <v>0</v>
      </c>
      <c r="AF198" s="299">
        <v>0</v>
      </c>
      <c r="AG198" s="299">
        <v>0</v>
      </c>
      <c r="AH198" s="299">
        <v>0</v>
      </c>
      <c r="AI198" s="300"/>
    </row>
    <row r="199" spans="1:35" s="301" customFormat="1" ht="18.75" customHeight="1">
      <c r="A199" s="302"/>
      <c r="B199" s="445" t="s">
        <v>897</v>
      </c>
      <c r="C199" s="446"/>
      <c r="D199" s="303" t="s">
        <v>935</v>
      </c>
      <c r="E199" s="297">
        <v>382</v>
      </c>
      <c r="F199" s="298">
        <v>154</v>
      </c>
      <c r="G199" s="298">
        <v>228</v>
      </c>
      <c r="H199" s="299">
        <v>0</v>
      </c>
      <c r="I199" s="298">
        <v>64</v>
      </c>
      <c r="J199" s="299">
        <v>0</v>
      </c>
      <c r="K199" s="298">
        <v>12</v>
      </c>
      <c r="L199" s="298">
        <v>19</v>
      </c>
      <c r="M199" s="298">
        <v>118</v>
      </c>
      <c r="N199" s="298">
        <v>94</v>
      </c>
      <c r="O199" s="299">
        <v>0</v>
      </c>
      <c r="P199" s="304">
        <v>0</v>
      </c>
      <c r="Q199" s="299">
        <v>0</v>
      </c>
      <c r="R199" s="299">
        <v>0</v>
      </c>
      <c r="S199" s="298">
        <v>2</v>
      </c>
      <c r="T199" s="298">
        <v>10</v>
      </c>
      <c r="U199" s="299">
        <v>0</v>
      </c>
      <c r="V199" s="299">
        <v>0</v>
      </c>
      <c r="W199" s="299">
        <v>0</v>
      </c>
      <c r="X199" s="299">
        <v>0</v>
      </c>
      <c r="Y199" s="299">
        <v>0</v>
      </c>
      <c r="Z199" s="299">
        <v>0</v>
      </c>
      <c r="AA199" s="304">
        <v>0</v>
      </c>
      <c r="AB199" s="299">
        <v>0</v>
      </c>
      <c r="AC199" s="299">
        <v>0</v>
      </c>
      <c r="AD199" s="298">
        <v>63</v>
      </c>
      <c r="AE199" s="299">
        <v>0</v>
      </c>
      <c r="AF199" s="299">
        <v>0</v>
      </c>
      <c r="AG199" s="299">
        <v>0</v>
      </c>
      <c r="AH199" s="299">
        <v>0</v>
      </c>
      <c r="AI199" s="300"/>
    </row>
    <row r="200" spans="1:35" s="301" customFormat="1" ht="18.75" customHeight="1">
      <c r="A200" s="302"/>
      <c r="B200" s="445" t="s">
        <v>898</v>
      </c>
      <c r="C200" s="446"/>
      <c r="D200" s="303" t="s">
        <v>935</v>
      </c>
      <c r="E200" s="297">
        <v>183</v>
      </c>
      <c r="F200" s="298">
        <v>55</v>
      </c>
      <c r="G200" s="298">
        <v>128</v>
      </c>
      <c r="H200" s="299">
        <v>0</v>
      </c>
      <c r="I200" s="298">
        <v>92</v>
      </c>
      <c r="J200" s="299">
        <v>0</v>
      </c>
      <c r="K200" s="298">
        <v>5</v>
      </c>
      <c r="L200" s="299">
        <v>0</v>
      </c>
      <c r="M200" s="299">
        <v>0</v>
      </c>
      <c r="N200" s="298">
        <v>37</v>
      </c>
      <c r="O200" s="299">
        <v>0</v>
      </c>
      <c r="P200" s="297">
        <v>2</v>
      </c>
      <c r="Q200" s="299">
        <v>0</v>
      </c>
      <c r="R200" s="299">
        <v>0</v>
      </c>
      <c r="S200" s="299">
        <v>0</v>
      </c>
      <c r="T200" s="298">
        <v>3</v>
      </c>
      <c r="U200" s="299">
        <v>0</v>
      </c>
      <c r="V200" s="299">
        <v>0</v>
      </c>
      <c r="W200" s="298">
        <v>6</v>
      </c>
      <c r="X200" s="299">
        <v>0</v>
      </c>
      <c r="Y200" s="299">
        <v>0</v>
      </c>
      <c r="Z200" s="299">
        <v>0</v>
      </c>
      <c r="AA200" s="304">
        <v>0</v>
      </c>
      <c r="AB200" s="299">
        <v>0</v>
      </c>
      <c r="AC200" s="299">
        <v>0</v>
      </c>
      <c r="AD200" s="298">
        <v>38</v>
      </c>
      <c r="AE200" s="299">
        <v>0</v>
      </c>
      <c r="AF200" s="299">
        <v>0</v>
      </c>
      <c r="AG200" s="299">
        <v>0</v>
      </c>
      <c r="AH200" s="299">
        <v>0</v>
      </c>
      <c r="AI200" s="300"/>
    </row>
    <row r="201" spans="1:35" s="301" customFormat="1" ht="18.75" customHeight="1">
      <c r="A201" s="302"/>
      <c r="B201" s="445" t="s">
        <v>899</v>
      </c>
      <c r="C201" s="446"/>
      <c r="D201" s="303" t="s">
        <v>935</v>
      </c>
      <c r="E201" s="297">
        <v>63</v>
      </c>
      <c r="F201" s="298">
        <v>27</v>
      </c>
      <c r="G201" s="298">
        <v>36</v>
      </c>
      <c r="H201" s="299">
        <v>0</v>
      </c>
      <c r="I201" s="298">
        <v>8</v>
      </c>
      <c r="J201" s="299">
        <v>0</v>
      </c>
      <c r="K201" s="298">
        <v>6</v>
      </c>
      <c r="L201" s="299">
        <v>0</v>
      </c>
      <c r="M201" s="298">
        <v>6</v>
      </c>
      <c r="N201" s="298">
        <v>18</v>
      </c>
      <c r="O201" s="299">
        <v>0</v>
      </c>
      <c r="P201" s="304">
        <v>0</v>
      </c>
      <c r="Q201" s="299">
        <v>0</v>
      </c>
      <c r="R201" s="299">
        <v>0</v>
      </c>
      <c r="S201" s="299">
        <v>0</v>
      </c>
      <c r="T201" s="298">
        <v>4</v>
      </c>
      <c r="U201" s="298">
        <v>6</v>
      </c>
      <c r="V201" s="299">
        <v>0</v>
      </c>
      <c r="W201" s="298">
        <v>4</v>
      </c>
      <c r="X201" s="299">
        <v>0</v>
      </c>
      <c r="Y201" s="299">
        <v>0</v>
      </c>
      <c r="Z201" s="299">
        <v>0</v>
      </c>
      <c r="AA201" s="304">
        <v>0</v>
      </c>
      <c r="AB201" s="299">
        <v>0</v>
      </c>
      <c r="AC201" s="298">
        <v>3</v>
      </c>
      <c r="AD201" s="298">
        <v>5</v>
      </c>
      <c r="AE201" s="299">
        <v>0</v>
      </c>
      <c r="AF201" s="299">
        <v>0</v>
      </c>
      <c r="AG201" s="298">
        <v>3</v>
      </c>
      <c r="AH201" s="299">
        <v>0</v>
      </c>
      <c r="AI201" s="300"/>
    </row>
    <row r="202" spans="1:35" s="301" customFormat="1" ht="18.75" customHeight="1">
      <c r="A202" s="302"/>
      <c r="B202" s="445" t="s">
        <v>863</v>
      </c>
      <c r="C202" s="446"/>
      <c r="D202" s="303" t="s">
        <v>935</v>
      </c>
      <c r="E202" s="297">
        <v>103</v>
      </c>
      <c r="F202" s="298">
        <v>37</v>
      </c>
      <c r="G202" s="298">
        <v>66</v>
      </c>
      <c r="H202" s="299">
        <v>0</v>
      </c>
      <c r="I202" s="299">
        <v>0</v>
      </c>
      <c r="J202" s="299">
        <v>0</v>
      </c>
      <c r="K202" s="299">
        <v>0</v>
      </c>
      <c r="L202" s="298">
        <v>9</v>
      </c>
      <c r="M202" s="299">
        <v>0</v>
      </c>
      <c r="N202" s="299">
        <v>0</v>
      </c>
      <c r="O202" s="299">
        <v>0</v>
      </c>
      <c r="P202" s="297">
        <v>1</v>
      </c>
      <c r="Q202" s="299">
        <v>0</v>
      </c>
      <c r="R202" s="299">
        <v>0</v>
      </c>
      <c r="S202" s="299">
        <v>0</v>
      </c>
      <c r="T202" s="299">
        <v>0</v>
      </c>
      <c r="U202" s="299">
        <v>0</v>
      </c>
      <c r="V202" s="299">
        <v>0</v>
      </c>
      <c r="W202" s="299">
        <v>0</v>
      </c>
      <c r="X202" s="299">
        <v>0</v>
      </c>
      <c r="Y202" s="299">
        <v>0</v>
      </c>
      <c r="Z202" s="299">
        <v>0</v>
      </c>
      <c r="AA202" s="304">
        <v>0</v>
      </c>
      <c r="AB202" s="298">
        <v>91</v>
      </c>
      <c r="AC202" s="298">
        <v>2</v>
      </c>
      <c r="AD202" s="299">
        <v>0</v>
      </c>
      <c r="AE202" s="299">
        <v>0</v>
      </c>
      <c r="AF202" s="299">
        <v>0</v>
      </c>
      <c r="AG202" s="299">
        <v>0</v>
      </c>
      <c r="AH202" s="299">
        <v>0</v>
      </c>
      <c r="AI202" s="300"/>
    </row>
    <row r="203" spans="1:35" s="301" customFormat="1" ht="18.75" customHeight="1">
      <c r="A203" s="302"/>
      <c r="B203" s="445" t="s">
        <v>900</v>
      </c>
      <c r="C203" s="446"/>
      <c r="D203" s="303" t="s">
        <v>935</v>
      </c>
      <c r="E203" s="297">
        <v>37</v>
      </c>
      <c r="F203" s="298">
        <v>18</v>
      </c>
      <c r="G203" s="298">
        <v>19</v>
      </c>
      <c r="H203" s="298">
        <v>1</v>
      </c>
      <c r="I203" s="298">
        <v>10</v>
      </c>
      <c r="J203" s="298">
        <v>17</v>
      </c>
      <c r="K203" s="299">
        <v>0</v>
      </c>
      <c r="L203" s="299">
        <v>0</v>
      </c>
      <c r="M203" s="298">
        <v>3</v>
      </c>
      <c r="N203" s="298">
        <v>3</v>
      </c>
      <c r="O203" s="299">
        <v>0</v>
      </c>
      <c r="P203" s="304">
        <v>0</v>
      </c>
      <c r="Q203" s="299">
        <v>0</v>
      </c>
      <c r="R203" s="299">
        <v>0</v>
      </c>
      <c r="S203" s="299">
        <v>0</v>
      </c>
      <c r="T203" s="299">
        <v>0</v>
      </c>
      <c r="U203" s="299">
        <v>0</v>
      </c>
      <c r="V203" s="299">
        <v>0</v>
      </c>
      <c r="W203" s="298">
        <v>2</v>
      </c>
      <c r="X203" s="299">
        <v>0</v>
      </c>
      <c r="Y203" s="299">
        <v>0</v>
      </c>
      <c r="Z203" s="299">
        <v>0</v>
      </c>
      <c r="AA203" s="304">
        <v>0</v>
      </c>
      <c r="AB203" s="299">
        <v>0</v>
      </c>
      <c r="AC203" s="299">
        <v>0</v>
      </c>
      <c r="AD203" s="298">
        <v>1</v>
      </c>
      <c r="AE203" s="299">
        <v>0</v>
      </c>
      <c r="AF203" s="299">
        <v>0</v>
      </c>
      <c r="AG203" s="299">
        <v>0</v>
      </c>
      <c r="AH203" s="299">
        <v>0</v>
      </c>
      <c r="AI203" s="300"/>
    </row>
    <row r="204" spans="1:35" s="301" customFormat="1" ht="18.75" customHeight="1">
      <c r="A204" s="302"/>
      <c r="B204" s="445" t="s">
        <v>901</v>
      </c>
      <c r="C204" s="446"/>
      <c r="D204" s="303" t="s">
        <v>935</v>
      </c>
      <c r="E204" s="297">
        <v>67</v>
      </c>
      <c r="F204" s="298">
        <v>40</v>
      </c>
      <c r="G204" s="298">
        <v>27</v>
      </c>
      <c r="H204" s="299">
        <v>0</v>
      </c>
      <c r="I204" s="298">
        <v>15</v>
      </c>
      <c r="J204" s="298">
        <v>3</v>
      </c>
      <c r="K204" s="298">
        <v>2</v>
      </c>
      <c r="L204" s="299">
        <v>0</v>
      </c>
      <c r="M204" s="298">
        <v>3</v>
      </c>
      <c r="N204" s="298">
        <v>20</v>
      </c>
      <c r="O204" s="299">
        <v>0</v>
      </c>
      <c r="P204" s="304">
        <v>0</v>
      </c>
      <c r="Q204" s="299">
        <v>0</v>
      </c>
      <c r="R204" s="299">
        <v>0</v>
      </c>
      <c r="S204" s="299">
        <v>0</v>
      </c>
      <c r="T204" s="298">
        <v>18</v>
      </c>
      <c r="U204" s="299">
        <v>0</v>
      </c>
      <c r="V204" s="299">
        <v>0</v>
      </c>
      <c r="W204" s="299">
        <v>0</v>
      </c>
      <c r="X204" s="299">
        <v>0</v>
      </c>
      <c r="Y204" s="299">
        <v>0</v>
      </c>
      <c r="Z204" s="299">
        <v>0</v>
      </c>
      <c r="AA204" s="304">
        <v>0</v>
      </c>
      <c r="AB204" s="299">
        <v>0</v>
      </c>
      <c r="AC204" s="299">
        <v>0</v>
      </c>
      <c r="AD204" s="298">
        <v>6</v>
      </c>
      <c r="AE204" s="299">
        <v>0</v>
      </c>
      <c r="AF204" s="299">
        <v>0</v>
      </c>
      <c r="AG204" s="299">
        <v>0</v>
      </c>
      <c r="AH204" s="299">
        <v>0</v>
      </c>
      <c r="AI204" s="300"/>
    </row>
    <row r="205" spans="1:35" s="301" customFormat="1" ht="18.75" customHeight="1">
      <c r="A205" s="302"/>
      <c r="B205" s="445" t="s">
        <v>937</v>
      </c>
      <c r="C205" s="446"/>
      <c r="D205" s="303" t="s">
        <v>935</v>
      </c>
      <c r="E205" s="297">
        <v>18</v>
      </c>
      <c r="F205" s="298">
        <v>9</v>
      </c>
      <c r="G205" s="298">
        <v>9</v>
      </c>
      <c r="H205" s="299">
        <v>0</v>
      </c>
      <c r="I205" s="298">
        <v>11</v>
      </c>
      <c r="J205" s="299">
        <v>0</v>
      </c>
      <c r="K205" s="298">
        <v>4</v>
      </c>
      <c r="L205" s="299">
        <v>0</v>
      </c>
      <c r="M205" s="299">
        <v>0</v>
      </c>
      <c r="N205" s="299">
        <v>0</v>
      </c>
      <c r="O205" s="299">
        <v>0</v>
      </c>
      <c r="P205" s="304">
        <v>0</v>
      </c>
      <c r="Q205" s="299">
        <v>0</v>
      </c>
      <c r="R205" s="299">
        <v>0</v>
      </c>
      <c r="S205" s="299">
        <v>0</v>
      </c>
      <c r="T205" s="298">
        <v>3</v>
      </c>
      <c r="U205" s="299">
        <v>0</v>
      </c>
      <c r="V205" s="299">
        <v>0</v>
      </c>
      <c r="W205" s="299">
        <v>0</v>
      </c>
      <c r="X205" s="299">
        <v>0</v>
      </c>
      <c r="Y205" s="299">
        <v>0</v>
      </c>
      <c r="Z205" s="299">
        <v>0</v>
      </c>
      <c r="AA205" s="304">
        <v>0</v>
      </c>
      <c r="AB205" s="299">
        <v>0</v>
      </c>
      <c r="AC205" s="299">
        <v>0</v>
      </c>
      <c r="AD205" s="299">
        <v>0</v>
      </c>
      <c r="AE205" s="299">
        <v>0</v>
      </c>
      <c r="AF205" s="299">
        <v>0</v>
      </c>
      <c r="AG205" s="299">
        <v>0</v>
      </c>
      <c r="AH205" s="299">
        <v>0</v>
      </c>
      <c r="AI205" s="300"/>
    </row>
    <row r="206" spans="1:35" s="301" customFormat="1" ht="18.75" customHeight="1">
      <c r="A206" s="302"/>
      <c r="B206" s="445" t="s">
        <v>902</v>
      </c>
      <c r="C206" s="446"/>
      <c r="D206" s="303" t="s">
        <v>935</v>
      </c>
      <c r="E206" s="297">
        <v>71</v>
      </c>
      <c r="F206" s="298">
        <v>39</v>
      </c>
      <c r="G206" s="298">
        <v>32</v>
      </c>
      <c r="H206" s="299">
        <v>0</v>
      </c>
      <c r="I206" s="298">
        <v>19</v>
      </c>
      <c r="J206" s="299">
        <v>0</v>
      </c>
      <c r="K206" s="298">
        <v>2</v>
      </c>
      <c r="L206" s="299">
        <v>0</v>
      </c>
      <c r="M206" s="298">
        <v>1</v>
      </c>
      <c r="N206" s="298">
        <v>6</v>
      </c>
      <c r="O206" s="299">
        <v>0</v>
      </c>
      <c r="P206" s="297">
        <v>30</v>
      </c>
      <c r="Q206" s="299">
        <v>0</v>
      </c>
      <c r="R206" s="299">
        <v>0</v>
      </c>
      <c r="S206" s="299">
        <v>0</v>
      </c>
      <c r="T206" s="298">
        <v>9</v>
      </c>
      <c r="U206" s="298">
        <v>3</v>
      </c>
      <c r="V206" s="299">
        <v>0</v>
      </c>
      <c r="W206" s="299">
        <v>0</v>
      </c>
      <c r="X206" s="299">
        <v>0</v>
      </c>
      <c r="Y206" s="299">
        <v>0</v>
      </c>
      <c r="Z206" s="299">
        <v>0</v>
      </c>
      <c r="AA206" s="304">
        <v>0</v>
      </c>
      <c r="AB206" s="299">
        <v>0</v>
      </c>
      <c r="AC206" s="299">
        <v>0</v>
      </c>
      <c r="AD206" s="298">
        <v>1</v>
      </c>
      <c r="AE206" s="299">
        <v>0</v>
      </c>
      <c r="AF206" s="299">
        <v>0</v>
      </c>
      <c r="AG206" s="299">
        <v>0</v>
      </c>
      <c r="AH206" s="299">
        <v>0</v>
      </c>
      <c r="AI206" s="300"/>
    </row>
    <row r="207" spans="1:35" s="301" customFormat="1" ht="18.75" customHeight="1">
      <c r="A207" s="302"/>
      <c r="B207" s="445" t="s">
        <v>903</v>
      </c>
      <c r="C207" s="446"/>
      <c r="D207" s="303" t="s">
        <v>935</v>
      </c>
      <c r="E207" s="297">
        <v>624</v>
      </c>
      <c r="F207" s="298">
        <v>337</v>
      </c>
      <c r="G207" s="298">
        <v>287</v>
      </c>
      <c r="H207" s="299">
        <v>0</v>
      </c>
      <c r="I207" s="298">
        <v>3</v>
      </c>
      <c r="J207" s="299">
        <v>0</v>
      </c>
      <c r="K207" s="299">
        <v>0</v>
      </c>
      <c r="L207" s="299">
        <v>0</v>
      </c>
      <c r="M207" s="299">
        <v>0</v>
      </c>
      <c r="N207" s="298">
        <v>80</v>
      </c>
      <c r="O207" s="299">
        <v>0</v>
      </c>
      <c r="P207" s="304">
        <v>0</v>
      </c>
      <c r="Q207" s="299">
        <v>0</v>
      </c>
      <c r="R207" s="299">
        <v>0</v>
      </c>
      <c r="S207" s="299">
        <v>0</v>
      </c>
      <c r="T207" s="298">
        <v>235</v>
      </c>
      <c r="U207" s="298">
        <v>42</v>
      </c>
      <c r="V207" s="299">
        <v>0</v>
      </c>
      <c r="W207" s="299">
        <v>0</v>
      </c>
      <c r="X207" s="299">
        <v>0</v>
      </c>
      <c r="Y207" s="299">
        <v>0</v>
      </c>
      <c r="Z207" s="299">
        <v>0</v>
      </c>
      <c r="AA207" s="304">
        <v>0</v>
      </c>
      <c r="AB207" s="299">
        <v>0</v>
      </c>
      <c r="AC207" s="299">
        <v>0</v>
      </c>
      <c r="AD207" s="298">
        <v>264</v>
      </c>
      <c r="AE207" s="299">
        <v>0</v>
      </c>
      <c r="AF207" s="299">
        <v>0</v>
      </c>
      <c r="AG207" s="299">
        <v>0</v>
      </c>
      <c r="AH207" s="299">
        <v>0</v>
      </c>
      <c r="AI207" s="300"/>
    </row>
    <row r="208" spans="1:35" s="301" customFormat="1" ht="18.75" customHeight="1">
      <c r="A208" s="302"/>
      <c r="B208" s="445" t="s">
        <v>938</v>
      </c>
      <c r="C208" s="446"/>
      <c r="D208" s="303" t="s">
        <v>935</v>
      </c>
      <c r="E208" s="297">
        <v>90</v>
      </c>
      <c r="F208" s="298">
        <v>51</v>
      </c>
      <c r="G208" s="298">
        <v>39</v>
      </c>
      <c r="H208" s="299">
        <v>0</v>
      </c>
      <c r="I208" s="299">
        <v>0</v>
      </c>
      <c r="J208" s="299">
        <v>0</v>
      </c>
      <c r="K208" s="299">
        <v>0</v>
      </c>
      <c r="L208" s="299">
        <v>0</v>
      </c>
      <c r="M208" s="299">
        <v>0</v>
      </c>
      <c r="N208" s="299">
        <v>0</v>
      </c>
      <c r="O208" s="299">
        <v>0</v>
      </c>
      <c r="P208" s="304">
        <v>0</v>
      </c>
      <c r="Q208" s="299">
        <v>0</v>
      </c>
      <c r="R208" s="299">
        <v>0</v>
      </c>
      <c r="S208" s="299">
        <v>0</v>
      </c>
      <c r="T208" s="298">
        <v>35</v>
      </c>
      <c r="U208" s="299">
        <v>0</v>
      </c>
      <c r="V208" s="298">
        <v>46</v>
      </c>
      <c r="W208" s="299">
        <v>0</v>
      </c>
      <c r="X208" s="299">
        <v>0</v>
      </c>
      <c r="Y208" s="299">
        <v>0</v>
      </c>
      <c r="Z208" s="299">
        <v>0</v>
      </c>
      <c r="AA208" s="304">
        <v>0</v>
      </c>
      <c r="AB208" s="298">
        <v>8</v>
      </c>
      <c r="AC208" s="298">
        <v>1</v>
      </c>
      <c r="AD208" s="299">
        <v>0</v>
      </c>
      <c r="AE208" s="299">
        <v>0</v>
      </c>
      <c r="AF208" s="299">
        <v>0</v>
      </c>
      <c r="AG208" s="299">
        <v>0</v>
      </c>
      <c r="AH208" s="299">
        <v>0</v>
      </c>
      <c r="AI208" s="300"/>
    </row>
    <row r="209" spans="1:35" s="301" customFormat="1" ht="18.75" customHeight="1">
      <c r="A209" s="302"/>
      <c r="B209" s="445" t="s">
        <v>904</v>
      </c>
      <c r="C209" s="446"/>
      <c r="D209" s="303" t="s">
        <v>935</v>
      </c>
      <c r="E209" s="297">
        <v>495</v>
      </c>
      <c r="F209" s="298">
        <v>207</v>
      </c>
      <c r="G209" s="298">
        <v>288</v>
      </c>
      <c r="H209" s="299">
        <v>0</v>
      </c>
      <c r="I209" s="298">
        <v>151</v>
      </c>
      <c r="J209" s="299">
        <v>0</v>
      </c>
      <c r="K209" s="298">
        <v>5</v>
      </c>
      <c r="L209" s="299">
        <v>0</v>
      </c>
      <c r="M209" s="299">
        <v>0</v>
      </c>
      <c r="N209" s="298">
        <v>12</v>
      </c>
      <c r="O209" s="299">
        <v>0</v>
      </c>
      <c r="P209" s="304">
        <v>0</v>
      </c>
      <c r="Q209" s="299">
        <v>0</v>
      </c>
      <c r="R209" s="299">
        <v>0</v>
      </c>
      <c r="S209" s="299">
        <v>0</v>
      </c>
      <c r="T209" s="298">
        <v>6</v>
      </c>
      <c r="U209" s="298">
        <v>30</v>
      </c>
      <c r="V209" s="299">
        <v>0</v>
      </c>
      <c r="W209" s="299">
        <v>0</v>
      </c>
      <c r="X209" s="299">
        <v>0</v>
      </c>
      <c r="Y209" s="299">
        <v>0</v>
      </c>
      <c r="Z209" s="299">
        <v>0</v>
      </c>
      <c r="AA209" s="304">
        <v>0</v>
      </c>
      <c r="AB209" s="299">
        <v>0</v>
      </c>
      <c r="AC209" s="298">
        <v>2</v>
      </c>
      <c r="AD209" s="298">
        <v>289</v>
      </c>
      <c r="AE209" s="299">
        <v>0</v>
      </c>
      <c r="AF209" s="299">
        <v>0</v>
      </c>
      <c r="AG209" s="299">
        <v>0</v>
      </c>
      <c r="AH209" s="299">
        <v>0</v>
      </c>
      <c r="AI209" s="300"/>
    </row>
    <row r="210" spans="1:35" s="301" customFormat="1" ht="18.75" customHeight="1">
      <c r="A210" s="302"/>
      <c r="B210" s="445" t="s">
        <v>905</v>
      </c>
      <c r="C210" s="446"/>
      <c r="D210" s="303" t="s">
        <v>935</v>
      </c>
      <c r="E210" s="297">
        <v>59</v>
      </c>
      <c r="F210" s="298">
        <v>22</v>
      </c>
      <c r="G210" s="298">
        <v>37</v>
      </c>
      <c r="H210" s="299">
        <v>0</v>
      </c>
      <c r="I210" s="299">
        <v>0</v>
      </c>
      <c r="J210" s="299">
        <v>0</v>
      </c>
      <c r="K210" s="298">
        <v>2</v>
      </c>
      <c r="L210" s="298">
        <v>5</v>
      </c>
      <c r="M210" s="298">
        <v>16</v>
      </c>
      <c r="N210" s="298">
        <v>6</v>
      </c>
      <c r="O210" s="299">
        <v>0</v>
      </c>
      <c r="P210" s="297">
        <v>1</v>
      </c>
      <c r="Q210" s="299">
        <v>0</v>
      </c>
      <c r="R210" s="299">
        <v>0</v>
      </c>
      <c r="S210" s="299">
        <v>0</v>
      </c>
      <c r="T210" s="298">
        <v>4</v>
      </c>
      <c r="U210" s="299">
        <v>0</v>
      </c>
      <c r="V210" s="299">
        <v>0</v>
      </c>
      <c r="W210" s="299">
        <v>0</v>
      </c>
      <c r="X210" s="299">
        <v>0</v>
      </c>
      <c r="Y210" s="299">
        <v>0</v>
      </c>
      <c r="Z210" s="299">
        <v>0</v>
      </c>
      <c r="AA210" s="304">
        <v>0</v>
      </c>
      <c r="AB210" s="298">
        <v>20</v>
      </c>
      <c r="AC210" s="298">
        <v>5</v>
      </c>
      <c r="AD210" s="299">
        <v>0</v>
      </c>
      <c r="AE210" s="299">
        <v>0</v>
      </c>
      <c r="AF210" s="299">
        <v>0</v>
      </c>
      <c r="AG210" s="299">
        <v>0</v>
      </c>
      <c r="AH210" s="299">
        <v>0</v>
      </c>
      <c r="AI210" s="300"/>
    </row>
    <row r="211" spans="1:35" s="301" customFormat="1" ht="18.75" customHeight="1">
      <c r="A211" s="302"/>
      <c r="B211" s="445" t="s">
        <v>864</v>
      </c>
      <c r="C211" s="446"/>
      <c r="D211" s="303" t="s">
        <v>935</v>
      </c>
      <c r="E211" s="297">
        <v>129</v>
      </c>
      <c r="F211" s="298">
        <v>39</v>
      </c>
      <c r="G211" s="298">
        <v>90</v>
      </c>
      <c r="H211" s="299">
        <v>0</v>
      </c>
      <c r="I211" s="299">
        <v>0</v>
      </c>
      <c r="J211" s="299">
        <v>0</v>
      </c>
      <c r="K211" s="299">
        <v>0</v>
      </c>
      <c r="L211" s="299">
        <v>0</v>
      </c>
      <c r="M211" s="299">
        <v>0</v>
      </c>
      <c r="N211" s="299">
        <v>0</v>
      </c>
      <c r="O211" s="299">
        <v>0</v>
      </c>
      <c r="P211" s="297">
        <v>10</v>
      </c>
      <c r="Q211" s="299">
        <v>0</v>
      </c>
      <c r="R211" s="299">
        <v>0</v>
      </c>
      <c r="S211" s="299">
        <v>0</v>
      </c>
      <c r="T211" s="299">
        <v>0</v>
      </c>
      <c r="U211" s="298">
        <v>2</v>
      </c>
      <c r="V211" s="299">
        <v>0</v>
      </c>
      <c r="W211" s="299">
        <v>0</v>
      </c>
      <c r="X211" s="299">
        <v>0</v>
      </c>
      <c r="Y211" s="299">
        <v>0</v>
      </c>
      <c r="Z211" s="299">
        <v>0</v>
      </c>
      <c r="AA211" s="304">
        <v>0</v>
      </c>
      <c r="AB211" s="298">
        <v>117</v>
      </c>
      <c r="AC211" s="299">
        <v>0</v>
      </c>
      <c r="AD211" s="299">
        <v>0</v>
      </c>
      <c r="AE211" s="299">
        <v>0</v>
      </c>
      <c r="AF211" s="299">
        <v>0</v>
      </c>
      <c r="AG211" s="299">
        <v>0</v>
      </c>
      <c r="AH211" s="299">
        <v>0</v>
      </c>
      <c r="AI211" s="300"/>
    </row>
    <row r="212" spans="1:35" s="301" customFormat="1" ht="18.75" customHeight="1">
      <c r="A212" s="302"/>
      <c r="B212" s="445" t="s">
        <v>865</v>
      </c>
      <c r="C212" s="446"/>
      <c r="D212" s="303" t="s">
        <v>935</v>
      </c>
      <c r="E212" s="297">
        <v>74</v>
      </c>
      <c r="F212" s="298">
        <v>28</v>
      </c>
      <c r="G212" s="298">
        <v>46</v>
      </c>
      <c r="H212" s="299">
        <v>0</v>
      </c>
      <c r="I212" s="299">
        <v>0</v>
      </c>
      <c r="J212" s="299">
        <v>0</v>
      </c>
      <c r="K212" s="298">
        <v>2</v>
      </c>
      <c r="L212" s="298">
        <v>5</v>
      </c>
      <c r="M212" s="299">
        <v>0</v>
      </c>
      <c r="N212" s="299">
        <v>0</v>
      </c>
      <c r="O212" s="299">
        <v>0</v>
      </c>
      <c r="P212" s="297">
        <v>2</v>
      </c>
      <c r="Q212" s="299">
        <v>0</v>
      </c>
      <c r="R212" s="299">
        <v>0</v>
      </c>
      <c r="S212" s="299">
        <v>0</v>
      </c>
      <c r="T212" s="299">
        <v>0</v>
      </c>
      <c r="U212" s="299">
        <v>0</v>
      </c>
      <c r="V212" s="299">
        <v>0</v>
      </c>
      <c r="W212" s="299">
        <v>0</v>
      </c>
      <c r="X212" s="299">
        <v>0</v>
      </c>
      <c r="Y212" s="299">
        <v>0</v>
      </c>
      <c r="Z212" s="299">
        <v>0</v>
      </c>
      <c r="AA212" s="304">
        <v>0</v>
      </c>
      <c r="AB212" s="298">
        <v>64</v>
      </c>
      <c r="AC212" s="299">
        <v>0</v>
      </c>
      <c r="AD212" s="298">
        <v>1</v>
      </c>
      <c r="AE212" s="299">
        <v>0</v>
      </c>
      <c r="AF212" s="299">
        <v>0</v>
      </c>
      <c r="AG212" s="299">
        <v>0</v>
      </c>
      <c r="AH212" s="299">
        <v>0</v>
      </c>
      <c r="AI212" s="300"/>
    </row>
    <row r="213" spans="1:35" s="301" customFormat="1" ht="18.75" customHeight="1">
      <c r="A213" s="302"/>
      <c r="B213" s="445" t="s">
        <v>939</v>
      </c>
      <c r="C213" s="446"/>
      <c r="D213" s="303" t="s">
        <v>935</v>
      </c>
      <c r="E213" s="297">
        <v>922</v>
      </c>
      <c r="F213" s="298">
        <v>553</v>
      </c>
      <c r="G213" s="298">
        <v>369</v>
      </c>
      <c r="H213" s="299">
        <v>0</v>
      </c>
      <c r="I213" s="298">
        <v>13</v>
      </c>
      <c r="J213" s="299">
        <v>0</v>
      </c>
      <c r="K213" s="298">
        <v>2</v>
      </c>
      <c r="L213" s="299">
        <v>0</v>
      </c>
      <c r="M213" s="299">
        <v>0</v>
      </c>
      <c r="N213" s="298">
        <v>83</v>
      </c>
      <c r="O213" s="299">
        <v>0</v>
      </c>
      <c r="P213" s="304">
        <v>0</v>
      </c>
      <c r="Q213" s="299">
        <v>0</v>
      </c>
      <c r="R213" s="299">
        <v>0</v>
      </c>
      <c r="S213" s="299">
        <v>0</v>
      </c>
      <c r="T213" s="298">
        <v>248</v>
      </c>
      <c r="U213" s="298">
        <v>437</v>
      </c>
      <c r="V213" s="299">
        <v>0</v>
      </c>
      <c r="W213" s="299">
        <v>0</v>
      </c>
      <c r="X213" s="299">
        <v>0</v>
      </c>
      <c r="Y213" s="299">
        <v>0</v>
      </c>
      <c r="Z213" s="299">
        <v>0</v>
      </c>
      <c r="AA213" s="304">
        <v>0</v>
      </c>
      <c r="AB213" s="299">
        <v>0</v>
      </c>
      <c r="AC213" s="299">
        <v>0</v>
      </c>
      <c r="AD213" s="298">
        <v>139</v>
      </c>
      <c r="AE213" s="299">
        <v>0</v>
      </c>
      <c r="AF213" s="299">
        <v>0</v>
      </c>
      <c r="AG213" s="299">
        <v>0</v>
      </c>
      <c r="AH213" s="299">
        <v>0</v>
      </c>
      <c r="AI213" s="300"/>
    </row>
    <row r="214" spans="1:35" s="301" customFormat="1" ht="18.75" customHeight="1">
      <c r="A214" s="302"/>
      <c r="B214" s="445" t="s">
        <v>906</v>
      </c>
      <c r="C214" s="446"/>
      <c r="D214" s="303" t="s">
        <v>935</v>
      </c>
      <c r="E214" s="297">
        <v>194</v>
      </c>
      <c r="F214" s="298">
        <v>74</v>
      </c>
      <c r="G214" s="298">
        <v>120</v>
      </c>
      <c r="H214" s="299">
        <v>0</v>
      </c>
      <c r="I214" s="299">
        <v>0</v>
      </c>
      <c r="J214" s="299">
        <v>0</v>
      </c>
      <c r="K214" s="298">
        <v>3</v>
      </c>
      <c r="L214" s="299">
        <v>0</v>
      </c>
      <c r="M214" s="299">
        <v>0</v>
      </c>
      <c r="N214" s="298">
        <v>1</v>
      </c>
      <c r="O214" s="299">
        <v>0</v>
      </c>
      <c r="P214" s="297">
        <v>1</v>
      </c>
      <c r="Q214" s="299">
        <v>0</v>
      </c>
      <c r="R214" s="299">
        <v>0</v>
      </c>
      <c r="S214" s="299">
        <v>0</v>
      </c>
      <c r="T214" s="298">
        <v>11</v>
      </c>
      <c r="U214" s="298">
        <v>1</v>
      </c>
      <c r="V214" s="299">
        <v>0</v>
      </c>
      <c r="W214" s="299">
        <v>0</v>
      </c>
      <c r="X214" s="299">
        <v>0</v>
      </c>
      <c r="Y214" s="299">
        <v>0</v>
      </c>
      <c r="Z214" s="299">
        <v>0</v>
      </c>
      <c r="AA214" s="304">
        <v>0</v>
      </c>
      <c r="AB214" s="298">
        <v>6</v>
      </c>
      <c r="AC214" s="298">
        <v>3</v>
      </c>
      <c r="AD214" s="298">
        <v>168</v>
      </c>
      <c r="AE214" s="299">
        <v>0</v>
      </c>
      <c r="AF214" s="299">
        <v>0</v>
      </c>
      <c r="AG214" s="299">
        <v>0</v>
      </c>
      <c r="AH214" s="299">
        <v>0</v>
      </c>
      <c r="AI214" s="300"/>
    </row>
    <row r="215" spans="1:35" s="301" customFormat="1" ht="18.75" customHeight="1">
      <c r="A215" s="302"/>
      <c r="B215" s="445" t="s">
        <v>907</v>
      </c>
      <c r="C215" s="446"/>
      <c r="D215" s="303" t="s">
        <v>935</v>
      </c>
      <c r="E215" s="297">
        <v>460</v>
      </c>
      <c r="F215" s="298">
        <v>259</v>
      </c>
      <c r="G215" s="298">
        <v>201</v>
      </c>
      <c r="H215" s="299">
        <v>0</v>
      </c>
      <c r="I215" s="299">
        <v>0</v>
      </c>
      <c r="J215" s="299">
        <v>0</v>
      </c>
      <c r="K215" s="298">
        <v>1</v>
      </c>
      <c r="L215" s="299">
        <v>0</v>
      </c>
      <c r="M215" s="299">
        <v>0</v>
      </c>
      <c r="N215" s="298">
        <v>28</v>
      </c>
      <c r="O215" s="299">
        <v>0</v>
      </c>
      <c r="P215" s="304">
        <v>0</v>
      </c>
      <c r="Q215" s="299">
        <v>0</v>
      </c>
      <c r="R215" s="299">
        <v>0</v>
      </c>
      <c r="S215" s="299">
        <v>0</v>
      </c>
      <c r="T215" s="298">
        <v>56</v>
      </c>
      <c r="U215" s="298">
        <v>213</v>
      </c>
      <c r="V215" s="299">
        <v>0</v>
      </c>
      <c r="W215" s="298">
        <v>1</v>
      </c>
      <c r="X215" s="299">
        <v>0</v>
      </c>
      <c r="Y215" s="299">
        <v>0</v>
      </c>
      <c r="Z215" s="299">
        <v>0</v>
      </c>
      <c r="AA215" s="304">
        <v>0</v>
      </c>
      <c r="AB215" s="299">
        <v>0</v>
      </c>
      <c r="AC215" s="299">
        <v>0</v>
      </c>
      <c r="AD215" s="298">
        <v>161</v>
      </c>
      <c r="AE215" s="299">
        <v>0</v>
      </c>
      <c r="AF215" s="299">
        <v>0</v>
      </c>
      <c r="AG215" s="299">
        <v>0</v>
      </c>
      <c r="AH215" s="299">
        <v>0</v>
      </c>
      <c r="AI215" s="300"/>
    </row>
    <row r="216" spans="1:35" s="301" customFormat="1" ht="18.75" customHeight="1">
      <c r="A216" s="302"/>
      <c r="B216" s="445" t="s">
        <v>908</v>
      </c>
      <c r="C216" s="446"/>
      <c r="D216" s="303" t="s">
        <v>935</v>
      </c>
      <c r="E216" s="297">
        <v>31</v>
      </c>
      <c r="F216" s="298">
        <v>22</v>
      </c>
      <c r="G216" s="298">
        <v>9</v>
      </c>
      <c r="H216" s="299">
        <v>0</v>
      </c>
      <c r="I216" s="298">
        <v>2</v>
      </c>
      <c r="J216" s="299">
        <v>0</v>
      </c>
      <c r="K216" s="298">
        <v>5</v>
      </c>
      <c r="L216" s="299">
        <v>0</v>
      </c>
      <c r="M216" s="298">
        <v>4</v>
      </c>
      <c r="N216" s="298">
        <v>3</v>
      </c>
      <c r="O216" s="299">
        <v>0</v>
      </c>
      <c r="P216" s="297">
        <v>1</v>
      </c>
      <c r="Q216" s="299">
        <v>0</v>
      </c>
      <c r="R216" s="299">
        <v>0</v>
      </c>
      <c r="S216" s="299">
        <v>0</v>
      </c>
      <c r="T216" s="298">
        <v>5</v>
      </c>
      <c r="U216" s="298">
        <v>2</v>
      </c>
      <c r="V216" s="299">
        <v>0</v>
      </c>
      <c r="W216" s="299">
        <v>0</v>
      </c>
      <c r="X216" s="299">
        <v>0</v>
      </c>
      <c r="Y216" s="299">
        <v>0</v>
      </c>
      <c r="Z216" s="299">
        <v>0</v>
      </c>
      <c r="AA216" s="304">
        <v>0</v>
      </c>
      <c r="AB216" s="298">
        <v>1</v>
      </c>
      <c r="AC216" s="298">
        <v>1</v>
      </c>
      <c r="AD216" s="298">
        <v>6</v>
      </c>
      <c r="AE216" s="299">
        <v>0</v>
      </c>
      <c r="AF216" s="299">
        <v>0</v>
      </c>
      <c r="AG216" s="298">
        <v>1</v>
      </c>
      <c r="AH216" s="299">
        <v>0</v>
      </c>
      <c r="AI216" s="300"/>
    </row>
    <row r="217" spans="1:35" s="301" customFormat="1" ht="18.75" customHeight="1">
      <c r="A217" s="302"/>
      <c r="B217" s="445" t="s">
        <v>909</v>
      </c>
      <c r="C217" s="446"/>
      <c r="D217" s="303" t="s">
        <v>935</v>
      </c>
      <c r="E217" s="297">
        <v>408</v>
      </c>
      <c r="F217" s="298">
        <v>161</v>
      </c>
      <c r="G217" s="298">
        <v>247</v>
      </c>
      <c r="H217" s="299">
        <v>0</v>
      </c>
      <c r="I217" s="298">
        <v>3</v>
      </c>
      <c r="J217" s="299">
        <v>0</v>
      </c>
      <c r="K217" s="298">
        <v>4</v>
      </c>
      <c r="L217" s="299">
        <v>0</v>
      </c>
      <c r="M217" s="299">
        <v>0</v>
      </c>
      <c r="N217" s="299">
        <v>0</v>
      </c>
      <c r="O217" s="299">
        <v>0</v>
      </c>
      <c r="P217" s="297">
        <v>14</v>
      </c>
      <c r="Q217" s="299">
        <v>0</v>
      </c>
      <c r="R217" s="299">
        <v>0</v>
      </c>
      <c r="S217" s="299">
        <v>0</v>
      </c>
      <c r="T217" s="298">
        <v>15</v>
      </c>
      <c r="U217" s="298">
        <v>1</v>
      </c>
      <c r="V217" s="298">
        <v>163</v>
      </c>
      <c r="W217" s="299">
        <v>0</v>
      </c>
      <c r="X217" s="299">
        <v>0</v>
      </c>
      <c r="Y217" s="299">
        <v>0</v>
      </c>
      <c r="Z217" s="299">
        <v>0</v>
      </c>
      <c r="AA217" s="304">
        <v>0</v>
      </c>
      <c r="AB217" s="298">
        <v>2</v>
      </c>
      <c r="AC217" s="298">
        <v>4</v>
      </c>
      <c r="AD217" s="298">
        <v>202</v>
      </c>
      <c r="AE217" s="299">
        <v>0</v>
      </c>
      <c r="AF217" s="299">
        <v>0</v>
      </c>
      <c r="AG217" s="299">
        <v>0</v>
      </c>
      <c r="AH217" s="299">
        <v>0</v>
      </c>
      <c r="AI217" s="300"/>
    </row>
    <row r="218" spans="1:35" s="301" customFormat="1" ht="18.75" customHeight="1">
      <c r="A218" s="302"/>
      <c r="B218" s="445" t="s">
        <v>866</v>
      </c>
      <c r="C218" s="446"/>
      <c r="D218" s="303" t="s">
        <v>935</v>
      </c>
      <c r="E218" s="297">
        <v>184</v>
      </c>
      <c r="F218" s="298">
        <v>68</v>
      </c>
      <c r="G218" s="298">
        <v>116</v>
      </c>
      <c r="H218" s="299">
        <v>0</v>
      </c>
      <c r="I218" s="299">
        <v>0</v>
      </c>
      <c r="J218" s="299">
        <v>0</v>
      </c>
      <c r="K218" s="299">
        <v>0</v>
      </c>
      <c r="L218" s="299">
        <v>0</v>
      </c>
      <c r="M218" s="299">
        <v>0</v>
      </c>
      <c r="N218" s="299">
        <v>0</v>
      </c>
      <c r="O218" s="299">
        <v>0</v>
      </c>
      <c r="P218" s="297">
        <v>8</v>
      </c>
      <c r="Q218" s="299">
        <v>0</v>
      </c>
      <c r="R218" s="299">
        <v>0</v>
      </c>
      <c r="S218" s="299">
        <v>0</v>
      </c>
      <c r="T218" s="299">
        <v>0</v>
      </c>
      <c r="U218" s="299">
        <v>0</v>
      </c>
      <c r="V218" s="299">
        <v>0</v>
      </c>
      <c r="W218" s="299">
        <v>0</v>
      </c>
      <c r="X218" s="299">
        <v>0</v>
      </c>
      <c r="Y218" s="299">
        <v>0</v>
      </c>
      <c r="Z218" s="299">
        <v>0</v>
      </c>
      <c r="AA218" s="304">
        <v>0</v>
      </c>
      <c r="AB218" s="298">
        <v>176</v>
      </c>
      <c r="AC218" s="299">
        <v>0</v>
      </c>
      <c r="AD218" s="299">
        <v>0</v>
      </c>
      <c r="AE218" s="299">
        <v>0</v>
      </c>
      <c r="AF218" s="299">
        <v>0</v>
      </c>
      <c r="AG218" s="299">
        <v>0</v>
      </c>
      <c r="AH218" s="299">
        <v>0</v>
      </c>
      <c r="AI218" s="300"/>
    </row>
    <row r="219" spans="1:35" s="301" customFormat="1" ht="18.75" customHeight="1">
      <c r="A219" s="302"/>
      <c r="B219" s="445" t="s">
        <v>940</v>
      </c>
      <c r="C219" s="446"/>
      <c r="D219" s="303" t="s">
        <v>935</v>
      </c>
      <c r="E219" s="297">
        <v>58</v>
      </c>
      <c r="F219" s="298">
        <v>29</v>
      </c>
      <c r="G219" s="298">
        <v>29</v>
      </c>
      <c r="H219" s="299">
        <v>0</v>
      </c>
      <c r="I219" s="299">
        <v>0</v>
      </c>
      <c r="J219" s="299">
        <v>0</v>
      </c>
      <c r="K219" s="298">
        <v>2</v>
      </c>
      <c r="L219" s="299">
        <v>0</v>
      </c>
      <c r="M219" s="299">
        <v>0</v>
      </c>
      <c r="N219" s="298">
        <v>30</v>
      </c>
      <c r="O219" s="299">
        <v>0</v>
      </c>
      <c r="P219" s="304">
        <v>0</v>
      </c>
      <c r="Q219" s="299">
        <v>0</v>
      </c>
      <c r="R219" s="299">
        <v>0</v>
      </c>
      <c r="S219" s="299">
        <v>0</v>
      </c>
      <c r="T219" s="299">
        <v>0</v>
      </c>
      <c r="U219" s="298">
        <v>12</v>
      </c>
      <c r="V219" s="299">
        <v>0</v>
      </c>
      <c r="W219" s="299">
        <v>0</v>
      </c>
      <c r="X219" s="299">
        <v>0</v>
      </c>
      <c r="Y219" s="299">
        <v>0</v>
      </c>
      <c r="Z219" s="299">
        <v>0</v>
      </c>
      <c r="AA219" s="304">
        <v>0</v>
      </c>
      <c r="AB219" s="299">
        <v>0</v>
      </c>
      <c r="AC219" s="299">
        <v>0</v>
      </c>
      <c r="AD219" s="298">
        <v>14</v>
      </c>
      <c r="AE219" s="299">
        <v>0</v>
      </c>
      <c r="AF219" s="299">
        <v>0</v>
      </c>
      <c r="AG219" s="299">
        <v>0</v>
      </c>
      <c r="AH219" s="299">
        <v>0</v>
      </c>
      <c r="AI219" s="300"/>
    </row>
    <row r="220" spans="1:35" s="301" customFormat="1" ht="18.75" customHeight="1">
      <c r="A220" s="302"/>
      <c r="B220" s="445" t="s">
        <v>910</v>
      </c>
      <c r="C220" s="446"/>
      <c r="D220" s="303" t="s">
        <v>935</v>
      </c>
      <c r="E220" s="297">
        <v>1123</v>
      </c>
      <c r="F220" s="298">
        <v>636</v>
      </c>
      <c r="G220" s="298">
        <v>487</v>
      </c>
      <c r="H220" s="299">
        <v>0</v>
      </c>
      <c r="I220" s="299">
        <v>0</v>
      </c>
      <c r="J220" s="299">
        <v>0</v>
      </c>
      <c r="K220" s="298">
        <v>1</v>
      </c>
      <c r="L220" s="299">
        <v>0</v>
      </c>
      <c r="M220" s="299">
        <v>0</v>
      </c>
      <c r="N220" s="298">
        <v>1</v>
      </c>
      <c r="O220" s="299">
        <v>0</v>
      </c>
      <c r="P220" s="304">
        <v>0</v>
      </c>
      <c r="Q220" s="299">
        <v>0</v>
      </c>
      <c r="R220" s="299">
        <v>0</v>
      </c>
      <c r="S220" s="299">
        <v>0</v>
      </c>
      <c r="T220" s="298">
        <v>20</v>
      </c>
      <c r="U220" s="298">
        <v>695</v>
      </c>
      <c r="V220" s="299">
        <v>0</v>
      </c>
      <c r="W220" s="299">
        <v>0</v>
      </c>
      <c r="X220" s="299">
        <v>0</v>
      </c>
      <c r="Y220" s="299">
        <v>0</v>
      </c>
      <c r="Z220" s="299">
        <v>0</v>
      </c>
      <c r="AA220" s="304">
        <v>0</v>
      </c>
      <c r="AB220" s="299">
        <v>0</v>
      </c>
      <c r="AC220" s="299">
        <v>0</v>
      </c>
      <c r="AD220" s="298">
        <v>406</v>
      </c>
      <c r="AE220" s="299">
        <v>0</v>
      </c>
      <c r="AF220" s="299">
        <v>0</v>
      </c>
      <c r="AG220" s="299">
        <v>0</v>
      </c>
      <c r="AH220" s="299">
        <v>0</v>
      </c>
      <c r="AI220" s="300"/>
    </row>
    <row r="221" spans="1:35" s="301" customFormat="1" ht="18.75" customHeight="1">
      <c r="A221" s="302"/>
      <c r="B221" s="445" t="s">
        <v>941</v>
      </c>
      <c r="C221" s="446"/>
      <c r="D221" s="303" t="s">
        <v>935</v>
      </c>
      <c r="E221" s="297">
        <v>509</v>
      </c>
      <c r="F221" s="298">
        <v>261</v>
      </c>
      <c r="G221" s="298">
        <v>248</v>
      </c>
      <c r="H221" s="299">
        <v>0</v>
      </c>
      <c r="I221" s="298">
        <v>1</v>
      </c>
      <c r="J221" s="299">
        <v>0</v>
      </c>
      <c r="K221" s="299">
        <v>0</v>
      </c>
      <c r="L221" s="299">
        <v>0</v>
      </c>
      <c r="M221" s="299">
        <v>0</v>
      </c>
      <c r="N221" s="298">
        <v>3</v>
      </c>
      <c r="O221" s="299">
        <v>0</v>
      </c>
      <c r="P221" s="304">
        <v>0</v>
      </c>
      <c r="Q221" s="299">
        <v>0</v>
      </c>
      <c r="R221" s="299">
        <v>0</v>
      </c>
      <c r="S221" s="299">
        <v>0</v>
      </c>
      <c r="T221" s="299">
        <v>0</v>
      </c>
      <c r="U221" s="298">
        <v>145</v>
      </c>
      <c r="V221" s="299">
        <v>0</v>
      </c>
      <c r="W221" s="299">
        <v>0</v>
      </c>
      <c r="X221" s="299">
        <v>0</v>
      </c>
      <c r="Y221" s="299">
        <v>0</v>
      </c>
      <c r="Z221" s="299">
        <v>0</v>
      </c>
      <c r="AA221" s="304">
        <v>0</v>
      </c>
      <c r="AB221" s="299">
        <v>0</v>
      </c>
      <c r="AC221" s="299">
        <v>0</v>
      </c>
      <c r="AD221" s="298">
        <v>359</v>
      </c>
      <c r="AE221" s="299">
        <v>0</v>
      </c>
      <c r="AF221" s="299">
        <v>0</v>
      </c>
      <c r="AG221" s="298">
        <v>1</v>
      </c>
      <c r="AH221" s="299">
        <v>0</v>
      </c>
      <c r="AI221" s="300"/>
    </row>
    <row r="222" spans="1:35" s="301" customFormat="1" ht="18.75" customHeight="1">
      <c r="A222" s="302"/>
      <c r="B222" s="445" t="s">
        <v>911</v>
      </c>
      <c r="C222" s="446"/>
      <c r="D222" s="303" t="s">
        <v>935</v>
      </c>
      <c r="E222" s="297">
        <v>63</v>
      </c>
      <c r="F222" s="298">
        <v>30</v>
      </c>
      <c r="G222" s="298">
        <v>33</v>
      </c>
      <c r="H222" s="299">
        <v>0</v>
      </c>
      <c r="I222" s="298">
        <v>12</v>
      </c>
      <c r="J222" s="298">
        <v>3</v>
      </c>
      <c r="K222" s="298">
        <v>4</v>
      </c>
      <c r="L222" s="298">
        <v>4</v>
      </c>
      <c r="M222" s="298">
        <v>6</v>
      </c>
      <c r="N222" s="299">
        <v>0</v>
      </c>
      <c r="O222" s="299">
        <v>0</v>
      </c>
      <c r="P222" s="304">
        <v>0</v>
      </c>
      <c r="Q222" s="299">
        <v>0</v>
      </c>
      <c r="R222" s="299">
        <v>0</v>
      </c>
      <c r="S222" s="299">
        <v>0</v>
      </c>
      <c r="T222" s="299">
        <v>0</v>
      </c>
      <c r="U222" s="299">
        <v>0</v>
      </c>
      <c r="V222" s="299">
        <v>0</v>
      </c>
      <c r="W222" s="299">
        <v>0</v>
      </c>
      <c r="X222" s="299">
        <v>0</v>
      </c>
      <c r="Y222" s="299">
        <v>0</v>
      </c>
      <c r="Z222" s="299">
        <v>0</v>
      </c>
      <c r="AA222" s="304">
        <v>0</v>
      </c>
      <c r="AB222" s="299">
        <v>0</v>
      </c>
      <c r="AC222" s="299">
        <v>0</v>
      </c>
      <c r="AD222" s="298">
        <v>34</v>
      </c>
      <c r="AE222" s="299">
        <v>0</v>
      </c>
      <c r="AF222" s="299">
        <v>0</v>
      </c>
      <c r="AG222" s="299">
        <v>0</v>
      </c>
      <c r="AH222" s="299">
        <v>0</v>
      </c>
      <c r="AI222" s="300"/>
    </row>
    <row r="223" spans="1:35" s="301" customFormat="1" ht="18.75" customHeight="1">
      <c r="A223" s="302"/>
      <c r="B223" s="445" t="s">
        <v>912</v>
      </c>
      <c r="C223" s="446"/>
      <c r="D223" s="303" t="s">
        <v>935</v>
      </c>
      <c r="E223" s="297">
        <v>5</v>
      </c>
      <c r="F223" s="298">
        <v>4</v>
      </c>
      <c r="G223" s="298">
        <v>1</v>
      </c>
      <c r="H223" s="299">
        <v>0</v>
      </c>
      <c r="I223" s="298">
        <v>2</v>
      </c>
      <c r="J223" s="299">
        <v>0</v>
      </c>
      <c r="K223" s="298">
        <v>1</v>
      </c>
      <c r="L223" s="299">
        <v>0</v>
      </c>
      <c r="M223" s="299">
        <v>0</v>
      </c>
      <c r="N223" s="299">
        <v>0</v>
      </c>
      <c r="O223" s="299">
        <v>0</v>
      </c>
      <c r="P223" s="304">
        <v>0</v>
      </c>
      <c r="Q223" s="299">
        <v>0</v>
      </c>
      <c r="R223" s="299">
        <v>0</v>
      </c>
      <c r="S223" s="299">
        <v>0</v>
      </c>
      <c r="T223" s="299">
        <v>0</v>
      </c>
      <c r="U223" s="298">
        <v>2</v>
      </c>
      <c r="V223" s="299">
        <v>0</v>
      </c>
      <c r="W223" s="299">
        <v>0</v>
      </c>
      <c r="X223" s="299">
        <v>0</v>
      </c>
      <c r="Y223" s="299">
        <v>0</v>
      </c>
      <c r="Z223" s="299">
        <v>0</v>
      </c>
      <c r="AA223" s="304">
        <v>0</v>
      </c>
      <c r="AB223" s="299">
        <v>0</v>
      </c>
      <c r="AC223" s="299">
        <v>0</v>
      </c>
      <c r="AD223" s="299">
        <v>0</v>
      </c>
      <c r="AE223" s="299">
        <v>0</v>
      </c>
      <c r="AF223" s="299">
        <v>0</v>
      </c>
      <c r="AG223" s="299">
        <v>0</v>
      </c>
      <c r="AH223" s="299">
        <v>0</v>
      </c>
      <c r="AI223" s="300"/>
    </row>
    <row r="224" spans="1:35" s="301" customFormat="1" ht="18.75" customHeight="1">
      <c r="A224" s="302"/>
      <c r="B224" s="445" t="s">
        <v>913</v>
      </c>
      <c r="C224" s="446"/>
      <c r="D224" s="303" t="s">
        <v>935</v>
      </c>
      <c r="E224" s="297">
        <v>17</v>
      </c>
      <c r="F224" s="298">
        <v>11</v>
      </c>
      <c r="G224" s="298">
        <v>6</v>
      </c>
      <c r="H224" s="299">
        <v>0</v>
      </c>
      <c r="I224" s="298">
        <v>4</v>
      </c>
      <c r="J224" s="299">
        <v>0</v>
      </c>
      <c r="K224" s="299">
        <v>0</v>
      </c>
      <c r="L224" s="299">
        <v>0</v>
      </c>
      <c r="M224" s="299">
        <v>0</v>
      </c>
      <c r="N224" s="298">
        <v>4</v>
      </c>
      <c r="O224" s="299">
        <v>0</v>
      </c>
      <c r="P224" s="304">
        <v>0</v>
      </c>
      <c r="Q224" s="299">
        <v>0</v>
      </c>
      <c r="R224" s="299">
        <v>0</v>
      </c>
      <c r="S224" s="299">
        <v>0</v>
      </c>
      <c r="T224" s="298">
        <v>1</v>
      </c>
      <c r="U224" s="298">
        <v>8</v>
      </c>
      <c r="V224" s="299">
        <v>0</v>
      </c>
      <c r="W224" s="299">
        <v>0</v>
      </c>
      <c r="X224" s="299">
        <v>0</v>
      </c>
      <c r="Y224" s="299">
        <v>0</v>
      </c>
      <c r="Z224" s="299">
        <v>0</v>
      </c>
      <c r="AA224" s="304">
        <v>0</v>
      </c>
      <c r="AB224" s="299">
        <v>0</v>
      </c>
      <c r="AC224" s="299">
        <v>0</v>
      </c>
      <c r="AD224" s="299">
        <v>0</v>
      </c>
      <c r="AE224" s="299">
        <v>0</v>
      </c>
      <c r="AF224" s="299">
        <v>0</v>
      </c>
      <c r="AG224" s="299">
        <v>0</v>
      </c>
      <c r="AH224" s="299">
        <v>0</v>
      </c>
      <c r="AI224" s="300"/>
    </row>
    <row r="225" spans="1:35" s="301" customFormat="1" ht="18.75" customHeight="1">
      <c r="A225" s="302"/>
      <c r="B225" s="445" t="s">
        <v>942</v>
      </c>
      <c r="C225" s="446"/>
      <c r="D225" s="303" t="s">
        <v>935</v>
      </c>
      <c r="E225" s="297">
        <v>83</v>
      </c>
      <c r="F225" s="298">
        <v>50</v>
      </c>
      <c r="G225" s="298">
        <v>33</v>
      </c>
      <c r="H225" s="299">
        <v>0</v>
      </c>
      <c r="I225" s="298">
        <v>1</v>
      </c>
      <c r="J225" s="299">
        <v>0</v>
      </c>
      <c r="K225" s="298">
        <v>51</v>
      </c>
      <c r="L225" s="299">
        <v>0</v>
      </c>
      <c r="M225" s="298">
        <v>8</v>
      </c>
      <c r="N225" s="298">
        <v>5</v>
      </c>
      <c r="O225" s="299">
        <v>0</v>
      </c>
      <c r="P225" s="304">
        <v>0</v>
      </c>
      <c r="Q225" s="299">
        <v>0</v>
      </c>
      <c r="R225" s="299">
        <v>0</v>
      </c>
      <c r="S225" s="299">
        <v>0</v>
      </c>
      <c r="T225" s="298">
        <v>1</v>
      </c>
      <c r="U225" s="298">
        <v>13</v>
      </c>
      <c r="V225" s="299">
        <v>0</v>
      </c>
      <c r="W225" s="298">
        <v>1</v>
      </c>
      <c r="X225" s="299">
        <v>0</v>
      </c>
      <c r="Y225" s="299">
        <v>0</v>
      </c>
      <c r="Z225" s="299">
        <v>0</v>
      </c>
      <c r="AA225" s="304">
        <v>0</v>
      </c>
      <c r="AB225" s="299">
        <v>0</v>
      </c>
      <c r="AC225" s="299">
        <v>0</v>
      </c>
      <c r="AD225" s="298">
        <v>3</v>
      </c>
      <c r="AE225" s="299">
        <v>0</v>
      </c>
      <c r="AF225" s="299">
        <v>0</v>
      </c>
      <c r="AG225" s="299">
        <v>0</v>
      </c>
      <c r="AH225" s="299">
        <v>0</v>
      </c>
      <c r="AI225" s="300"/>
    </row>
    <row r="226" spans="1:35" s="301" customFormat="1" ht="18.75" customHeight="1">
      <c r="A226" s="302"/>
      <c r="B226" s="445" t="s">
        <v>914</v>
      </c>
      <c r="C226" s="446"/>
      <c r="D226" s="303" t="s">
        <v>935</v>
      </c>
      <c r="E226" s="297">
        <v>23</v>
      </c>
      <c r="F226" s="298">
        <v>6</v>
      </c>
      <c r="G226" s="298">
        <v>17</v>
      </c>
      <c r="H226" s="299">
        <v>0</v>
      </c>
      <c r="I226" s="299">
        <v>0</v>
      </c>
      <c r="J226" s="299">
        <v>0</v>
      </c>
      <c r="K226" s="299">
        <v>0</v>
      </c>
      <c r="L226" s="298">
        <v>1</v>
      </c>
      <c r="M226" s="299">
        <v>0</v>
      </c>
      <c r="N226" s="299">
        <v>0</v>
      </c>
      <c r="O226" s="299">
        <v>0</v>
      </c>
      <c r="P226" s="304">
        <v>0</v>
      </c>
      <c r="Q226" s="299">
        <v>0</v>
      </c>
      <c r="R226" s="299">
        <v>0</v>
      </c>
      <c r="S226" s="299">
        <v>0</v>
      </c>
      <c r="T226" s="299">
        <v>0</v>
      </c>
      <c r="U226" s="299">
        <v>0</v>
      </c>
      <c r="V226" s="299">
        <v>0</v>
      </c>
      <c r="W226" s="299">
        <v>0</v>
      </c>
      <c r="X226" s="298">
        <v>5</v>
      </c>
      <c r="Y226" s="299">
        <v>0</v>
      </c>
      <c r="Z226" s="299">
        <v>0</v>
      </c>
      <c r="AA226" s="304">
        <v>0</v>
      </c>
      <c r="AB226" s="298">
        <v>1</v>
      </c>
      <c r="AC226" s="299">
        <v>0</v>
      </c>
      <c r="AD226" s="298">
        <v>16</v>
      </c>
      <c r="AE226" s="299">
        <v>0</v>
      </c>
      <c r="AF226" s="299">
        <v>0</v>
      </c>
      <c r="AG226" s="299">
        <v>0</v>
      </c>
      <c r="AH226" s="299">
        <v>0</v>
      </c>
      <c r="AI226" s="300"/>
    </row>
    <row r="227" spans="1:35" s="301" customFormat="1" ht="18.75" customHeight="1">
      <c r="A227" s="302"/>
      <c r="B227" s="445" t="s">
        <v>943</v>
      </c>
      <c r="C227" s="446"/>
      <c r="D227" s="303" t="s">
        <v>935</v>
      </c>
      <c r="E227" s="297">
        <v>3</v>
      </c>
      <c r="F227" s="298">
        <v>2</v>
      </c>
      <c r="G227" s="298">
        <v>1</v>
      </c>
      <c r="H227" s="299">
        <v>0</v>
      </c>
      <c r="I227" s="298">
        <v>2</v>
      </c>
      <c r="J227" s="299">
        <v>0</v>
      </c>
      <c r="K227" s="299">
        <v>0</v>
      </c>
      <c r="L227" s="299">
        <v>0</v>
      </c>
      <c r="M227" s="299">
        <v>0</v>
      </c>
      <c r="N227" s="299">
        <v>0</v>
      </c>
      <c r="O227" s="299">
        <v>0</v>
      </c>
      <c r="P227" s="304">
        <v>0</v>
      </c>
      <c r="Q227" s="299">
        <v>0</v>
      </c>
      <c r="R227" s="299">
        <v>0</v>
      </c>
      <c r="S227" s="299">
        <v>0</v>
      </c>
      <c r="T227" s="299">
        <v>0</v>
      </c>
      <c r="U227" s="299">
        <v>0</v>
      </c>
      <c r="V227" s="299">
        <v>0</v>
      </c>
      <c r="W227" s="299">
        <v>0</v>
      </c>
      <c r="X227" s="299">
        <v>0</v>
      </c>
      <c r="Y227" s="299">
        <v>0</v>
      </c>
      <c r="Z227" s="299">
        <v>0</v>
      </c>
      <c r="AA227" s="304">
        <v>0</v>
      </c>
      <c r="AB227" s="299">
        <v>0</v>
      </c>
      <c r="AC227" s="299">
        <v>0</v>
      </c>
      <c r="AD227" s="298">
        <v>1</v>
      </c>
      <c r="AE227" s="299">
        <v>0</v>
      </c>
      <c r="AF227" s="299">
        <v>0</v>
      </c>
      <c r="AG227" s="299">
        <v>0</v>
      </c>
      <c r="AH227" s="299">
        <v>0</v>
      </c>
      <c r="AI227" s="300"/>
    </row>
    <row r="228" spans="1:35" s="301" customFormat="1" ht="18.75" customHeight="1">
      <c r="A228" s="302"/>
      <c r="B228" s="445" t="s">
        <v>944</v>
      </c>
      <c r="C228" s="446"/>
      <c r="D228" s="303" t="s">
        <v>935</v>
      </c>
      <c r="E228" s="297">
        <v>55</v>
      </c>
      <c r="F228" s="298">
        <v>21</v>
      </c>
      <c r="G228" s="298">
        <v>34</v>
      </c>
      <c r="H228" s="299">
        <v>0</v>
      </c>
      <c r="I228" s="298">
        <v>19</v>
      </c>
      <c r="J228" s="299">
        <v>0</v>
      </c>
      <c r="K228" s="298">
        <v>1</v>
      </c>
      <c r="L228" s="299">
        <v>0</v>
      </c>
      <c r="M228" s="299">
        <v>0</v>
      </c>
      <c r="N228" s="298">
        <v>21</v>
      </c>
      <c r="O228" s="299">
        <v>0</v>
      </c>
      <c r="P228" s="304">
        <v>0</v>
      </c>
      <c r="Q228" s="299">
        <v>0</v>
      </c>
      <c r="R228" s="299">
        <v>0</v>
      </c>
      <c r="S228" s="299">
        <v>0</v>
      </c>
      <c r="T228" s="298">
        <v>7</v>
      </c>
      <c r="U228" s="299">
        <v>0</v>
      </c>
      <c r="V228" s="299">
        <v>0</v>
      </c>
      <c r="W228" s="299">
        <v>0</v>
      </c>
      <c r="X228" s="299">
        <v>0</v>
      </c>
      <c r="Y228" s="299">
        <v>0</v>
      </c>
      <c r="Z228" s="299">
        <v>0</v>
      </c>
      <c r="AA228" s="304">
        <v>0</v>
      </c>
      <c r="AB228" s="299">
        <v>0</v>
      </c>
      <c r="AC228" s="299">
        <v>0</v>
      </c>
      <c r="AD228" s="298">
        <v>7</v>
      </c>
      <c r="AE228" s="299">
        <v>0</v>
      </c>
      <c r="AF228" s="299">
        <v>0</v>
      </c>
      <c r="AG228" s="299">
        <v>0</v>
      </c>
      <c r="AH228" s="299">
        <v>0</v>
      </c>
      <c r="AI228" s="300"/>
    </row>
    <row r="229" spans="1:35" s="301" customFormat="1" ht="18.75" customHeight="1">
      <c r="A229" s="302"/>
      <c r="B229" s="445" t="s">
        <v>915</v>
      </c>
      <c r="C229" s="446"/>
      <c r="D229" s="303" t="s">
        <v>935</v>
      </c>
      <c r="E229" s="297">
        <v>161</v>
      </c>
      <c r="F229" s="298">
        <v>87</v>
      </c>
      <c r="G229" s="298">
        <v>74</v>
      </c>
      <c r="H229" s="299">
        <v>0</v>
      </c>
      <c r="I229" s="298">
        <v>8</v>
      </c>
      <c r="J229" s="299">
        <v>0</v>
      </c>
      <c r="K229" s="298">
        <v>2</v>
      </c>
      <c r="L229" s="299">
        <v>0</v>
      </c>
      <c r="M229" s="299">
        <v>0</v>
      </c>
      <c r="N229" s="298">
        <v>35</v>
      </c>
      <c r="O229" s="299">
        <v>0</v>
      </c>
      <c r="P229" s="304">
        <v>0</v>
      </c>
      <c r="Q229" s="299">
        <v>0</v>
      </c>
      <c r="R229" s="299">
        <v>0</v>
      </c>
      <c r="S229" s="299">
        <v>0</v>
      </c>
      <c r="T229" s="298">
        <v>28</v>
      </c>
      <c r="U229" s="299">
        <v>0</v>
      </c>
      <c r="V229" s="299">
        <v>0</v>
      </c>
      <c r="W229" s="299">
        <v>0</v>
      </c>
      <c r="X229" s="299">
        <v>0</v>
      </c>
      <c r="Y229" s="299">
        <v>0</v>
      </c>
      <c r="Z229" s="299">
        <v>0</v>
      </c>
      <c r="AA229" s="304">
        <v>0</v>
      </c>
      <c r="AB229" s="299">
        <v>0</v>
      </c>
      <c r="AC229" s="299">
        <v>0</v>
      </c>
      <c r="AD229" s="298">
        <v>88</v>
      </c>
      <c r="AE229" s="299">
        <v>0</v>
      </c>
      <c r="AF229" s="299">
        <v>0</v>
      </c>
      <c r="AG229" s="299">
        <v>0</v>
      </c>
      <c r="AH229" s="299">
        <v>0</v>
      </c>
      <c r="AI229" s="300"/>
    </row>
    <row r="230" spans="1:35" s="301" customFormat="1" ht="18.75" customHeight="1">
      <c r="A230" s="302"/>
      <c r="B230" s="445" t="s">
        <v>945</v>
      </c>
      <c r="C230" s="446"/>
      <c r="D230" s="303" t="s">
        <v>935</v>
      </c>
      <c r="E230" s="297">
        <v>92</v>
      </c>
      <c r="F230" s="298">
        <v>46</v>
      </c>
      <c r="G230" s="298">
        <v>46</v>
      </c>
      <c r="H230" s="299">
        <v>0</v>
      </c>
      <c r="I230" s="299">
        <v>0</v>
      </c>
      <c r="J230" s="299">
        <v>0</v>
      </c>
      <c r="K230" s="299">
        <v>0</v>
      </c>
      <c r="L230" s="299">
        <v>0</v>
      </c>
      <c r="M230" s="299">
        <v>0</v>
      </c>
      <c r="N230" s="298">
        <v>1</v>
      </c>
      <c r="O230" s="299">
        <v>0</v>
      </c>
      <c r="P230" s="304">
        <v>0</v>
      </c>
      <c r="Q230" s="299">
        <v>0</v>
      </c>
      <c r="R230" s="299">
        <v>0</v>
      </c>
      <c r="S230" s="299">
        <v>0</v>
      </c>
      <c r="T230" s="298">
        <v>2</v>
      </c>
      <c r="U230" s="299">
        <v>0</v>
      </c>
      <c r="V230" s="298">
        <v>73</v>
      </c>
      <c r="W230" s="299">
        <v>0</v>
      </c>
      <c r="X230" s="299">
        <v>0</v>
      </c>
      <c r="Y230" s="299">
        <v>0</v>
      </c>
      <c r="Z230" s="299">
        <v>0</v>
      </c>
      <c r="AA230" s="304">
        <v>0</v>
      </c>
      <c r="AB230" s="298">
        <v>5</v>
      </c>
      <c r="AC230" s="298">
        <v>11</v>
      </c>
      <c r="AD230" s="299">
        <v>0</v>
      </c>
      <c r="AE230" s="299">
        <v>0</v>
      </c>
      <c r="AF230" s="299">
        <v>0</v>
      </c>
      <c r="AG230" s="299">
        <v>0</v>
      </c>
      <c r="AH230" s="299">
        <v>0</v>
      </c>
      <c r="AI230" s="300"/>
    </row>
    <row r="231" spans="1:35" s="301" customFormat="1" ht="18.75" customHeight="1">
      <c r="A231" s="302"/>
      <c r="B231" s="445" t="s">
        <v>916</v>
      </c>
      <c r="C231" s="446"/>
      <c r="D231" s="303" t="s">
        <v>935</v>
      </c>
      <c r="E231" s="297">
        <v>33</v>
      </c>
      <c r="F231" s="298">
        <v>14</v>
      </c>
      <c r="G231" s="298">
        <v>19</v>
      </c>
      <c r="H231" s="298">
        <v>2</v>
      </c>
      <c r="I231" s="298">
        <v>11</v>
      </c>
      <c r="J231" s="299">
        <v>0</v>
      </c>
      <c r="K231" s="299">
        <v>0</v>
      </c>
      <c r="L231" s="298">
        <v>2</v>
      </c>
      <c r="M231" s="298">
        <v>1</v>
      </c>
      <c r="N231" s="298">
        <v>5</v>
      </c>
      <c r="O231" s="299">
        <v>0</v>
      </c>
      <c r="P231" s="297">
        <v>2</v>
      </c>
      <c r="Q231" s="299">
        <v>0</v>
      </c>
      <c r="R231" s="299">
        <v>0</v>
      </c>
      <c r="S231" s="299">
        <v>0</v>
      </c>
      <c r="T231" s="298">
        <v>2</v>
      </c>
      <c r="U231" s="299">
        <v>0</v>
      </c>
      <c r="V231" s="299">
        <v>0</v>
      </c>
      <c r="W231" s="299">
        <v>0</v>
      </c>
      <c r="X231" s="299">
        <v>0</v>
      </c>
      <c r="Y231" s="299">
        <v>0</v>
      </c>
      <c r="Z231" s="299">
        <v>0</v>
      </c>
      <c r="AA231" s="297">
        <v>2</v>
      </c>
      <c r="AB231" s="298">
        <v>4</v>
      </c>
      <c r="AC231" s="298">
        <v>2</v>
      </c>
      <c r="AD231" s="299">
        <v>0</v>
      </c>
      <c r="AE231" s="299">
        <v>0</v>
      </c>
      <c r="AF231" s="299">
        <v>0</v>
      </c>
      <c r="AG231" s="299">
        <v>0</v>
      </c>
      <c r="AH231" s="299">
        <v>0</v>
      </c>
      <c r="AI231" s="300"/>
    </row>
    <row r="232" spans="1:35" s="301" customFormat="1" ht="18.75" customHeight="1">
      <c r="A232" s="302"/>
      <c r="B232" s="445" t="s">
        <v>917</v>
      </c>
      <c r="C232" s="446"/>
      <c r="D232" s="303" t="s">
        <v>935</v>
      </c>
      <c r="E232" s="297">
        <v>23</v>
      </c>
      <c r="F232" s="298">
        <v>12</v>
      </c>
      <c r="G232" s="298">
        <v>11</v>
      </c>
      <c r="H232" s="299">
        <v>0</v>
      </c>
      <c r="I232" s="298">
        <v>3</v>
      </c>
      <c r="J232" s="299">
        <v>0</v>
      </c>
      <c r="K232" s="298">
        <v>6</v>
      </c>
      <c r="L232" s="299">
        <v>0</v>
      </c>
      <c r="M232" s="298">
        <v>1</v>
      </c>
      <c r="N232" s="298">
        <v>7</v>
      </c>
      <c r="O232" s="299">
        <v>0</v>
      </c>
      <c r="P232" s="304">
        <v>0</v>
      </c>
      <c r="Q232" s="299">
        <v>0</v>
      </c>
      <c r="R232" s="299">
        <v>0</v>
      </c>
      <c r="S232" s="299">
        <v>0</v>
      </c>
      <c r="T232" s="298">
        <v>2</v>
      </c>
      <c r="U232" s="299">
        <v>0</v>
      </c>
      <c r="V232" s="299">
        <v>0</v>
      </c>
      <c r="W232" s="299">
        <v>0</v>
      </c>
      <c r="X232" s="299">
        <v>0</v>
      </c>
      <c r="Y232" s="299">
        <v>0</v>
      </c>
      <c r="Z232" s="299">
        <v>0</v>
      </c>
      <c r="AA232" s="304">
        <v>0</v>
      </c>
      <c r="AB232" s="299">
        <v>0</v>
      </c>
      <c r="AC232" s="299">
        <v>0</v>
      </c>
      <c r="AD232" s="298">
        <v>3</v>
      </c>
      <c r="AE232" s="299">
        <v>0</v>
      </c>
      <c r="AF232" s="299">
        <v>0</v>
      </c>
      <c r="AG232" s="298">
        <v>1</v>
      </c>
      <c r="AH232" s="299">
        <v>0</v>
      </c>
      <c r="AI232" s="300"/>
    </row>
    <row r="233" spans="1:35" s="301" customFormat="1" ht="18.75" customHeight="1">
      <c r="A233" s="302"/>
      <c r="B233" s="445" t="s">
        <v>918</v>
      </c>
      <c r="C233" s="446"/>
      <c r="D233" s="303" t="s">
        <v>935</v>
      </c>
      <c r="E233" s="297">
        <v>47</v>
      </c>
      <c r="F233" s="298">
        <v>21</v>
      </c>
      <c r="G233" s="298">
        <v>26</v>
      </c>
      <c r="H233" s="299">
        <v>0</v>
      </c>
      <c r="I233" s="298">
        <v>2</v>
      </c>
      <c r="J233" s="298">
        <v>4</v>
      </c>
      <c r="K233" s="298">
        <v>1</v>
      </c>
      <c r="L233" s="298">
        <v>5</v>
      </c>
      <c r="M233" s="298">
        <v>2</v>
      </c>
      <c r="N233" s="298">
        <v>1</v>
      </c>
      <c r="O233" s="299">
        <v>0</v>
      </c>
      <c r="P233" s="304">
        <v>0</v>
      </c>
      <c r="Q233" s="299">
        <v>0</v>
      </c>
      <c r="R233" s="299">
        <v>0</v>
      </c>
      <c r="S233" s="299">
        <v>0</v>
      </c>
      <c r="T233" s="298">
        <v>3</v>
      </c>
      <c r="U233" s="299">
        <v>0</v>
      </c>
      <c r="V233" s="299">
        <v>0</v>
      </c>
      <c r="W233" s="299">
        <v>0</v>
      </c>
      <c r="X233" s="299">
        <v>0</v>
      </c>
      <c r="Y233" s="299">
        <v>0</v>
      </c>
      <c r="Z233" s="299">
        <v>0</v>
      </c>
      <c r="AA233" s="304">
        <v>0</v>
      </c>
      <c r="AB233" s="299">
        <v>0</v>
      </c>
      <c r="AC233" s="299">
        <v>0</v>
      </c>
      <c r="AD233" s="298">
        <v>29</v>
      </c>
      <c r="AE233" s="299">
        <v>0</v>
      </c>
      <c r="AF233" s="299">
        <v>0</v>
      </c>
      <c r="AG233" s="299">
        <v>0</v>
      </c>
      <c r="AH233" s="299">
        <v>0</v>
      </c>
      <c r="AI233" s="300"/>
    </row>
    <row r="234" spans="1:35" s="301" customFormat="1" ht="18.75" customHeight="1">
      <c r="A234" s="302"/>
      <c r="B234" s="445" t="s">
        <v>946</v>
      </c>
      <c r="C234" s="446"/>
      <c r="D234" s="303" t="s">
        <v>935</v>
      </c>
      <c r="E234" s="297">
        <v>16</v>
      </c>
      <c r="F234" s="298">
        <v>5</v>
      </c>
      <c r="G234" s="298">
        <v>11</v>
      </c>
      <c r="H234" s="299">
        <v>0</v>
      </c>
      <c r="I234" s="298">
        <v>13</v>
      </c>
      <c r="J234" s="299">
        <v>0</v>
      </c>
      <c r="K234" s="299">
        <v>0</v>
      </c>
      <c r="L234" s="299">
        <v>0</v>
      </c>
      <c r="M234" s="299">
        <v>0</v>
      </c>
      <c r="N234" s="299">
        <v>0</v>
      </c>
      <c r="O234" s="299">
        <v>0</v>
      </c>
      <c r="P234" s="304">
        <v>0</v>
      </c>
      <c r="Q234" s="299">
        <v>0</v>
      </c>
      <c r="R234" s="299">
        <v>0</v>
      </c>
      <c r="S234" s="299">
        <v>0</v>
      </c>
      <c r="T234" s="299">
        <v>0</v>
      </c>
      <c r="U234" s="299">
        <v>0</v>
      </c>
      <c r="V234" s="299">
        <v>0</v>
      </c>
      <c r="W234" s="299">
        <v>0</v>
      </c>
      <c r="X234" s="299">
        <v>0</v>
      </c>
      <c r="Y234" s="299">
        <v>0</v>
      </c>
      <c r="Z234" s="299">
        <v>0</v>
      </c>
      <c r="AA234" s="304">
        <v>0</v>
      </c>
      <c r="AB234" s="299">
        <v>0</v>
      </c>
      <c r="AC234" s="299">
        <v>0</v>
      </c>
      <c r="AD234" s="298">
        <v>3</v>
      </c>
      <c r="AE234" s="299">
        <v>0</v>
      </c>
      <c r="AF234" s="299">
        <v>0</v>
      </c>
      <c r="AG234" s="299">
        <v>0</v>
      </c>
      <c r="AH234" s="299">
        <v>0</v>
      </c>
      <c r="AI234" s="300"/>
    </row>
    <row r="235" spans="1:35" s="301" customFormat="1" ht="18.75" customHeight="1">
      <c r="A235" s="302"/>
      <c r="B235" s="445" t="s">
        <v>919</v>
      </c>
      <c r="C235" s="446"/>
      <c r="D235" s="303" t="s">
        <v>935</v>
      </c>
      <c r="E235" s="297">
        <v>32</v>
      </c>
      <c r="F235" s="298">
        <v>19</v>
      </c>
      <c r="G235" s="298">
        <v>13</v>
      </c>
      <c r="H235" s="299">
        <v>0</v>
      </c>
      <c r="I235" s="298">
        <v>3</v>
      </c>
      <c r="J235" s="299">
        <v>0</v>
      </c>
      <c r="K235" s="299">
        <v>0</v>
      </c>
      <c r="L235" s="299">
        <v>0</v>
      </c>
      <c r="M235" s="299">
        <v>0</v>
      </c>
      <c r="N235" s="298">
        <v>6</v>
      </c>
      <c r="O235" s="299">
        <v>0</v>
      </c>
      <c r="P235" s="304">
        <v>0</v>
      </c>
      <c r="Q235" s="299">
        <v>0</v>
      </c>
      <c r="R235" s="299">
        <v>0</v>
      </c>
      <c r="S235" s="299">
        <v>0</v>
      </c>
      <c r="T235" s="299">
        <v>0</v>
      </c>
      <c r="U235" s="298">
        <v>1</v>
      </c>
      <c r="V235" s="299">
        <v>0</v>
      </c>
      <c r="W235" s="299">
        <v>0</v>
      </c>
      <c r="X235" s="299">
        <v>0</v>
      </c>
      <c r="Y235" s="299">
        <v>0</v>
      </c>
      <c r="Z235" s="299">
        <v>0</v>
      </c>
      <c r="AA235" s="304">
        <v>0</v>
      </c>
      <c r="AB235" s="299">
        <v>0</v>
      </c>
      <c r="AC235" s="299">
        <v>0</v>
      </c>
      <c r="AD235" s="298">
        <v>22</v>
      </c>
      <c r="AE235" s="299">
        <v>0</v>
      </c>
      <c r="AF235" s="299">
        <v>0</v>
      </c>
      <c r="AG235" s="299">
        <v>0</v>
      </c>
      <c r="AH235" s="299">
        <v>0</v>
      </c>
      <c r="AI235" s="300"/>
    </row>
    <row r="236" spans="1:35" s="301" customFormat="1" ht="18.75" customHeight="1">
      <c r="A236" s="302"/>
      <c r="B236" s="445" t="s">
        <v>920</v>
      </c>
      <c r="C236" s="446"/>
      <c r="D236" s="303" t="s">
        <v>935</v>
      </c>
      <c r="E236" s="297">
        <v>109</v>
      </c>
      <c r="F236" s="298">
        <v>45</v>
      </c>
      <c r="G236" s="298">
        <v>64</v>
      </c>
      <c r="H236" s="299">
        <v>0</v>
      </c>
      <c r="I236" s="299">
        <v>0</v>
      </c>
      <c r="J236" s="299">
        <v>0</v>
      </c>
      <c r="K236" s="299">
        <v>0</v>
      </c>
      <c r="L236" s="299">
        <v>0</v>
      </c>
      <c r="M236" s="299">
        <v>0</v>
      </c>
      <c r="N236" s="299">
        <v>0</v>
      </c>
      <c r="O236" s="299">
        <v>0</v>
      </c>
      <c r="P236" s="304">
        <v>0</v>
      </c>
      <c r="Q236" s="299">
        <v>0</v>
      </c>
      <c r="R236" s="299">
        <v>0</v>
      </c>
      <c r="S236" s="299">
        <v>0</v>
      </c>
      <c r="T236" s="299">
        <v>0</v>
      </c>
      <c r="U236" s="299">
        <v>0</v>
      </c>
      <c r="V236" s="298">
        <v>27</v>
      </c>
      <c r="W236" s="299">
        <v>0</v>
      </c>
      <c r="X236" s="299">
        <v>0</v>
      </c>
      <c r="Y236" s="299">
        <v>0</v>
      </c>
      <c r="Z236" s="299">
        <v>0</v>
      </c>
      <c r="AA236" s="297">
        <v>1</v>
      </c>
      <c r="AB236" s="298">
        <v>3</v>
      </c>
      <c r="AC236" s="299">
        <v>0</v>
      </c>
      <c r="AD236" s="298">
        <v>78</v>
      </c>
      <c r="AE236" s="299">
        <v>0</v>
      </c>
      <c r="AF236" s="299">
        <v>0</v>
      </c>
      <c r="AG236" s="299">
        <v>0</v>
      </c>
      <c r="AH236" s="299">
        <v>0</v>
      </c>
      <c r="AI236" s="300"/>
    </row>
    <row r="237" spans="1:35" s="301" customFormat="1" ht="18.75" customHeight="1">
      <c r="A237" s="302"/>
      <c r="B237" s="445" t="s">
        <v>947</v>
      </c>
      <c r="C237" s="446"/>
      <c r="D237" s="303" t="s">
        <v>935</v>
      </c>
      <c r="E237" s="297">
        <v>163</v>
      </c>
      <c r="F237" s="298">
        <v>76</v>
      </c>
      <c r="G237" s="298">
        <v>87</v>
      </c>
      <c r="H237" s="299">
        <v>0</v>
      </c>
      <c r="I237" s="298">
        <v>2</v>
      </c>
      <c r="J237" s="299">
        <v>0</v>
      </c>
      <c r="K237" s="298">
        <v>6</v>
      </c>
      <c r="L237" s="299">
        <v>0</v>
      </c>
      <c r="M237" s="299">
        <v>0</v>
      </c>
      <c r="N237" s="298">
        <v>4</v>
      </c>
      <c r="O237" s="299">
        <v>0</v>
      </c>
      <c r="P237" s="304">
        <v>0</v>
      </c>
      <c r="Q237" s="299">
        <v>0</v>
      </c>
      <c r="R237" s="299">
        <v>0</v>
      </c>
      <c r="S237" s="299">
        <v>0</v>
      </c>
      <c r="T237" s="298">
        <v>35</v>
      </c>
      <c r="U237" s="299">
        <v>0</v>
      </c>
      <c r="V237" s="299">
        <v>0</v>
      </c>
      <c r="W237" s="299">
        <v>0</v>
      </c>
      <c r="X237" s="299">
        <v>0</v>
      </c>
      <c r="Y237" s="299">
        <v>0</v>
      </c>
      <c r="Z237" s="299">
        <v>0</v>
      </c>
      <c r="AA237" s="304">
        <v>0</v>
      </c>
      <c r="AB237" s="299">
        <v>0</v>
      </c>
      <c r="AC237" s="299">
        <v>0</v>
      </c>
      <c r="AD237" s="298">
        <v>116</v>
      </c>
      <c r="AE237" s="299">
        <v>0</v>
      </c>
      <c r="AF237" s="299">
        <v>0</v>
      </c>
      <c r="AG237" s="299">
        <v>0</v>
      </c>
      <c r="AH237" s="299">
        <v>0</v>
      </c>
      <c r="AI237" s="300"/>
    </row>
    <row r="238" spans="1:35" s="301" customFormat="1" ht="18.75" customHeight="1">
      <c r="A238" s="302"/>
      <c r="B238" s="445" t="s">
        <v>948</v>
      </c>
      <c r="C238" s="446"/>
      <c r="D238" s="303" t="s">
        <v>935</v>
      </c>
      <c r="E238" s="297">
        <v>7</v>
      </c>
      <c r="F238" s="298">
        <v>4</v>
      </c>
      <c r="G238" s="298">
        <v>3</v>
      </c>
      <c r="H238" s="299">
        <v>0</v>
      </c>
      <c r="I238" s="299">
        <v>0</v>
      </c>
      <c r="J238" s="299">
        <v>0</v>
      </c>
      <c r="K238" s="299">
        <v>0</v>
      </c>
      <c r="L238" s="299">
        <v>0</v>
      </c>
      <c r="M238" s="299">
        <v>0</v>
      </c>
      <c r="N238" s="299">
        <v>0</v>
      </c>
      <c r="O238" s="299">
        <v>0</v>
      </c>
      <c r="P238" s="304">
        <v>0</v>
      </c>
      <c r="Q238" s="299">
        <v>0</v>
      </c>
      <c r="R238" s="299">
        <v>0</v>
      </c>
      <c r="S238" s="299">
        <v>0</v>
      </c>
      <c r="T238" s="299">
        <v>0</v>
      </c>
      <c r="U238" s="298">
        <v>1</v>
      </c>
      <c r="V238" s="299">
        <v>0</v>
      </c>
      <c r="W238" s="299">
        <v>0</v>
      </c>
      <c r="X238" s="299">
        <v>0</v>
      </c>
      <c r="Y238" s="299">
        <v>0</v>
      </c>
      <c r="Z238" s="299">
        <v>0</v>
      </c>
      <c r="AA238" s="304">
        <v>0</v>
      </c>
      <c r="AB238" s="298">
        <v>3</v>
      </c>
      <c r="AC238" s="299">
        <v>0</v>
      </c>
      <c r="AD238" s="298">
        <v>3</v>
      </c>
      <c r="AE238" s="299">
        <v>0</v>
      </c>
      <c r="AF238" s="299">
        <v>0</v>
      </c>
      <c r="AG238" s="299">
        <v>0</v>
      </c>
      <c r="AH238" s="299">
        <v>0</v>
      </c>
      <c r="AI238" s="300"/>
    </row>
    <row r="239" spans="1:35" s="301" customFormat="1" ht="18.75" customHeight="1">
      <c r="A239" s="302"/>
      <c r="B239" s="445" t="s">
        <v>921</v>
      </c>
      <c r="C239" s="446"/>
      <c r="D239" s="303" t="s">
        <v>935</v>
      </c>
      <c r="E239" s="297">
        <v>738</v>
      </c>
      <c r="F239" s="298">
        <v>329</v>
      </c>
      <c r="G239" s="298">
        <v>409</v>
      </c>
      <c r="H239" s="299">
        <v>0</v>
      </c>
      <c r="I239" s="298">
        <v>79</v>
      </c>
      <c r="J239" s="299">
        <v>0</v>
      </c>
      <c r="K239" s="298">
        <v>4</v>
      </c>
      <c r="L239" s="299">
        <v>0</v>
      </c>
      <c r="M239" s="299">
        <v>0</v>
      </c>
      <c r="N239" s="299">
        <v>0</v>
      </c>
      <c r="O239" s="299">
        <v>0</v>
      </c>
      <c r="P239" s="304">
        <v>0</v>
      </c>
      <c r="Q239" s="299">
        <v>0</v>
      </c>
      <c r="R239" s="299">
        <v>0</v>
      </c>
      <c r="S239" s="299">
        <v>0</v>
      </c>
      <c r="T239" s="299">
        <v>0</v>
      </c>
      <c r="U239" s="298">
        <v>68</v>
      </c>
      <c r="V239" s="299">
        <v>0</v>
      </c>
      <c r="W239" s="299">
        <v>0</v>
      </c>
      <c r="X239" s="299">
        <v>0</v>
      </c>
      <c r="Y239" s="299">
        <v>0</v>
      </c>
      <c r="Z239" s="299">
        <v>0</v>
      </c>
      <c r="AA239" s="304">
        <v>0</v>
      </c>
      <c r="AB239" s="299">
        <v>0</v>
      </c>
      <c r="AC239" s="299">
        <v>0</v>
      </c>
      <c r="AD239" s="298">
        <v>587</v>
      </c>
      <c r="AE239" s="299">
        <v>0</v>
      </c>
      <c r="AF239" s="299">
        <v>0</v>
      </c>
      <c r="AG239" s="299">
        <v>0</v>
      </c>
      <c r="AH239" s="299">
        <v>0</v>
      </c>
      <c r="AI239" s="300"/>
    </row>
    <row r="240" spans="1:35" s="301" customFormat="1" ht="18.75" customHeight="1">
      <c r="A240" s="302"/>
      <c r="B240" s="445" t="s">
        <v>949</v>
      </c>
      <c r="C240" s="446"/>
      <c r="D240" s="303" t="s">
        <v>935</v>
      </c>
      <c r="E240" s="297">
        <v>9</v>
      </c>
      <c r="F240" s="298">
        <v>5</v>
      </c>
      <c r="G240" s="298">
        <v>4</v>
      </c>
      <c r="H240" s="299">
        <v>0</v>
      </c>
      <c r="I240" s="299">
        <v>0</v>
      </c>
      <c r="J240" s="299">
        <v>0</v>
      </c>
      <c r="K240" s="298">
        <v>1</v>
      </c>
      <c r="L240" s="299">
        <v>0</v>
      </c>
      <c r="M240" s="299">
        <v>0</v>
      </c>
      <c r="N240" s="298">
        <v>8</v>
      </c>
      <c r="O240" s="299">
        <v>0</v>
      </c>
      <c r="P240" s="304">
        <v>0</v>
      </c>
      <c r="Q240" s="299">
        <v>0</v>
      </c>
      <c r="R240" s="299">
        <v>0</v>
      </c>
      <c r="S240" s="299">
        <v>0</v>
      </c>
      <c r="T240" s="299">
        <v>0</v>
      </c>
      <c r="U240" s="299">
        <v>0</v>
      </c>
      <c r="V240" s="299">
        <v>0</v>
      </c>
      <c r="W240" s="299">
        <v>0</v>
      </c>
      <c r="X240" s="299">
        <v>0</v>
      </c>
      <c r="Y240" s="299">
        <v>0</v>
      </c>
      <c r="Z240" s="299">
        <v>0</v>
      </c>
      <c r="AA240" s="304">
        <v>0</v>
      </c>
      <c r="AB240" s="299">
        <v>0</v>
      </c>
      <c r="AC240" s="299">
        <v>0</v>
      </c>
      <c r="AD240" s="299">
        <v>0</v>
      </c>
      <c r="AE240" s="299">
        <v>0</v>
      </c>
      <c r="AF240" s="299">
        <v>0</v>
      </c>
      <c r="AG240" s="299">
        <v>0</v>
      </c>
      <c r="AH240" s="299">
        <v>0</v>
      </c>
      <c r="AI240" s="300"/>
    </row>
    <row r="241" spans="1:35" s="301" customFormat="1" ht="18.75" customHeight="1">
      <c r="A241" s="302"/>
      <c r="B241" s="445" t="s">
        <v>922</v>
      </c>
      <c r="C241" s="446"/>
      <c r="D241" s="303" t="s">
        <v>935</v>
      </c>
      <c r="E241" s="297">
        <v>149</v>
      </c>
      <c r="F241" s="298">
        <v>78</v>
      </c>
      <c r="G241" s="298">
        <v>71</v>
      </c>
      <c r="H241" s="299">
        <v>0</v>
      </c>
      <c r="I241" s="299">
        <v>0</v>
      </c>
      <c r="J241" s="299">
        <v>0</v>
      </c>
      <c r="K241" s="299">
        <v>0</v>
      </c>
      <c r="L241" s="299">
        <v>0</v>
      </c>
      <c r="M241" s="299">
        <v>0</v>
      </c>
      <c r="N241" s="298">
        <v>5</v>
      </c>
      <c r="O241" s="299">
        <v>0</v>
      </c>
      <c r="P241" s="304">
        <v>0</v>
      </c>
      <c r="Q241" s="299">
        <v>0</v>
      </c>
      <c r="R241" s="299">
        <v>0</v>
      </c>
      <c r="S241" s="299">
        <v>0</v>
      </c>
      <c r="T241" s="299">
        <v>0</v>
      </c>
      <c r="U241" s="298">
        <v>25</v>
      </c>
      <c r="V241" s="299">
        <v>0</v>
      </c>
      <c r="W241" s="299">
        <v>0</v>
      </c>
      <c r="X241" s="299">
        <v>0</v>
      </c>
      <c r="Y241" s="299">
        <v>0</v>
      </c>
      <c r="Z241" s="299">
        <v>0</v>
      </c>
      <c r="AA241" s="304">
        <v>0</v>
      </c>
      <c r="AB241" s="299">
        <v>0</v>
      </c>
      <c r="AC241" s="298">
        <v>1</v>
      </c>
      <c r="AD241" s="298">
        <v>118</v>
      </c>
      <c r="AE241" s="299">
        <v>0</v>
      </c>
      <c r="AF241" s="299">
        <v>0</v>
      </c>
      <c r="AG241" s="299">
        <v>0</v>
      </c>
      <c r="AH241" s="299">
        <v>0</v>
      </c>
      <c r="AI241" s="300"/>
    </row>
    <row r="242" spans="1:35" s="301" customFormat="1" ht="18.75" customHeight="1">
      <c r="A242" s="302"/>
      <c r="B242" s="445" t="s">
        <v>950</v>
      </c>
      <c r="C242" s="446"/>
      <c r="D242" s="303" t="s">
        <v>935</v>
      </c>
      <c r="E242" s="297">
        <v>52</v>
      </c>
      <c r="F242" s="298">
        <v>36</v>
      </c>
      <c r="G242" s="298">
        <v>16</v>
      </c>
      <c r="H242" s="299">
        <v>0</v>
      </c>
      <c r="I242" s="299">
        <v>0</v>
      </c>
      <c r="J242" s="299">
        <v>0</v>
      </c>
      <c r="K242" s="299">
        <v>0</v>
      </c>
      <c r="L242" s="299">
        <v>0</v>
      </c>
      <c r="M242" s="299">
        <v>0</v>
      </c>
      <c r="N242" s="298">
        <v>6</v>
      </c>
      <c r="O242" s="299">
        <v>0</v>
      </c>
      <c r="P242" s="297">
        <v>1</v>
      </c>
      <c r="Q242" s="299">
        <v>0</v>
      </c>
      <c r="R242" s="299">
        <v>0</v>
      </c>
      <c r="S242" s="299">
        <v>0</v>
      </c>
      <c r="T242" s="299">
        <v>0</v>
      </c>
      <c r="U242" s="298">
        <v>32</v>
      </c>
      <c r="V242" s="299">
        <v>0</v>
      </c>
      <c r="W242" s="298">
        <v>1</v>
      </c>
      <c r="X242" s="299">
        <v>0</v>
      </c>
      <c r="Y242" s="299">
        <v>0</v>
      </c>
      <c r="Z242" s="299">
        <v>0</v>
      </c>
      <c r="AA242" s="304">
        <v>0</v>
      </c>
      <c r="AB242" s="299">
        <v>0</v>
      </c>
      <c r="AC242" s="299">
        <v>0</v>
      </c>
      <c r="AD242" s="298">
        <v>11</v>
      </c>
      <c r="AE242" s="299">
        <v>0</v>
      </c>
      <c r="AF242" s="299">
        <v>0</v>
      </c>
      <c r="AG242" s="298">
        <v>1</v>
      </c>
      <c r="AH242" s="299">
        <v>0</v>
      </c>
      <c r="AI242" s="300"/>
    </row>
    <row r="243" spans="1:35" s="301" customFormat="1" ht="18.75" customHeight="1">
      <c r="A243" s="302"/>
      <c r="B243" s="445" t="s">
        <v>951</v>
      </c>
      <c r="C243" s="446"/>
      <c r="D243" s="303" t="s">
        <v>935</v>
      </c>
      <c r="E243" s="297">
        <v>200</v>
      </c>
      <c r="F243" s="298">
        <v>87</v>
      </c>
      <c r="G243" s="298">
        <v>113</v>
      </c>
      <c r="H243" s="299">
        <v>0</v>
      </c>
      <c r="I243" s="298">
        <v>1</v>
      </c>
      <c r="J243" s="299">
        <v>0</v>
      </c>
      <c r="K243" s="298">
        <v>4</v>
      </c>
      <c r="L243" s="299">
        <v>0</v>
      </c>
      <c r="M243" s="299">
        <v>0</v>
      </c>
      <c r="N243" s="298">
        <v>3</v>
      </c>
      <c r="O243" s="299">
        <v>0</v>
      </c>
      <c r="P243" s="304">
        <v>0</v>
      </c>
      <c r="Q243" s="299">
        <v>0</v>
      </c>
      <c r="R243" s="299">
        <v>0</v>
      </c>
      <c r="S243" s="299">
        <v>0</v>
      </c>
      <c r="T243" s="298">
        <v>2</v>
      </c>
      <c r="U243" s="299">
        <v>0</v>
      </c>
      <c r="V243" s="299">
        <v>0</v>
      </c>
      <c r="W243" s="299">
        <v>0</v>
      </c>
      <c r="X243" s="299">
        <v>0</v>
      </c>
      <c r="Y243" s="299">
        <v>0</v>
      </c>
      <c r="Z243" s="299">
        <v>0</v>
      </c>
      <c r="AA243" s="304">
        <v>0</v>
      </c>
      <c r="AB243" s="299">
        <v>0</v>
      </c>
      <c r="AC243" s="299">
        <v>0</v>
      </c>
      <c r="AD243" s="298">
        <v>190</v>
      </c>
      <c r="AE243" s="299">
        <v>0</v>
      </c>
      <c r="AF243" s="299">
        <v>0</v>
      </c>
      <c r="AG243" s="299">
        <v>0</v>
      </c>
      <c r="AH243" s="299">
        <v>0</v>
      </c>
      <c r="AI243" s="300"/>
    </row>
    <row r="244" spans="1:35" s="301" customFormat="1" ht="18.75" customHeight="1">
      <c r="A244" s="302"/>
      <c r="B244" s="445" t="s">
        <v>923</v>
      </c>
      <c r="C244" s="446"/>
      <c r="D244" s="303" t="s">
        <v>935</v>
      </c>
      <c r="E244" s="297">
        <v>1</v>
      </c>
      <c r="F244" s="299">
        <v>0</v>
      </c>
      <c r="G244" s="298">
        <v>1</v>
      </c>
      <c r="H244" s="299">
        <v>0</v>
      </c>
      <c r="I244" s="299">
        <v>0</v>
      </c>
      <c r="J244" s="299">
        <v>0</v>
      </c>
      <c r="K244" s="299">
        <v>0</v>
      </c>
      <c r="L244" s="299">
        <v>0</v>
      </c>
      <c r="M244" s="299">
        <v>0</v>
      </c>
      <c r="N244" s="299">
        <v>0</v>
      </c>
      <c r="O244" s="299">
        <v>0</v>
      </c>
      <c r="P244" s="304">
        <v>0</v>
      </c>
      <c r="Q244" s="299">
        <v>0</v>
      </c>
      <c r="R244" s="299">
        <v>0</v>
      </c>
      <c r="S244" s="299">
        <v>0</v>
      </c>
      <c r="T244" s="299">
        <v>0</v>
      </c>
      <c r="U244" s="299">
        <v>0</v>
      </c>
      <c r="V244" s="299">
        <v>0</v>
      </c>
      <c r="W244" s="299">
        <v>0</v>
      </c>
      <c r="X244" s="299">
        <v>0</v>
      </c>
      <c r="Y244" s="299">
        <v>0</v>
      </c>
      <c r="Z244" s="299">
        <v>0</v>
      </c>
      <c r="AA244" s="304">
        <v>0</v>
      </c>
      <c r="AB244" s="298">
        <v>1</v>
      </c>
      <c r="AC244" s="299">
        <v>0</v>
      </c>
      <c r="AD244" s="299">
        <v>0</v>
      </c>
      <c r="AE244" s="299">
        <v>0</v>
      </c>
      <c r="AF244" s="299">
        <v>0</v>
      </c>
      <c r="AG244" s="299">
        <v>0</v>
      </c>
      <c r="AH244" s="299">
        <v>0</v>
      </c>
      <c r="AI244" s="300"/>
    </row>
    <row r="245" spans="1:35" s="301" customFormat="1" ht="18.75" customHeight="1">
      <c r="A245" s="302"/>
      <c r="B245" s="445" t="s">
        <v>952</v>
      </c>
      <c r="C245" s="446"/>
      <c r="D245" s="303" t="s">
        <v>935</v>
      </c>
      <c r="E245" s="297">
        <v>221</v>
      </c>
      <c r="F245" s="298">
        <v>119</v>
      </c>
      <c r="G245" s="298">
        <v>102</v>
      </c>
      <c r="H245" s="299">
        <v>0</v>
      </c>
      <c r="I245" s="299">
        <v>0</v>
      </c>
      <c r="J245" s="299">
        <v>0</v>
      </c>
      <c r="K245" s="299">
        <v>0</v>
      </c>
      <c r="L245" s="299">
        <v>0</v>
      </c>
      <c r="M245" s="299">
        <v>0</v>
      </c>
      <c r="N245" s="299">
        <v>0</v>
      </c>
      <c r="O245" s="299">
        <v>0</v>
      </c>
      <c r="P245" s="304">
        <v>0</v>
      </c>
      <c r="Q245" s="299">
        <v>0</v>
      </c>
      <c r="R245" s="299">
        <v>0</v>
      </c>
      <c r="S245" s="299">
        <v>0</v>
      </c>
      <c r="T245" s="298">
        <v>32</v>
      </c>
      <c r="U245" s="298">
        <v>90</v>
      </c>
      <c r="V245" s="299">
        <v>0</v>
      </c>
      <c r="W245" s="299">
        <v>0</v>
      </c>
      <c r="X245" s="299">
        <v>0</v>
      </c>
      <c r="Y245" s="299">
        <v>0</v>
      </c>
      <c r="Z245" s="299">
        <v>0</v>
      </c>
      <c r="AA245" s="304">
        <v>0</v>
      </c>
      <c r="AB245" s="299">
        <v>0</v>
      </c>
      <c r="AC245" s="299">
        <v>0</v>
      </c>
      <c r="AD245" s="298">
        <v>99</v>
      </c>
      <c r="AE245" s="299">
        <v>0</v>
      </c>
      <c r="AF245" s="299">
        <v>0</v>
      </c>
      <c r="AG245" s="299">
        <v>0</v>
      </c>
      <c r="AH245" s="299">
        <v>0</v>
      </c>
      <c r="AI245" s="300"/>
    </row>
    <row r="246" spans="1:35" s="301" customFormat="1" ht="18.75" customHeight="1">
      <c r="A246" s="302"/>
      <c r="B246" s="445" t="s">
        <v>924</v>
      </c>
      <c r="C246" s="446"/>
      <c r="D246" s="303" t="s">
        <v>935</v>
      </c>
      <c r="E246" s="297">
        <v>160</v>
      </c>
      <c r="F246" s="298">
        <v>95</v>
      </c>
      <c r="G246" s="298">
        <v>65</v>
      </c>
      <c r="H246" s="299">
        <v>0</v>
      </c>
      <c r="I246" s="299">
        <v>0</v>
      </c>
      <c r="J246" s="299">
        <v>0</v>
      </c>
      <c r="K246" s="299">
        <v>0</v>
      </c>
      <c r="L246" s="299">
        <v>0</v>
      </c>
      <c r="M246" s="299">
        <v>0</v>
      </c>
      <c r="N246" s="298">
        <v>4</v>
      </c>
      <c r="O246" s="299">
        <v>0</v>
      </c>
      <c r="P246" s="304">
        <v>0</v>
      </c>
      <c r="Q246" s="299">
        <v>0</v>
      </c>
      <c r="R246" s="299">
        <v>0</v>
      </c>
      <c r="S246" s="299">
        <v>0</v>
      </c>
      <c r="T246" s="298">
        <v>36</v>
      </c>
      <c r="U246" s="298">
        <v>118</v>
      </c>
      <c r="V246" s="299">
        <v>0</v>
      </c>
      <c r="W246" s="299">
        <v>0</v>
      </c>
      <c r="X246" s="299">
        <v>0</v>
      </c>
      <c r="Y246" s="299">
        <v>0</v>
      </c>
      <c r="Z246" s="299">
        <v>0</v>
      </c>
      <c r="AA246" s="304">
        <v>0</v>
      </c>
      <c r="AB246" s="299">
        <v>0</v>
      </c>
      <c r="AC246" s="299">
        <v>0</v>
      </c>
      <c r="AD246" s="298">
        <v>2</v>
      </c>
      <c r="AE246" s="299">
        <v>0</v>
      </c>
      <c r="AF246" s="299">
        <v>0</v>
      </c>
      <c r="AG246" s="299">
        <v>0</v>
      </c>
      <c r="AH246" s="299">
        <v>0</v>
      </c>
      <c r="AI246" s="300"/>
    </row>
    <row r="247" spans="1:35" s="301" customFormat="1" ht="18.75" customHeight="1">
      <c r="A247" s="302"/>
      <c r="B247" s="445" t="s">
        <v>953</v>
      </c>
      <c r="C247" s="446"/>
      <c r="D247" s="303" t="s">
        <v>935</v>
      </c>
      <c r="E247" s="297">
        <v>27</v>
      </c>
      <c r="F247" s="298">
        <v>5</v>
      </c>
      <c r="G247" s="298">
        <v>22</v>
      </c>
      <c r="H247" s="299">
        <v>0</v>
      </c>
      <c r="I247" s="299">
        <v>0</v>
      </c>
      <c r="J247" s="299">
        <v>0</v>
      </c>
      <c r="K247" s="299">
        <v>0</v>
      </c>
      <c r="L247" s="299">
        <v>0</v>
      </c>
      <c r="M247" s="299">
        <v>0</v>
      </c>
      <c r="N247" s="299">
        <v>0</v>
      </c>
      <c r="O247" s="299">
        <v>0</v>
      </c>
      <c r="P247" s="297">
        <v>2</v>
      </c>
      <c r="Q247" s="299">
        <v>0</v>
      </c>
      <c r="R247" s="299">
        <v>0</v>
      </c>
      <c r="S247" s="299">
        <v>0</v>
      </c>
      <c r="T247" s="299">
        <v>0</v>
      </c>
      <c r="U247" s="299">
        <v>0</v>
      </c>
      <c r="V247" s="299">
        <v>0</v>
      </c>
      <c r="W247" s="299">
        <v>0</v>
      </c>
      <c r="X247" s="299">
        <v>0</v>
      </c>
      <c r="Y247" s="299">
        <v>0</v>
      </c>
      <c r="Z247" s="299">
        <v>0</v>
      </c>
      <c r="AA247" s="304">
        <v>0</v>
      </c>
      <c r="AB247" s="298">
        <v>15</v>
      </c>
      <c r="AC247" s="299">
        <v>0</v>
      </c>
      <c r="AD247" s="298">
        <v>10</v>
      </c>
      <c r="AE247" s="299">
        <v>0</v>
      </c>
      <c r="AF247" s="299">
        <v>0</v>
      </c>
      <c r="AG247" s="299">
        <v>0</v>
      </c>
      <c r="AH247" s="299">
        <v>0</v>
      </c>
      <c r="AI247" s="300"/>
    </row>
    <row r="248" spans="1:35" s="301" customFormat="1" ht="18.75" customHeight="1">
      <c r="A248" s="302"/>
      <c r="B248" s="445" t="s">
        <v>925</v>
      </c>
      <c r="C248" s="446"/>
      <c r="D248" s="303" t="s">
        <v>935</v>
      </c>
      <c r="E248" s="297">
        <v>95</v>
      </c>
      <c r="F248" s="298">
        <v>54</v>
      </c>
      <c r="G248" s="298">
        <v>41</v>
      </c>
      <c r="H248" s="299">
        <v>0</v>
      </c>
      <c r="I248" s="298">
        <v>10</v>
      </c>
      <c r="J248" s="299">
        <v>0</v>
      </c>
      <c r="K248" s="298">
        <v>6</v>
      </c>
      <c r="L248" s="299">
        <v>0</v>
      </c>
      <c r="M248" s="299">
        <v>0</v>
      </c>
      <c r="N248" s="298">
        <v>4</v>
      </c>
      <c r="O248" s="299">
        <v>0</v>
      </c>
      <c r="P248" s="304">
        <v>0</v>
      </c>
      <c r="Q248" s="299">
        <v>0</v>
      </c>
      <c r="R248" s="299">
        <v>0</v>
      </c>
      <c r="S248" s="299">
        <v>0</v>
      </c>
      <c r="T248" s="298">
        <v>37</v>
      </c>
      <c r="U248" s="298">
        <v>3</v>
      </c>
      <c r="V248" s="299">
        <v>0</v>
      </c>
      <c r="W248" s="299">
        <v>0</v>
      </c>
      <c r="X248" s="299">
        <v>0</v>
      </c>
      <c r="Y248" s="299">
        <v>0</v>
      </c>
      <c r="Z248" s="299">
        <v>0</v>
      </c>
      <c r="AA248" s="304">
        <v>0</v>
      </c>
      <c r="AB248" s="299">
        <v>0</v>
      </c>
      <c r="AC248" s="299">
        <v>0</v>
      </c>
      <c r="AD248" s="298">
        <v>35</v>
      </c>
      <c r="AE248" s="299">
        <v>0</v>
      </c>
      <c r="AF248" s="299">
        <v>0</v>
      </c>
      <c r="AG248" s="299">
        <v>0</v>
      </c>
      <c r="AH248" s="299">
        <v>0</v>
      </c>
      <c r="AI248" s="300"/>
    </row>
    <row r="249" spans="1:35" s="301" customFormat="1" ht="18.75" customHeight="1">
      <c r="A249" s="302"/>
      <c r="B249" s="445" t="s">
        <v>926</v>
      </c>
      <c r="C249" s="446"/>
      <c r="D249" s="303" t="s">
        <v>935</v>
      </c>
      <c r="E249" s="297">
        <v>337</v>
      </c>
      <c r="F249" s="298">
        <v>138</v>
      </c>
      <c r="G249" s="298">
        <v>199</v>
      </c>
      <c r="H249" s="299">
        <v>0</v>
      </c>
      <c r="I249" s="298">
        <v>19</v>
      </c>
      <c r="J249" s="299">
        <v>0</v>
      </c>
      <c r="K249" s="298">
        <v>1</v>
      </c>
      <c r="L249" s="299">
        <v>0</v>
      </c>
      <c r="M249" s="299">
        <v>0</v>
      </c>
      <c r="N249" s="298">
        <v>298</v>
      </c>
      <c r="O249" s="299">
        <v>0</v>
      </c>
      <c r="P249" s="304">
        <v>0</v>
      </c>
      <c r="Q249" s="299">
        <v>0</v>
      </c>
      <c r="R249" s="299">
        <v>0</v>
      </c>
      <c r="S249" s="299">
        <v>0</v>
      </c>
      <c r="T249" s="298">
        <v>1</v>
      </c>
      <c r="U249" s="299">
        <v>0</v>
      </c>
      <c r="V249" s="299">
        <v>0</v>
      </c>
      <c r="W249" s="299">
        <v>0</v>
      </c>
      <c r="X249" s="299">
        <v>0</v>
      </c>
      <c r="Y249" s="299">
        <v>0</v>
      </c>
      <c r="Z249" s="299">
        <v>0</v>
      </c>
      <c r="AA249" s="304">
        <v>0</v>
      </c>
      <c r="AB249" s="299">
        <v>0</v>
      </c>
      <c r="AC249" s="299">
        <v>0</v>
      </c>
      <c r="AD249" s="298">
        <v>18</v>
      </c>
      <c r="AE249" s="299">
        <v>0</v>
      </c>
      <c r="AF249" s="299">
        <v>0</v>
      </c>
      <c r="AG249" s="299">
        <v>0</v>
      </c>
      <c r="AH249" s="299">
        <v>0</v>
      </c>
      <c r="AI249" s="300"/>
    </row>
    <row r="250" spans="1:35" s="301" customFormat="1" ht="18.75" customHeight="1">
      <c r="A250" s="302"/>
      <c r="B250" s="445" t="s">
        <v>927</v>
      </c>
      <c r="C250" s="446"/>
      <c r="D250" s="303" t="s">
        <v>935</v>
      </c>
      <c r="E250" s="297">
        <v>24</v>
      </c>
      <c r="F250" s="298">
        <v>10</v>
      </c>
      <c r="G250" s="298">
        <v>14</v>
      </c>
      <c r="H250" s="298">
        <v>1</v>
      </c>
      <c r="I250" s="299">
        <v>0</v>
      </c>
      <c r="J250" s="299">
        <v>0</v>
      </c>
      <c r="K250" s="298">
        <v>17</v>
      </c>
      <c r="L250" s="298">
        <v>3</v>
      </c>
      <c r="M250" s="299">
        <v>0</v>
      </c>
      <c r="N250" s="298">
        <v>3</v>
      </c>
      <c r="O250" s="299">
        <v>0</v>
      </c>
      <c r="P250" s="304">
        <v>0</v>
      </c>
      <c r="Q250" s="299">
        <v>0</v>
      </c>
      <c r="R250" s="299">
        <v>0</v>
      </c>
      <c r="S250" s="299">
        <v>0</v>
      </c>
      <c r="T250" s="299">
        <v>0</v>
      </c>
      <c r="U250" s="299">
        <v>0</v>
      </c>
      <c r="V250" s="299">
        <v>0</v>
      </c>
      <c r="W250" s="299">
        <v>0</v>
      </c>
      <c r="X250" s="299">
        <v>0</v>
      </c>
      <c r="Y250" s="299">
        <v>0</v>
      </c>
      <c r="Z250" s="299">
        <v>0</v>
      </c>
      <c r="AA250" s="304">
        <v>0</v>
      </c>
      <c r="AB250" s="299">
        <v>0</v>
      </c>
      <c r="AC250" s="299">
        <v>0</v>
      </c>
      <c r="AD250" s="299">
        <v>0</v>
      </c>
      <c r="AE250" s="299">
        <v>0</v>
      </c>
      <c r="AF250" s="299">
        <v>0</v>
      </c>
      <c r="AG250" s="299">
        <v>0</v>
      </c>
      <c r="AH250" s="299">
        <v>0</v>
      </c>
      <c r="AI250" s="300"/>
    </row>
    <row r="251" spans="1:35" s="301" customFormat="1" ht="18.75" customHeight="1">
      <c r="A251" s="302"/>
      <c r="B251" s="445" t="s">
        <v>954</v>
      </c>
      <c r="C251" s="446"/>
      <c r="D251" s="303" t="s">
        <v>935</v>
      </c>
      <c r="E251" s="297">
        <v>2</v>
      </c>
      <c r="F251" s="298">
        <v>2</v>
      </c>
      <c r="G251" s="299">
        <v>0</v>
      </c>
      <c r="H251" s="299">
        <v>0</v>
      </c>
      <c r="I251" s="299">
        <v>0</v>
      </c>
      <c r="J251" s="299">
        <v>0</v>
      </c>
      <c r="K251" s="299">
        <v>0</v>
      </c>
      <c r="L251" s="299">
        <v>0</v>
      </c>
      <c r="M251" s="299">
        <v>0</v>
      </c>
      <c r="N251" s="298">
        <v>2</v>
      </c>
      <c r="O251" s="299">
        <v>0</v>
      </c>
      <c r="P251" s="304">
        <v>0</v>
      </c>
      <c r="Q251" s="299">
        <v>0</v>
      </c>
      <c r="R251" s="299">
        <v>0</v>
      </c>
      <c r="S251" s="299">
        <v>0</v>
      </c>
      <c r="T251" s="299">
        <v>0</v>
      </c>
      <c r="U251" s="299">
        <v>0</v>
      </c>
      <c r="V251" s="299">
        <v>0</v>
      </c>
      <c r="W251" s="299">
        <v>0</v>
      </c>
      <c r="X251" s="299">
        <v>0</v>
      </c>
      <c r="Y251" s="299">
        <v>0</v>
      </c>
      <c r="Z251" s="299">
        <v>0</v>
      </c>
      <c r="AA251" s="304">
        <v>0</v>
      </c>
      <c r="AB251" s="299">
        <v>0</v>
      </c>
      <c r="AC251" s="299">
        <v>0</v>
      </c>
      <c r="AD251" s="299">
        <v>0</v>
      </c>
      <c r="AE251" s="299">
        <v>0</v>
      </c>
      <c r="AF251" s="299">
        <v>0</v>
      </c>
      <c r="AG251" s="299">
        <v>0</v>
      </c>
      <c r="AH251" s="299">
        <v>0</v>
      </c>
      <c r="AI251" s="300"/>
    </row>
    <row r="252" spans="1:35" s="301" customFormat="1" ht="18.75" customHeight="1">
      <c r="A252" s="302"/>
      <c r="B252" s="445" t="s">
        <v>928</v>
      </c>
      <c r="C252" s="446"/>
      <c r="D252" s="303" t="s">
        <v>935</v>
      </c>
      <c r="E252" s="297">
        <v>30</v>
      </c>
      <c r="F252" s="298">
        <v>16</v>
      </c>
      <c r="G252" s="298">
        <v>14</v>
      </c>
      <c r="H252" s="299">
        <v>0</v>
      </c>
      <c r="I252" s="298">
        <v>1</v>
      </c>
      <c r="J252" s="299">
        <v>0</v>
      </c>
      <c r="K252" s="298">
        <v>6</v>
      </c>
      <c r="L252" s="299">
        <v>0</v>
      </c>
      <c r="M252" s="299">
        <v>0</v>
      </c>
      <c r="N252" s="298">
        <v>14</v>
      </c>
      <c r="O252" s="299">
        <v>0</v>
      </c>
      <c r="P252" s="304">
        <v>0</v>
      </c>
      <c r="Q252" s="299">
        <v>0</v>
      </c>
      <c r="R252" s="299">
        <v>0</v>
      </c>
      <c r="S252" s="299">
        <v>0</v>
      </c>
      <c r="T252" s="298">
        <v>6</v>
      </c>
      <c r="U252" s="299">
        <v>0</v>
      </c>
      <c r="V252" s="299">
        <v>0</v>
      </c>
      <c r="W252" s="299">
        <v>0</v>
      </c>
      <c r="X252" s="299">
        <v>0</v>
      </c>
      <c r="Y252" s="299">
        <v>0</v>
      </c>
      <c r="Z252" s="299">
        <v>0</v>
      </c>
      <c r="AA252" s="304">
        <v>0</v>
      </c>
      <c r="AB252" s="299">
        <v>0</v>
      </c>
      <c r="AC252" s="299">
        <v>0</v>
      </c>
      <c r="AD252" s="298">
        <v>3</v>
      </c>
      <c r="AE252" s="299">
        <v>0</v>
      </c>
      <c r="AF252" s="299">
        <v>0</v>
      </c>
      <c r="AG252" s="299">
        <v>0</v>
      </c>
      <c r="AH252" s="299">
        <v>0</v>
      </c>
      <c r="AI252" s="300"/>
    </row>
    <row r="253" spans="1:35" s="301" customFormat="1" ht="18.75" customHeight="1">
      <c r="A253" s="302"/>
      <c r="B253" s="445" t="s">
        <v>955</v>
      </c>
      <c r="C253" s="446"/>
      <c r="D253" s="303" t="s">
        <v>935</v>
      </c>
      <c r="E253" s="297">
        <v>99</v>
      </c>
      <c r="F253" s="298">
        <v>45</v>
      </c>
      <c r="G253" s="298">
        <v>54</v>
      </c>
      <c r="H253" s="299">
        <v>0</v>
      </c>
      <c r="I253" s="298">
        <v>1</v>
      </c>
      <c r="J253" s="299">
        <v>0</v>
      </c>
      <c r="K253" s="299">
        <v>0</v>
      </c>
      <c r="L253" s="299">
        <v>0</v>
      </c>
      <c r="M253" s="299">
        <v>0</v>
      </c>
      <c r="N253" s="298">
        <v>1</v>
      </c>
      <c r="O253" s="299">
        <v>0</v>
      </c>
      <c r="P253" s="304">
        <v>0</v>
      </c>
      <c r="Q253" s="299">
        <v>0</v>
      </c>
      <c r="R253" s="299">
        <v>0</v>
      </c>
      <c r="S253" s="299">
        <v>0</v>
      </c>
      <c r="T253" s="299">
        <v>0</v>
      </c>
      <c r="U253" s="299">
        <v>0</v>
      </c>
      <c r="V253" s="299">
        <v>0</v>
      </c>
      <c r="W253" s="298">
        <v>1</v>
      </c>
      <c r="X253" s="298">
        <v>51</v>
      </c>
      <c r="Y253" s="299">
        <v>0</v>
      </c>
      <c r="Z253" s="299">
        <v>0</v>
      </c>
      <c r="AA253" s="304">
        <v>0</v>
      </c>
      <c r="AB253" s="299">
        <v>0</v>
      </c>
      <c r="AC253" s="299">
        <v>0</v>
      </c>
      <c r="AD253" s="298">
        <v>45</v>
      </c>
      <c r="AE253" s="299">
        <v>0</v>
      </c>
      <c r="AF253" s="299">
        <v>0</v>
      </c>
      <c r="AG253" s="299">
        <v>0</v>
      </c>
      <c r="AH253" s="299">
        <v>0</v>
      </c>
      <c r="AI253" s="300"/>
    </row>
    <row r="254" spans="1:35" s="301" customFormat="1" ht="18.75" customHeight="1">
      <c r="A254" s="302"/>
      <c r="B254" s="445" t="s">
        <v>956</v>
      </c>
      <c r="C254" s="446"/>
      <c r="D254" s="303" t="s">
        <v>935</v>
      </c>
      <c r="E254" s="297">
        <v>2</v>
      </c>
      <c r="F254" s="298">
        <v>2</v>
      </c>
      <c r="G254" s="299">
        <v>0</v>
      </c>
      <c r="H254" s="299">
        <v>0</v>
      </c>
      <c r="I254" s="298">
        <v>1</v>
      </c>
      <c r="J254" s="299">
        <v>0</v>
      </c>
      <c r="K254" s="299">
        <v>0</v>
      </c>
      <c r="L254" s="299">
        <v>0</v>
      </c>
      <c r="M254" s="298">
        <v>1</v>
      </c>
      <c r="N254" s="299">
        <v>0</v>
      </c>
      <c r="O254" s="299">
        <v>0</v>
      </c>
      <c r="P254" s="304">
        <v>0</v>
      </c>
      <c r="Q254" s="299">
        <v>0</v>
      </c>
      <c r="R254" s="299">
        <v>0</v>
      </c>
      <c r="S254" s="299">
        <v>0</v>
      </c>
      <c r="T254" s="299">
        <v>0</v>
      </c>
      <c r="U254" s="299">
        <v>0</v>
      </c>
      <c r="V254" s="299">
        <v>0</v>
      </c>
      <c r="W254" s="299">
        <v>0</v>
      </c>
      <c r="X254" s="299">
        <v>0</v>
      </c>
      <c r="Y254" s="299">
        <v>0</v>
      </c>
      <c r="Z254" s="299">
        <v>0</v>
      </c>
      <c r="AA254" s="304">
        <v>0</v>
      </c>
      <c r="AB254" s="299">
        <v>0</v>
      </c>
      <c r="AC254" s="299">
        <v>0</v>
      </c>
      <c r="AD254" s="299">
        <v>0</v>
      </c>
      <c r="AE254" s="299">
        <v>0</v>
      </c>
      <c r="AF254" s="299">
        <v>0</v>
      </c>
      <c r="AG254" s="299">
        <v>0</v>
      </c>
      <c r="AH254" s="299">
        <v>0</v>
      </c>
      <c r="AI254" s="300"/>
    </row>
    <row r="255" spans="1:35" s="301" customFormat="1" ht="18.75" customHeight="1">
      <c r="A255" s="302"/>
      <c r="B255" s="445" t="s">
        <v>957</v>
      </c>
      <c r="C255" s="446"/>
      <c r="D255" s="303" t="s">
        <v>935</v>
      </c>
      <c r="E255" s="297">
        <v>21</v>
      </c>
      <c r="F255" s="298">
        <v>9</v>
      </c>
      <c r="G255" s="298">
        <v>12</v>
      </c>
      <c r="H255" s="299">
        <v>0</v>
      </c>
      <c r="I255" s="298">
        <v>8</v>
      </c>
      <c r="J255" s="299">
        <v>0</v>
      </c>
      <c r="K255" s="299">
        <v>0</v>
      </c>
      <c r="L255" s="299">
        <v>0</v>
      </c>
      <c r="M255" s="299">
        <v>0</v>
      </c>
      <c r="N255" s="299">
        <v>0</v>
      </c>
      <c r="O255" s="299">
        <v>0</v>
      </c>
      <c r="P255" s="304">
        <v>0</v>
      </c>
      <c r="Q255" s="299">
        <v>0</v>
      </c>
      <c r="R255" s="299">
        <v>0</v>
      </c>
      <c r="S255" s="299">
        <v>0</v>
      </c>
      <c r="T255" s="299">
        <v>0</v>
      </c>
      <c r="U255" s="299">
        <v>0</v>
      </c>
      <c r="V255" s="299">
        <v>0</v>
      </c>
      <c r="W255" s="299">
        <v>0</v>
      </c>
      <c r="X255" s="298">
        <v>5</v>
      </c>
      <c r="Y255" s="299">
        <v>0</v>
      </c>
      <c r="Z255" s="299">
        <v>0</v>
      </c>
      <c r="AA255" s="304">
        <v>0</v>
      </c>
      <c r="AB255" s="299">
        <v>0</v>
      </c>
      <c r="AC255" s="299">
        <v>0</v>
      </c>
      <c r="AD255" s="298">
        <v>6</v>
      </c>
      <c r="AE255" s="299">
        <v>0</v>
      </c>
      <c r="AF255" s="299">
        <v>0</v>
      </c>
      <c r="AG255" s="298">
        <v>2</v>
      </c>
      <c r="AH255" s="299">
        <v>0</v>
      </c>
      <c r="AI255" s="300"/>
    </row>
    <row r="256" spans="1:35" s="301" customFormat="1" ht="18.75" customHeight="1">
      <c r="A256" s="302"/>
      <c r="B256" s="445" t="s">
        <v>958</v>
      </c>
      <c r="C256" s="446"/>
      <c r="D256" s="303" t="s">
        <v>935</v>
      </c>
      <c r="E256" s="297">
        <v>205</v>
      </c>
      <c r="F256" s="298">
        <v>98</v>
      </c>
      <c r="G256" s="298">
        <v>107</v>
      </c>
      <c r="H256" s="299">
        <v>0</v>
      </c>
      <c r="I256" s="298">
        <v>2</v>
      </c>
      <c r="J256" s="299">
        <v>0</v>
      </c>
      <c r="K256" s="299">
        <v>0</v>
      </c>
      <c r="L256" s="299">
        <v>0</v>
      </c>
      <c r="M256" s="299">
        <v>0</v>
      </c>
      <c r="N256" s="298">
        <v>107</v>
      </c>
      <c r="O256" s="299">
        <v>0</v>
      </c>
      <c r="P256" s="304">
        <v>0</v>
      </c>
      <c r="Q256" s="299">
        <v>0</v>
      </c>
      <c r="R256" s="299">
        <v>0</v>
      </c>
      <c r="S256" s="299">
        <v>0</v>
      </c>
      <c r="T256" s="298">
        <v>4</v>
      </c>
      <c r="U256" s="298">
        <v>91</v>
      </c>
      <c r="V256" s="299">
        <v>0</v>
      </c>
      <c r="W256" s="299">
        <v>0</v>
      </c>
      <c r="X256" s="299">
        <v>0</v>
      </c>
      <c r="Y256" s="299">
        <v>0</v>
      </c>
      <c r="Z256" s="299">
        <v>0</v>
      </c>
      <c r="AA256" s="304">
        <v>0</v>
      </c>
      <c r="AB256" s="298">
        <v>1</v>
      </c>
      <c r="AC256" s="299">
        <v>0</v>
      </c>
      <c r="AD256" s="299">
        <v>0</v>
      </c>
      <c r="AE256" s="299">
        <v>0</v>
      </c>
      <c r="AF256" s="299">
        <v>0</v>
      </c>
      <c r="AG256" s="299">
        <v>0</v>
      </c>
      <c r="AH256" s="299">
        <v>0</v>
      </c>
      <c r="AI256" s="300"/>
    </row>
    <row r="257" spans="1:35" s="301" customFormat="1" ht="18.75" customHeight="1">
      <c r="A257" s="302"/>
      <c r="B257" s="445" t="s">
        <v>929</v>
      </c>
      <c r="C257" s="446"/>
      <c r="D257" s="303" t="s">
        <v>935</v>
      </c>
      <c r="E257" s="297">
        <v>4</v>
      </c>
      <c r="F257" s="298">
        <v>1</v>
      </c>
      <c r="G257" s="298">
        <v>3</v>
      </c>
      <c r="H257" s="299">
        <v>0</v>
      </c>
      <c r="I257" s="299">
        <v>0</v>
      </c>
      <c r="J257" s="299">
        <v>0</v>
      </c>
      <c r="K257" s="299">
        <v>0</v>
      </c>
      <c r="L257" s="299">
        <v>0</v>
      </c>
      <c r="M257" s="299">
        <v>0</v>
      </c>
      <c r="N257" s="299">
        <v>0</v>
      </c>
      <c r="O257" s="299">
        <v>0</v>
      </c>
      <c r="P257" s="304">
        <v>0</v>
      </c>
      <c r="Q257" s="299">
        <v>0</v>
      </c>
      <c r="R257" s="299">
        <v>0</v>
      </c>
      <c r="S257" s="299">
        <v>0</v>
      </c>
      <c r="T257" s="299">
        <v>0</v>
      </c>
      <c r="U257" s="299">
        <v>0</v>
      </c>
      <c r="V257" s="299">
        <v>0</v>
      </c>
      <c r="W257" s="299">
        <v>0</v>
      </c>
      <c r="X257" s="299">
        <v>0</v>
      </c>
      <c r="Y257" s="299">
        <v>0</v>
      </c>
      <c r="Z257" s="299">
        <v>0</v>
      </c>
      <c r="AA257" s="304">
        <v>0</v>
      </c>
      <c r="AB257" s="298">
        <v>4</v>
      </c>
      <c r="AC257" s="299">
        <v>0</v>
      </c>
      <c r="AD257" s="299">
        <v>0</v>
      </c>
      <c r="AE257" s="299">
        <v>0</v>
      </c>
      <c r="AF257" s="299">
        <v>0</v>
      </c>
      <c r="AG257" s="299">
        <v>0</v>
      </c>
      <c r="AH257" s="299">
        <v>0</v>
      </c>
      <c r="AI257" s="300"/>
    </row>
    <row r="258" spans="1:35" s="301" customFormat="1" ht="18.75" customHeight="1">
      <c r="A258" s="302"/>
      <c r="B258" s="445" t="s">
        <v>930</v>
      </c>
      <c r="C258" s="446"/>
      <c r="D258" s="303" t="s">
        <v>935</v>
      </c>
      <c r="E258" s="297">
        <v>50</v>
      </c>
      <c r="F258" s="298">
        <v>24</v>
      </c>
      <c r="G258" s="298">
        <v>26</v>
      </c>
      <c r="H258" s="298">
        <v>19</v>
      </c>
      <c r="I258" s="298">
        <v>5</v>
      </c>
      <c r="J258" s="298">
        <v>4</v>
      </c>
      <c r="K258" s="299">
        <v>0</v>
      </c>
      <c r="L258" s="299">
        <v>0</v>
      </c>
      <c r="M258" s="299">
        <v>0</v>
      </c>
      <c r="N258" s="298">
        <v>3</v>
      </c>
      <c r="O258" s="299">
        <v>0</v>
      </c>
      <c r="P258" s="304">
        <v>0</v>
      </c>
      <c r="Q258" s="299">
        <v>0</v>
      </c>
      <c r="R258" s="299">
        <v>0</v>
      </c>
      <c r="S258" s="299">
        <v>0</v>
      </c>
      <c r="T258" s="298">
        <v>6</v>
      </c>
      <c r="U258" s="299">
        <v>0</v>
      </c>
      <c r="V258" s="299">
        <v>0</v>
      </c>
      <c r="W258" s="298">
        <v>1</v>
      </c>
      <c r="X258" s="299">
        <v>0</v>
      </c>
      <c r="Y258" s="299">
        <v>0</v>
      </c>
      <c r="Z258" s="299">
        <v>0</v>
      </c>
      <c r="AA258" s="304">
        <v>0</v>
      </c>
      <c r="AB258" s="299">
        <v>0</v>
      </c>
      <c r="AC258" s="299">
        <v>0</v>
      </c>
      <c r="AD258" s="298">
        <v>12</v>
      </c>
      <c r="AE258" s="299">
        <v>0</v>
      </c>
      <c r="AF258" s="299">
        <v>0</v>
      </c>
      <c r="AG258" s="299">
        <v>0</v>
      </c>
      <c r="AH258" s="299">
        <v>0</v>
      </c>
      <c r="AI258" s="300"/>
    </row>
    <row r="259" spans="1:35" s="301" customFormat="1" ht="18.75" customHeight="1">
      <c r="A259" s="302"/>
      <c r="B259" s="445" t="s">
        <v>959</v>
      </c>
      <c r="C259" s="446"/>
      <c r="D259" s="303" t="s">
        <v>935</v>
      </c>
      <c r="E259" s="297">
        <v>2</v>
      </c>
      <c r="F259" s="299">
        <v>0</v>
      </c>
      <c r="G259" s="298">
        <v>2</v>
      </c>
      <c r="H259" s="299">
        <v>0</v>
      </c>
      <c r="I259" s="298">
        <v>2</v>
      </c>
      <c r="J259" s="299">
        <v>0</v>
      </c>
      <c r="K259" s="299">
        <v>0</v>
      </c>
      <c r="L259" s="299">
        <v>0</v>
      </c>
      <c r="M259" s="299">
        <v>0</v>
      </c>
      <c r="N259" s="299">
        <v>0</v>
      </c>
      <c r="O259" s="299">
        <v>0</v>
      </c>
      <c r="P259" s="304">
        <v>0</v>
      </c>
      <c r="Q259" s="299">
        <v>0</v>
      </c>
      <c r="R259" s="299">
        <v>0</v>
      </c>
      <c r="S259" s="299">
        <v>0</v>
      </c>
      <c r="T259" s="299">
        <v>0</v>
      </c>
      <c r="U259" s="299">
        <v>0</v>
      </c>
      <c r="V259" s="299">
        <v>0</v>
      </c>
      <c r="W259" s="299">
        <v>0</v>
      </c>
      <c r="X259" s="299">
        <v>0</v>
      </c>
      <c r="Y259" s="299">
        <v>0</v>
      </c>
      <c r="Z259" s="299">
        <v>0</v>
      </c>
      <c r="AA259" s="304">
        <v>0</v>
      </c>
      <c r="AB259" s="299">
        <v>0</v>
      </c>
      <c r="AC259" s="299">
        <v>0</v>
      </c>
      <c r="AD259" s="299">
        <v>0</v>
      </c>
      <c r="AE259" s="299">
        <v>0</v>
      </c>
      <c r="AF259" s="299">
        <v>0</v>
      </c>
      <c r="AG259" s="299">
        <v>0</v>
      </c>
      <c r="AH259" s="299">
        <v>0</v>
      </c>
      <c r="AI259" s="300"/>
    </row>
    <row r="260" spans="1:35" s="301" customFormat="1" ht="18.75" customHeight="1">
      <c r="A260" s="302"/>
      <c r="B260" s="445" t="s">
        <v>960</v>
      </c>
      <c r="C260" s="446"/>
      <c r="D260" s="303" t="s">
        <v>935</v>
      </c>
      <c r="E260" s="297">
        <v>7</v>
      </c>
      <c r="F260" s="298">
        <v>5</v>
      </c>
      <c r="G260" s="298">
        <v>2</v>
      </c>
      <c r="H260" s="299">
        <v>0</v>
      </c>
      <c r="I260" s="299">
        <v>0</v>
      </c>
      <c r="J260" s="299">
        <v>0</v>
      </c>
      <c r="K260" s="299">
        <v>0</v>
      </c>
      <c r="L260" s="299">
        <v>0</v>
      </c>
      <c r="M260" s="299">
        <v>0</v>
      </c>
      <c r="N260" s="299">
        <v>0</v>
      </c>
      <c r="O260" s="299">
        <v>0</v>
      </c>
      <c r="P260" s="304">
        <v>0</v>
      </c>
      <c r="Q260" s="299">
        <v>0</v>
      </c>
      <c r="R260" s="299">
        <v>0</v>
      </c>
      <c r="S260" s="299">
        <v>0</v>
      </c>
      <c r="T260" s="298">
        <v>1</v>
      </c>
      <c r="U260" s="298">
        <v>1</v>
      </c>
      <c r="V260" s="299">
        <v>0</v>
      </c>
      <c r="W260" s="299">
        <v>0</v>
      </c>
      <c r="X260" s="299">
        <v>0</v>
      </c>
      <c r="Y260" s="299">
        <v>0</v>
      </c>
      <c r="Z260" s="299">
        <v>0</v>
      </c>
      <c r="AA260" s="304">
        <v>0</v>
      </c>
      <c r="AB260" s="299">
        <v>0</v>
      </c>
      <c r="AC260" s="299">
        <v>0</v>
      </c>
      <c r="AD260" s="298">
        <v>5</v>
      </c>
      <c r="AE260" s="299">
        <v>0</v>
      </c>
      <c r="AF260" s="299">
        <v>0</v>
      </c>
      <c r="AG260" s="299">
        <v>0</v>
      </c>
      <c r="AH260" s="299">
        <v>0</v>
      </c>
      <c r="AI260" s="300"/>
    </row>
    <row r="261" spans="1:35" s="301" customFormat="1" ht="18.75" customHeight="1">
      <c r="A261" s="302"/>
      <c r="B261" s="445" t="s">
        <v>961</v>
      </c>
      <c r="C261" s="446"/>
      <c r="D261" s="303" t="s">
        <v>935</v>
      </c>
      <c r="E261" s="297">
        <v>625</v>
      </c>
      <c r="F261" s="298">
        <v>327</v>
      </c>
      <c r="G261" s="298">
        <v>298</v>
      </c>
      <c r="H261" s="299">
        <v>0</v>
      </c>
      <c r="I261" s="298">
        <v>10</v>
      </c>
      <c r="J261" s="299">
        <v>0</v>
      </c>
      <c r="K261" s="299">
        <v>0</v>
      </c>
      <c r="L261" s="299">
        <v>0</v>
      </c>
      <c r="M261" s="299">
        <v>0</v>
      </c>
      <c r="N261" s="298">
        <v>1</v>
      </c>
      <c r="O261" s="299">
        <v>0</v>
      </c>
      <c r="P261" s="304">
        <v>0</v>
      </c>
      <c r="Q261" s="299">
        <v>0</v>
      </c>
      <c r="R261" s="299">
        <v>0</v>
      </c>
      <c r="S261" s="299">
        <v>0</v>
      </c>
      <c r="T261" s="298">
        <v>8</v>
      </c>
      <c r="U261" s="298">
        <v>298</v>
      </c>
      <c r="V261" s="299">
        <v>0</v>
      </c>
      <c r="W261" s="299">
        <v>0</v>
      </c>
      <c r="X261" s="299">
        <v>0</v>
      </c>
      <c r="Y261" s="299">
        <v>0</v>
      </c>
      <c r="Z261" s="299">
        <v>0</v>
      </c>
      <c r="AA261" s="304">
        <v>0</v>
      </c>
      <c r="AB261" s="299">
        <v>0</v>
      </c>
      <c r="AC261" s="299">
        <v>0</v>
      </c>
      <c r="AD261" s="298">
        <v>308</v>
      </c>
      <c r="AE261" s="299">
        <v>0</v>
      </c>
      <c r="AF261" s="299">
        <v>0</v>
      </c>
      <c r="AG261" s="299">
        <v>0</v>
      </c>
      <c r="AH261" s="299">
        <v>0</v>
      </c>
      <c r="AI261" s="300"/>
    </row>
    <row r="262" spans="1:35" s="301" customFormat="1" ht="18.75" customHeight="1">
      <c r="A262" s="302"/>
      <c r="B262" s="445" t="s">
        <v>962</v>
      </c>
      <c r="C262" s="446"/>
      <c r="D262" s="303" t="s">
        <v>935</v>
      </c>
      <c r="E262" s="297">
        <v>207</v>
      </c>
      <c r="F262" s="298">
        <v>97</v>
      </c>
      <c r="G262" s="298">
        <v>110</v>
      </c>
      <c r="H262" s="299">
        <v>0</v>
      </c>
      <c r="I262" s="299">
        <v>0</v>
      </c>
      <c r="J262" s="299">
        <v>0</v>
      </c>
      <c r="K262" s="299">
        <v>0</v>
      </c>
      <c r="L262" s="299">
        <v>0</v>
      </c>
      <c r="M262" s="299">
        <v>0</v>
      </c>
      <c r="N262" s="299">
        <v>0</v>
      </c>
      <c r="O262" s="299">
        <v>0</v>
      </c>
      <c r="P262" s="304">
        <v>0</v>
      </c>
      <c r="Q262" s="299">
        <v>0</v>
      </c>
      <c r="R262" s="299">
        <v>0</v>
      </c>
      <c r="S262" s="299">
        <v>0</v>
      </c>
      <c r="T262" s="299">
        <v>0</v>
      </c>
      <c r="U262" s="299">
        <v>0</v>
      </c>
      <c r="V262" s="299">
        <v>0</v>
      </c>
      <c r="W262" s="299">
        <v>0</v>
      </c>
      <c r="X262" s="299">
        <v>0</v>
      </c>
      <c r="Y262" s="299">
        <v>0</v>
      </c>
      <c r="Z262" s="299">
        <v>0</v>
      </c>
      <c r="AA262" s="304">
        <v>0</v>
      </c>
      <c r="AB262" s="299">
        <v>0</v>
      </c>
      <c r="AC262" s="299">
        <v>0</v>
      </c>
      <c r="AD262" s="298">
        <v>207</v>
      </c>
      <c r="AE262" s="299">
        <v>0</v>
      </c>
      <c r="AF262" s="299">
        <v>0</v>
      </c>
      <c r="AG262" s="299">
        <v>0</v>
      </c>
      <c r="AH262" s="299">
        <v>0</v>
      </c>
      <c r="AI262" s="300"/>
    </row>
    <row r="263" spans="1:35" s="301" customFormat="1" ht="18.75" customHeight="1">
      <c r="A263" s="302"/>
      <c r="B263" s="445" t="s">
        <v>963</v>
      </c>
      <c r="C263" s="446"/>
      <c r="D263" s="303" t="s">
        <v>935</v>
      </c>
      <c r="E263" s="297">
        <v>1</v>
      </c>
      <c r="F263" s="299">
        <v>0</v>
      </c>
      <c r="G263" s="298">
        <v>1</v>
      </c>
      <c r="H263" s="299">
        <v>0</v>
      </c>
      <c r="I263" s="299">
        <v>0</v>
      </c>
      <c r="J263" s="298">
        <v>1</v>
      </c>
      <c r="K263" s="299">
        <v>0</v>
      </c>
      <c r="L263" s="299">
        <v>0</v>
      </c>
      <c r="M263" s="299">
        <v>0</v>
      </c>
      <c r="N263" s="299">
        <v>0</v>
      </c>
      <c r="O263" s="299">
        <v>0</v>
      </c>
      <c r="P263" s="304">
        <v>0</v>
      </c>
      <c r="Q263" s="299">
        <v>0</v>
      </c>
      <c r="R263" s="299">
        <v>0</v>
      </c>
      <c r="S263" s="299">
        <v>0</v>
      </c>
      <c r="T263" s="299">
        <v>0</v>
      </c>
      <c r="U263" s="299">
        <v>0</v>
      </c>
      <c r="V263" s="299">
        <v>0</v>
      </c>
      <c r="W263" s="299">
        <v>0</v>
      </c>
      <c r="X263" s="299">
        <v>0</v>
      </c>
      <c r="Y263" s="299">
        <v>0</v>
      </c>
      <c r="Z263" s="299">
        <v>0</v>
      </c>
      <c r="AA263" s="304">
        <v>0</v>
      </c>
      <c r="AB263" s="299">
        <v>0</v>
      </c>
      <c r="AC263" s="299">
        <v>0</v>
      </c>
      <c r="AD263" s="299">
        <v>0</v>
      </c>
      <c r="AE263" s="299">
        <v>0</v>
      </c>
      <c r="AF263" s="299">
        <v>0</v>
      </c>
      <c r="AG263" s="299">
        <v>0</v>
      </c>
      <c r="AH263" s="299">
        <v>0</v>
      </c>
      <c r="AI263" s="300"/>
    </row>
    <row r="264" spans="1:35" s="301" customFormat="1" ht="18.75" customHeight="1">
      <c r="A264" s="302"/>
      <c r="B264" s="445" t="s">
        <v>964</v>
      </c>
      <c r="C264" s="446"/>
      <c r="D264" s="296"/>
      <c r="E264" s="297">
        <v>133</v>
      </c>
      <c r="F264" s="298">
        <v>52</v>
      </c>
      <c r="G264" s="298">
        <v>81</v>
      </c>
      <c r="H264" s="299">
        <v>0</v>
      </c>
      <c r="I264" s="299">
        <v>0</v>
      </c>
      <c r="J264" s="299">
        <v>0</v>
      </c>
      <c r="K264" s="298">
        <v>10</v>
      </c>
      <c r="L264" s="299">
        <v>0</v>
      </c>
      <c r="M264" s="299">
        <v>0</v>
      </c>
      <c r="N264" s="298">
        <v>8</v>
      </c>
      <c r="O264" s="299">
        <v>0</v>
      </c>
      <c r="P264" s="297">
        <v>1</v>
      </c>
      <c r="Q264" s="299">
        <v>0</v>
      </c>
      <c r="R264" s="299">
        <v>0</v>
      </c>
      <c r="S264" s="299">
        <v>0</v>
      </c>
      <c r="T264" s="298">
        <v>5</v>
      </c>
      <c r="U264" s="298">
        <v>47</v>
      </c>
      <c r="V264" s="298">
        <v>45</v>
      </c>
      <c r="W264" s="298">
        <v>1</v>
      </c>
      <c r="X264" s="299">
        <v>0</v>
      </c>
      <c r="Y264" s="299">
        <v>0</v>
      </c>
      <c r="Z264" s="299">
        <v>0</v>
      </c>
      <c r="AA264" s="304">
        <v>0</v>
      </c>
      <c r="AB264" s="298">
        <v>12</v>
      </c>
      <c r="AC264" s="298">
        <v>1</v>
      </c>
      <c r="AD264" s="298">
        <v>3</v>
      </c>
      <c r="AE264" s="299">
        <v>0</v>
      </c>
      <c r="AF264" s="299">
        <v>0</v>
      </c>
      <c r="AG264" s="299">
        <v>0</v>
      </c>
      <c r="AH264" s="299">
        <v>0</v>
      </c>
      <c r="AI264" s="300"/>
    </row>
    <row r="265" spans="1:35" s="301" customFormat="1" ht="18.75" customHeight="1">
      <c r="A265" s="302"/>
      <c r="B265" s="445" t="s">
        <v>851</v>
      </c>
      <c r="C265" s="446"/>
      <c r="D265" s="303" t="s">
        <v>965</v>
      </c>
      <c r="E265" s="297">
        <v>3</v>
      </c>
      <c r="F265" s="298">
        <v>2</v>
      </c>
      <c r="G265" s="298">
        <v>1</v>
      </c>
      <c r="H265" s="299">
        <v>0</v>
      </c>
      <c r="I265" s="299">
        <v>0</v>
      </c>
      <c r="J265" s="299">
        <v>0</v>
      </c>
      <c r="K265" s="299">
        <v>0</v>
      </c>
      <c r="L265" s="299">
        <v>0</v>
      </c>
      <c r="M265" s="299">
        <v>0</v>
      </c>
      <c r="N265" s="299">
        <v>0</v>
      </c>
      <c r="O265" s="299">
        <v>0</v>
      </c>
      <c r="P265" s="304">
        <v>0</v>
      </c>
      <c r="Q265" s="299">
        <v>0</v>
      </c>
      <c r="R265" s="299">
        <v>0</v>
      </c>
      <c r="S265" s="299">
        <v>0</v>
      </c>
      <c r="T265" s="299">
        <v>0</v>
      </c>
      <c r="U265" s="298">
        <v>3</v>
      </c>
      <c r="V265" s="299">
        <v>0</v>
      </c>
      <c r="W265" s="299">
        <v>0</v>
      </c>
      <c r="X265" s="299">
        <v>0</v>
      </c>
      <c r="Y265" s="299">
        <v>0</v>
      </c>
      <c r="Z265" s="299">
        <v>0</v>
      </c>
      <c r="AA265" s="304">
        <v>0</v>
      </c>
      <c r="AB265" s="299">
        <v>0</v>
      </c>
      <c r="AC265" s="299">
        <v>0</v>
      </c>
      <c r="AD265" s="299">
        <v>0</v>
      </c>
      <c r="AE265" s="299">
        <v>0</v>
      </c>
      <c r="AF265" s="299">
        <v>0</v>
      </c>
      <c r="AG265" s="299">
        <v>0</v>
      </c>
      <c r="AH265" s="299">
        <v>0</v>
      </c>
      <c r="AI265" s="300"/>
    </row>
    <row r="266" spans="1:35" s="301" customFormat="1" ht="18.75" customHeight="1">
      <c r="A266" s="302"/>
      <c r="B266" s="445" t="s">
        <v>883</v>
      </c>
      <c r="C266" s="446"/>
      <c r="D266" s="303" t="s">
        <v>965</v>
      </c>
      <c r="E266" s="297">
        <v>1</v>
      </c>
      <c r="F266" s="299">
        <v>0</v>
      </c>
      <c r="G266" s="298">
        <v>1</v>
      </c>
      <c r="H266" s="299">
        <v>0</v>
      </c>
      <c r="I266" s="299">
        <v>0</v>
      </c>
      <c r="J266" s="299">
        <v>0</v>
      </c>
      <c r="K266" s="299">
        <v>0</v>
      </c>
      <c r="L266" s="299">
        <v>0</v>
      </c>
      <c r="M266" s="299">
        <v>0</v>
      </c>
      <c r="N266" s="299">
        <v>0</v>
      </c>
      <c r="O266" s="299">
        <v>0</v>
      </c>
      <c r="P266" s="304">
        <v>0</v>
      </c>
      <c r="Q266" s="299">
        <v>0</v>
      </c>
      <c r="R266" s="299">
        <v>0</v>
      </c>
      <c r="S266" s="299">
        <v>0</v>
      </c>
      <c r="T266" s="299">
        <v>0</v>
      </c>
      <c r="U266" s="299">
        <v>0</v>
      </c>
      <c r="V266" s="299">
        <v>0</v>
      </c>
      <c r="W266" s="299">
        <v>0</v>
      </c>
      <c r="X266" s="299">
        <v>0</v>
      </c>
      <c r="Y266" s="299">
        <v>0</v>
      </c>
      <c r="Z266" s="299">
        <v>0</v>
      </c>
      <c r="AA266" s="304">
        <v>0</v>
      </c>
      <c r="AB266" s="299">
        <v>0</v>
      </c>
      <c r="AC266" s="299">
        <v>0</v>
      </c>
      <c r="AD266" s="298">
        <v>1</v>
      </c>
      <c r="AE266" s="299">
        <v>0</v>
      </c>
      <c r="AF266" s="299">
        <v>0</v>
      </c>
      <c r="AG266" s="299">
        <v>0</v>
      </c>
      <c r="AH266" s="299">
        <v>0</v>
      </c>
      <c r="AI266" s="300"/>
    </row>
    <row r="267" spans="1:35" s="301" customFormat="1" ht="18.75" customHeight="1">
      <c r="A267" s="302"/>
      <c r="B267" s="445" t="s">
        <v>885</v>
      </c>
      <c r="C267" s="446"/>
      <c r="D267" s="303" t="s">
        <v>965</v>
      </c>
      <c r="E267" s="297">
        <v>6</v>
      </c>
      <c r="F267" s="298">
        <v>1</v>
      </c>
      <c r="G267" s="298">
        <v>5</v>
      </c>
      <c r="H267" s="299">
        <v>0</v>
      </c>
      <c r="I267" s="299">
        <v>0</v>
      </c>
      <c r="J267" s="299">
        <v>0</v>
      </c>
      <c r="K267" s="299">
        <v>0</v>
      </c>
      <c r="L267" s="299">
        <v>0</v>
      </c>
      <c r="M267" s="299">
        <v>0</v>
      </c>
      <c r="N267" s="299">
        <v>0</v>
      </c>
      <c r="O267" s="299">
        <v>0</v>
      </c>
      <c r="P267" s="304">
        <v>0</v>
      </c>
      <c r="Q267" s="299">
        <v>0</v>
      </c>
      <c r="R267" s="299">
        <v>0</v>
      </c>
      <c r="S267" s="299">
        <v>0</v>
      </c>
      <c r="T267" s="299">
        <v>0</v>
      </c>
      <c r="U267" s="299">
        <v>0</v>
      </c>
      <c r="V267" s="299">
        <v>0</v>
      </c>
      <c r="W267" s="299">
        <v>0</v>
      </c>
      <c r="X267" s="299">
        <v>0</v>
      </c>
      <c r="Y267" s="299">
        <v>0</v>
      </c>
      <c r="Z267" s="299">
        <v>0</v>
      </c>
      <c r="AA267" s="304">
        <v>0</v>
      </c>
      <c r="AB267" s="298">
        <v>6</v>
      </c>
      <c r="AC267" s="299">
        <v>0</v>
      </c>
      <c r="AD267" s="299">
        <v>0</v>
      </c>
      <c r="AE267" s="299">
        <v>0</v>
      </c>
      <c r="AF267" s="299">
        <v>0</v>
      </c>
      <c r="AG267" s="299">
        <v>0</v>
      </c>
      <c r="AH267" s="299">
        <v>0</v>
      </c>
      <c r="AI267" s="300"/>
    </row>
    <row r="268" spans="1:35" s="301" customFormat="1" ht="18.75" customHeight="1">
      <c r="A268" s="302"/>
      <c r="B268" s="445" t="s">
        <v>886</v>
      </c>
      <c r="C268" s="446"/>
      <c r="D268" s="303" t="s">
        <v>965</v>
      </c>
      <c r="E268" s="297">
        <v>14</v>
      </c>
      <c r="F268" s="298">
        <v>3</v>
      </c>
      <c r="G268" s="298">
        <v>11</v>
      </c>
      <c r="H268" s="299">
        <v>0</v>
      </c>
      <c r="I268" s="299">
        <v>0</v>
      </c>
      <c r="J268" s="299">
        <v>0</v>
      </c>
      <c r="K268" s="298">
        <v>6</v>
      </c>
      <c r="L268" s="299">
        <v>0</v>
      </c>
      <c r="M268" s="299">
        <v>0</v>
      </c>
      <c r="N268" s="298">
        <v>7</v>
      </c>
      <c r="O268" s="299">
        <v>0</v>
      </c>
      <c r="P268" s="304">
        <v>0</v>
      </c>
      <c r="Q268" s="299">
        <v>0</v>
      </c>
      <c r="R268" s="299">
        <v>0</v>
      </c>
      <c r="S268" s="299">
        <v>0</v>
      </c>
      <c r="T268" s="298">
        <v>1</v>
      </c>
      <c r="U268" s="299">
        <v>0</v>
      </c>
      <c r="V268" s="299">
        <v>0</v>
      </c>
      <c r="W268" s="299">
        <v>0</v>
      </c>
      <c r="X268" s="299">
        <v>0</v>
      </c>
      <c r="Y268" s="299">
        <v>0</v>
      </c>
      <c r="Z268" s="299">
        <v>0</v>
      </c>
      <c r="AA268" s="304">
        <v>0</v>
      </c>
      <c r="AB268" s="299">
        <v>0</v>
      </c>
      <c r="AC268" s="299">
        <v>0</v>
      </c>
      <c r="AD268" s="299">
        <v>0</v>
      </c>
      <c r="AE268" s="299">
        <v>0</v>
      </c>
      <c r="AF268" s="299">
        <v>0</v>
      </c>
      <c r="AG268" s="299">
        <v>0</v>
      </c>
      <c r="AH268" s="299">
        <v>0</v>
      </c>
      <c r="AI268" s="300"/>
    </row>
    <row r="269" spans="1:35" s="301" customFormat="1" ht="18.75" customHeight="1">
      <c r="A269" s="302"/>
      <c r="B269" s="445" t="s">
        <v>939</v>
      </c>
      <c r="C269" s="446"/>
      <c r="D269" s="303" t="s">
        <v>965</v>
      </c>
      <c r="E269" s="297">
        <v>44</v>
      </c>
      <c r="F269" s="298">
        <v>21</v>
      </c>
      <c r="G269" s="298">
        <v>23</v>
      </c>
      <c r="H269" s="299">
        <v>0</v>
      </c>
      <c r="I269" s="299">
        <v>0</v>
      </c>
      <c r="J269" s="299">
        <v>0</v>
      </c>
      <c r="K269" s="299">
        <v>0</v>
      </c>
      <c r="L269" s="299">
        <v>0</v>
      </c>
      <c r="M269" s="299">
        <v>0</v>
      </c>
      <c r="N269" s="299">
        <v>0</v>
      </c>
      <c r="O269" s="299">
        <v>0</v>
      </c>
      <c r="P269" s="304">
        <v>0</v>
      </c>
      <c r="Q269" s="299">
        <v>0</v>
      </c>
      <c r="R269" s="299">
        <v>0</v>
      </c>
      <c r="S269" s="299">
        <v>0</v>
      </c>
      <c r="T269" s="299">
        <v>0</v>
      </c>
      <c r="U269" s="298">
        <v>44</v>
      </c>
      <c r="V269" s="299">
        <v>0</v>
      </c>
      <c r="W269" s="299">
        <v>0</v>
      </c>
      <c r="X269" s="299">
        <v>0</v>
      </c>
      <c r="Y269" s="299">
        <v>0</v>
      </c>
      <c r="Z269" s="299">
        <v>0</v>
      </c>
      <c r="AA269" s="304">
        <v>0</v>
      </c>
      <c r="AB269" s="299">
        <v>0</v>
      </c>
      <c r="AC269" s="299">
        <v>0</v>
      </c>
      <c r="AD269" s="299">
        <v>0</v>
      </c>
      <c r="AE269" s="299">
        <v>0</v>
      </c>
      <c r="AF269" s="299">
        <v>0</v>
      </c>
      <c r="AG269" s="299">
        <v>0</v>
      </c>
      <c r="AH269" s="299">
        <v>0</v>
      </c>
      <c r="AI269" s="300"/>
    </row>
    <row r="270" spans="1:35" s="301" customFormat="1" ht="18.75" customHeight="1">
      <c r="A270" s="302"/>
      <c r="B270" s="445" t="s">
        <v>906</v>
      </c>
      <c r="C270" s="446"/>
      <c r="D270" s="303" t="s">
        <v>965</v>
      </c>
      <c r="E270" s="297">
        <v>1</v>
      </c>
      <c r="F270" s="299">
        <v>0</v>
      </c>
      <c r="G270" s="298">
        <v>1</v>
      </c>
      <c r="H270" s="299">
        <v>0</v>
      </c>
      <c r="I270" s="299">
        <v>0</v>
      </c>
      <c r="J270" s="299">
        <v>0</v>
      </c>
      <c r="K270" s="299">
        <v>0</v>
      </c>
      <c r="L270" s="299">
        <v>0</v>
      </c>
      <c r="M270" s="299">
        <v>0</v>
      </c>
      <c r="N270" s="299">
        <v>0</v>
      </c>
      <c r="O270" s="299">
        <v>0</v>
      </c>
      <c r="P270" s="304">
        <v>0</v>
      </c>
      <c r="Q270" s="299">
        <v>0</v>
      </c>
      <c r="R270" s="299">
        <v>0</v>
      </c>
      <c r="S270" s="299">
        <v>0</v>
      </c>
      <c r="T270" s="299">
        <v>0</v>
      </c>
      <c r="U270" s="299">
        <v>0</v>
      </c>
      <c r="V270" s="299">
        <v>0</v>
      </c>
      <c r="W270" s="299">
        <v>0</v>
      </c>
      <c r="X270" s="299">
        <v>0</v>
      </c>
      <c r="Y270" s="299">
        <v>0</v>
      </c>
      <c r="Z270" s="299">
        <v>0</v>
      </c>
      <c r="AA270" s="304">
        <v>0</v>
      </c>
      <c r="AB270" s="298">
        <v>1</v>
      </c>
      <c r="AC270" s="299">
        <v>0</v>
      </c>
      <c r="AD270" s="299">
        <v>0</v>
      </c>
      <c r="AE270" s="299">
        <v>0</v>
      </c>
      <c r="AF270" s="299">
        <v>0</v>
      </c>
      <c r="AG270" s="299">
        <v>0</v>
      </c>
      <c r="AH270" s="299">
        <v>0</v>
      </c>
      <c r="AI270" s="300"/>
    </row>
    <row r="271" spans="1:35" s="301" customFormat="1" ht="18.75" customHeight="1">
      <c r="A271" s="302"/>
      <c r="B271" s="445" t="s">
        <v>909</v>
      </c>
      <c r="C271" s="446"/>
      <c r="D271" s="303" t="s">
        <v>965</v>
      </c>
      <c r="E271" s="297">
        <v>45</v>
      </c>
      <c r="F271" s="298">
        <v>15</v>
      </c>
      <c r="G271" s="298">
        <v>30</v>
      </c>
      <c r="H271" s="299">
        <v>0</v>
      </c>
      <c r="I271" s="299">
        <v>0</v>
      </c>
      <c r="J271" s="299">
        <v>0</v>
      </c>
      <c r="K271" s="299">
        <v>0</v>
      </c>
      <c r="L271" s="299">
        <v>0</v>
      </c>
      <c r="M271" s="299">
        <v>0</v>
      </c>
      <c r="N271" s="299">
        <v>0</v>
      </c>
      <c r="O271" s="299">
        <v>0</v>
      </c>
      <c r="P271" s="304">
        <v>0</v>
      </c>
      <c r="Q271" s="299">
        <v>0</v>
      </c>
      <c r="R271" s="299">
        <v>0</v>
      </c>
      <c r="S271" s="299">
        <v>0</v>
      </c>
      <c r="T271" s="299">
        <v>0</v>
      </c>
      <c r="U271" s="299">
        <v>0</v>
      </c>
      <c r="V271" s="298">
        <v>45</v>
      </c>
      <c r="W271" s="299">
        <v>0</v>
      </c>
      <c r="X271" s="299">
        <v>0</v>
      </c>
      <c r="Y271" s="299">
        <v>0</v>
      </c>
      <c r="Z271" s="299">
        <v>0</v>
      </c>
      <c r="AA271" s="304">
        <v>0</v>
      </c>
      <c r="AB271" s="299">
        <v>0</v>
      </c>
      <c r="AC271" s="299">
        <v>0</v>
      </c>
      <c r="AD271" s="299">
        <v>0</v>
      </c>
      <c r="AE271" s="299">
        <v>0</v>
      </c>
      <c r="AF271" s="299">
        <v>0</v>
      </c>
      <c r="AG271" s="299">
        <v>0</v>
      </c>
      <c r="AH271" s="299">
        <v>0</v>
      </c>
      <c r="AI271" s="300"/>
    </row>
    <row r="272" spans="1:35" s="301" customFormat="1" ht="18.75" customHeight="1">
      <c r="A272" s="302"/>
      <c r="B272" s="445" t="s">
        <v>910</v>
      </c>
      <c r="C272" s="446"/>
      <c r="D272" s="303" t="s">
        <v>965</v>
      </c>
      <c r="E272" s="297">
        <v>1</v>
      </c>
      <c r="F272" s="298">
        <v>1</v>
      </c>
      <c r="G272" s="299">
        <v>0</v>
      </c>
      <c r="H272" s="299">
        <v>0</v>
      </c>
      <c r="I272" s="299">
        <v>0</v>
      </c>
      <c r="J272" s="299">
        <v>0</v>
      </c>
      <c r="K272" s="299">
        <v>0</v>
      </c>
      <c r="L272" s="299">
        <v>0</v>
      </c>
      <c r="M272" s="299">
        <v>0</v>
      </c>
      <c r="N272" s="299">
        <v>0</v>
      </c>
      <c r="O272" s="299">
        <v>0</v>
      </c>
      <c r="P272" s="304">
        <v>0</v>
      </c>
      <c r="Q272" s="299">
        <v>0</v>
      </c>
      <c r="R272" s="299">
        <v>0</v>
      </c>
      <c r="S272" s="299">
        <v>0</v>
      </c>
      <c r="T272" s="299">
        <v>0</v>
      </c>
      <c r="U272" s="299">
        <v>0</v>
      </c>
      <c r="V272" s="299">
        <v>0</v>
      </c>
      <c r="W272" s="298">
        <v>1</v>
      </c>
      <c r="X272" s="299">
        <v>0</v>
      </c>
      <c r="Y272" s="299">
        <v>0</v>
      </c>
      <c r="Z272" s="299">
        <v>0</v>
      </c>
      <c r="AA272" s="304">
        <v>0</v>
      </c>
      <c r="AB272" s="299">
        <v>0</v>
      </c>
      <c r="AC272" s="299">
        <v>0</v>
      </c>
      <c r="AD272" s="299">
        <v>0</v>
      </c>
      <c r="AE272" s="299">
        <v>0</v>
      </c>
      <c r="AF272" s="299">
        <v>0</v>
      </c>
      <c r="AG272" s="299">
        <v>0</v>
      </c>
      <c r="AH272" s="299">
        <v>0</v>
      </c>
      <c r="AI272" s="300"/>
    </row>
    <row r="273" spans="1:35" s="301" customFormat="1" ht="18.75" customHeight="1">
      <c r="A273" s="302"/>
      <c r="B273" s="445" t="s">
        <v>948</v>
      </c>
      <c r="C273" s="446"/>
      <c r="D273" s="303" t="s">
        <v>965</v>
      </c>
      <c r="E273" s="297">
        <v>1</v>
      </c>
      <c r="F273" s="298">
        <v>1</v>
      </c>
      <c r="G273" s="299">
        <v>0</v>
      </c>
      <c r="H273" s="299">
        <v>0</v>
      </c>
      <c r="I273" s="299">
        <v>0</v>
      </c>
      <c r="J273" s="299">
        <v>0</v>
      </c>
      <c r="K273" s="299">
        <v>0</v>
      </c>
      <c r="L273" s="299">
        <v>0</v>
      </c>
      <c r="M273" s="299">
        <v>0</v>
      </c>
      <c r="N273" s="299">
        <v>0</v>
      </c>
      <c r="O273" s="299">
        <v>0</v>
      </c>
      <c r="P273" s="297">
        <v>1</v>
      </c>
      <c r="Q273" s="299">
        <v>0</v>
      </c>
      <c r="R273" s="299">
        <v>0</v>
      </c>
      <c r="S273" s="299">
        <v>0</v>
      </c>
      <c r="T273" s="299">
        <v>0</v>
      </c>
      <c r="U273" s="299">
        <v>0</v>
      </c>
      <c r="V273" s="299">
        <v>0</v>
      </c>
      <c r="W273" s="299">
        <v>0</v>
      </c>
      <c r="X273" s="299">
        <v>0</v>
      </c>
      <c r="Y273" s="299">
        <v>0</v>
      </c>
      <c r="Z273" s="299">
        <v>0</v>
      </c>
      <c r="AA273" s="304">
        <v>0</v>
      </c>
      <c r="AB273" s="299">
        <v>0</v>
      </c>
      <c r="AC273" s="299">
        <v>0</v>
      </c>
      <c r="AD273" s="299">
        <v>0</v>
      </c>
      <c r="AE273" s="299">
        <v>0</v>
      </c>
      <c r="AF273" s="299">
        <v>0</v>
      </c>
      <c r="AG273" s="299">
        <v>0</v>
      </c>
      <c r="AH273" s="299">
        <v>0</v>
      </c>
      <c r="AI273" s="300"/>
    </row>
    <row r="274" spans="1:35" s="301" customFormat="1" ht="18.75" customHeight="1">
      <c r="A274" s="302"/>
      <c r="B274" s="445" t="s">
        <v>925</v>
      </c>
      <c r="C274" s="446"/>
      <c r="D274" s="303" t="s">
        <v>965</v>
      </c>
      <c r="E274" s="297">
        <v>5</v>
      </c>
      <c r="F274" s="298">
        <v>5</v>
      </c>
      <c r="G274" s="299">
        <v>0</v>
      </c>
      <c r="H274" s="299">
        <v>0</v>
      </c>
      <c r="I274" s="299">
        <v>0</v>
      </c>
      <c r="J274" s="299">
        <v>0</v>
      </c>
      <c r="K274" s="299">
        <v>0</v>
      </c>
      <c r="L274" s="299">
        <v>0</v>
      </c>
      <c r="M274" s="299">
        <v>0</v>
      </c>
      <c r="N274" s="299">
        <v>0</v>
      </c>
      <c r="O274" s="299">
        <v>0</v>
      </c>
      <c r="P274" s="304">
        <v>0</v>
      </c>
      <c r="Q274" s="299">
        <v>0</v>
      </c>
      <c r="R274" s="299">
        <v>0</v>
      </c>
      <c r="S274" s="299">
        <v>0</v>
      </c>
      <c r="T274" s="298">
        <v>3</v>
      </c>
      <c r="U274" s="299">
        <v>0</v>
      </c>
      <c r="V274" s="299">
        <v>0</v>
      </c>
      <c r="W274" s="299">
        <v>0</v>
      </c>
      <c r="X274" s="299">
        <v>0</v>
      </c>
      <c r="Y274" s="299">
        <v>0</v>
      </c>
      <c r="Z274" s="299">
        <v>0</v>
      </c>
      <c r="AA274" s="304">
        <v>0</v>
      </c>
      <c r="AB274" s="299">
        <v>0</v>
      </c>
      <c r="AC274" s="299">
        <v>0</v>
      </c>
      <c r="AD274" s="298">
        <v>2</v>
      </c>
      <c r="AE274" s="299">
        <v>0</v>
      </c>
      <c r="AF274" s="299">
        <v>0</v>
      </c>
      <c r="AG274" s="299">
        <v>0</v>
      </c>
      <c r="AH274" s="299">
        <v>0</v>
      </c>
      <c r="AI274" s="300"/>
    </row>
    <row r="275" spans="1:35" s="301" customFormat="1" ht="18.75" customHeight="1">
      <c r="A275" s="302"/>
      <c r="B275" s="445" t="s">
        <v>927</v>
      </c>
      <c r="C275" s="446"/>
      <c r="D275" s="303" t="s">
        <v>965</v>
      </c>
      <c r="E275" s="297">
        <v>4</v>
      </c>
      <c r="F275" s="298">
        <v>1</v>
      </c>
      <c r="G275" s="298">
        <v>3</v>
      </c>
      <c r="H275" s="299">
        <v>0</v>
      </c>
      <c r="I275" s="299">
        <v>0</v>
      </c>
      <c r="J275" s="299">
        <v>0</v>
      </c>
      <c r="K275" s="298">
        <v>4</v>
      </c>
      <c r="L275" s="299">
        <v>0</v>
      </c>
      <c r="M275" s="299">
        <v>0</v>
      </c>
      <c r="N275" s="299">
        <v>0</v>
      </c>
      <c r="O275" s="299">
        <v>0</v>
      </c>
      <c r="P275" s="304">
        <v>0</v>
      </c>
      <c r="Q275" s="299">
        <v>0</v>
      </c>
      <c r="R275" s="299">
        <v>0</v>
      </c>
      <c r="S275" s="299">
        <v>0</v>
      </c>
      <c r="T275" s="299">
        <v>0</v>
      </c>
      <c r="U275" s="299">
        <v>0</v>
      </c>
      <c r="V275" s="299">
        <v>0</v>
      </c>
      <c r="W275" s="299">
        <v>0</v>
      </c>
      <c r="X275" s="299">
        <v>0</v>
      </c>
      <c r="Y275" s="299">
        <v>0</v>
      </c>
      <c r="Z275" s="299">
        <v>0</v>
      </c>
      <c r="AA275" s="304">
        <v>0</v>
      </c>
      <c r="AB275" s="299">
        <v>0</v>
      </c>
      <c r="AC275" s="299">
        <v>0</v>
      </c>
      <c r="AD275" s="299">
        <v>0</v>
      </c>
      <c r="AE275" s="299">
        <v>0</v>
      </c>
      <c r="AF275" s="299">
        <v>0</v>
      </c>
      <c r="AG275" s="299">
        <v>0</v>
      </c>
      <c r="AH275" s="299">
        <v>0</v>
      </c>
      <c r="AI275" s="300"/>
    </row>
    <row r="276" spans="1:35" s="301" customFormat="1" ht="18.75" customHeight="1">
      <c r="A276" s="302"/>
      <c r="B276" s="445" t="s">
        <v>928</v>
      </c>
      <c r="C276" s="446"/>
      <c r="D276" s="303" t="s">
        <v>965</v>
      </c>
      <c r="E276" s="297">
        <v>1</v>
      </c>
      <c r="F276" s="299">
        <v>0</v>
      </c>
      <c r="G276" s="298">
        <v>1</v>
      </c>
      <c r="H276" s="299">
        <v>0</v>
      </c>
      <c r="I276" s="299">
        <v>0</v>
      </c>
      <c r="J276" s="299">
        <v>0</v>
      </c>
      <c r="K276" s="299">
        <v>0</v>
      </c>
      <c r="L276" s="299">
        <v>0</v>
      </c>
      <c r="M276" s="299">
        <v>0</v>
      </c>
      <c r="N276" s="298">
        <v>1</v>
      </c>
      <c r="O276" s="299">
        <v>0</v>
      </c>
      <c r="P276" s="304">
        <v>0</v>
      </c>
      <c r="Q276" s="299">
        <v>0</v>
      </c>
      <c r="R276" s="299">
        <v>0</v>
      </c>
      <c r="S276" s="299">
        <v>0</v>
      </c>
      <c r="T276" s="299">
        <v>0</v>
      </c>
      <c r="U276" s="299">
        <v>0</v>
      </c>
      <c r="V276" s="299">
        <v>0</v>
      </c>
      <c r="W276" s="299">
        <v>0</v>
      </c>
      <c r="X276" s="299">
        <v>0</v>
      </c>
      <c r="Y276" s="299">
        <v>0</v>
      </c>
      <c r="Z276" s="299">
        <v>0</v>
      </c>
      <c r="AA276" s="304">
        <v>0</v>
      </c>
      <c r="AB276" s="299">
        <v>0</v>
      </c>
      <c r="AC276" s="299">
        <v>0</v>
      </c>
      <c r="AD276" s="299">
        <v>0</v>
      </c>
      <c r="AE276" s="299">
        <v>0</v>
      </c>
      <c r="AF276" s="299">
        <v>0</v>
      </c>
      <c r="AG276" s="299">
        <v>0</v>
      </c>
      <c r="AH276" s="299">
        <v>0</v>
      </c>
      <c r="AI276" s="300"/>
    </row>
    <row r="277" spans="1:35" s="301" customFormat="1" ht="18.75" customHeight="1">
      <c r="A277" s="302"/>
      <c r="B277" s="445" t="s">
        <v>966</v>
      </c>
      <c r="C277" s="446"/>
      <c r="D277" s="303" t="s">
        <v>965</v>
      </c>
      <c r="E277" s="297">
        <v>2</v>
      </c>
      <c r="F277" s="298">
        <v>1</v>
      </c>
      <c r="G277" s="298">
        <v>1</v>
      </c>
      <c r="H277" s="299">
        <v>0</v>
      </c>
      <c r="I277" s="299">
        <v>0</v>
      </c>
      <c r="J277" s="299">
        <v>0</v>
      </c>
      <c r="K277" s="299">
        <v>0</v>
      </c>
      <c r="L277" s="299">
        <v>0</v>
      </c>
      <c r="M277" s="299">
        <v>0</v>
      </c>
      <c r="N277" s="299">
        <v>0</v>
      </c>
      <c r="O277" s="299">
        <v>0</v>
      </c>
      <c r="P277" s="304">
        <v>0</v>
      </c>
      <c r="Q277" s="299">
        <v>0</v>
      </c>
      <c r="R277" s="299">
        <v>0</v>
      </c>
      <c r="S277" s="299">
        <v>0</v>
      </c>
      <c r="T277" s="299">
        <v>0</v>
      </c>
      <c r="U277" s="299">
        <v>0</v>
      </c>
      <c r="V277" s="299">
        <v>0</v>
      </c>
      <c r="W277" s="299">
        <v>0</v>
      </c>
      <c r="X277" s="299">
        <v>0</v>
      </c>
      <c r="Y277" s="299">
        <v>0</v>
      </c>
      <c r="Z277" s="299">
        <v>0</v>
      </c>
      <c r="AA277" s="304">
        <v>0</v>
      </c>
      <c r="AB277" s="298">
        <v>1</v>
      </c>
      <c r="AC277" s="298">
        <v>1</v>
      </c>
      <c r="AD277" s="299">
        <v>0</v>
      </c>
      <c r="AE277" s="299">
        <v>0</v>
      </c>
      <c r="AF277" s="299">
        <v>0</v>
      </c>
      <c r="AG277" s="299">
        <v>0</v>
      </c>
      <c r="AH277" s="299">
        <v>0</v>
      </c>
      <c r="AI277" s="300"/>
    </row>
    <row r="278" spans="1:35" s="301" customFormat="1" ht="18.75" customHeight="1">
      <c r="A278" s="302"/>
      <c r="B278" s="445" t="s">
        <v>967</v>
      </c>
      <c r="C278" s="446"/>
      <c r="D278" s="303" t="s">
        <v>965</v>
      </c>
      <c r="E278" s="297">
        <v>3</v>
      </c>
      <c r="F278" s="299">
        <v>0</v>
      </c>
      <c r="G278" s="298">
        <v>3</v>
      </c>
      <c r="H278" s="299">
        <v>0</v>
      </c>
      <c r="I278" s="299">
        <v>0</v>
      </c>
      <c r="J278" s="299">
        <v>0</v>
      </c>
      <c r="K278" s="299">
        <v>0</v>
      </c>
      <c r="L278" s="299">
        <v>0</v>
      </c>
      <c r="M278" s="299">
        <v>0</v>
      </c>
      <c r="N278" s="299">
        <v>0</v>
      </c>
      <c r="O278" s="299">
        <v>0</v>
      </c>
      <c r="P278" s="304">
        <v>0</v>
      </c>
      <c r="Q278" s="299">
        <v>0</v>
      </c>
      <c r="R278" s="299">
        <v>0</v>
      </c>
      <c r="S278" s="299">
        <v>0</v>
      </c>
      <c r="T278" s="298">
        <v>1</v>
      </c>
      <c r="U278" s="299">
        <v>0</v>
      </c>
      <c r="V278" s="299">
        <v>0</v>
      </c>
      <c r="W278" s="299">
        <v>0</v>
      </c>
      <c r="X278" s="299">
        <v>0</v>
      </c>
      <c r="Y278" s="299">
        <v>0</v>
      </c>
      <c r="Z278" s="299">
        <v>0</v>
      </c>
      <c r="AA278" s="304">
        <v>0</v>
      </c>
      <c r="AB278" s="298">
        <v>2</v>
      </c>
      <c r="AC278" s="299">
        <v>0</v>
      </c>
      <c r="AD278" s="299">
        <v>0</v>
      </c>
      <c r="AE278" s="299">
        <v>0</v>
      </c>
      <c r="AF278" s="299">
        <v>0</v>
      </c>
      <c r="AG278" s="299">
        <v>0</v>
      </c>
      <c r="AH278" s="299">
        <v>0</v>
      </c>
      <c r="AI278" s="300"/>
    </row>
    <row r="279" spans="1:35" s="301" customFormat="1" ht="18.75" customHeight="1">
      <c r="A279" s="302"/>
      <c r="B279" s="445" t="s">
        <v>968</v>
      </c>
      <c r="C279" s="446"/>
      <c r="D279" s="303" t="s">
        <v>965</v>
      </c>
      <c r="E279" s="297">
        <v>1</v>
      </c>
      <c r="F279" s="299">
        <v>0</v>
      </c>
      <c r="G279" s="298">
        <v>1</v>
      </c>
      <c r="H279" s="299">
        <v>0</v>
      </c>
      <c r="I279" s="299">
        <v>0</v>
      </c>
      <c r="J279" s="299">
        <v>0</v>
      </c>
      <c r="K279" s="299">
        <v>0</v>
      </c>
      <c r="L279" s="299">
        <v>0</v>
      </c>
      <c r="M279" s="299">
        <v>0</v>
      </c>
      <c r="N279" s="299">
        <v>0</v>
      </c>
      <c r="O279" s="299">
        <v>0</v>
      </c>
      <c r="P279" s="304">
        <v>0</v>
      </c>
      <c r="Q279" s="299">
        <v>0</v>
      </c>
      <c r="R279" s="299">
        <v>0</v>
      </c>
      <c r="S279" s="299">
        <v>0</v>
      </c>
      <c r="T279" s="299">
        <v>0</v>
      </c>
      <c r="U279" s="299">
        <v>0</v>
      </c>
      <c r="V279" s="299">
        <v>0</v>
      </c>
      <c r="W279" s="299">
        <v>0</v>
      </c>
      <c r="X279" s="299">
        <v>0</v>
      </c>
      <c r="Y279" s="299">
        <v>0</v>
      </c>
      <c r="Z279" s="299">
        <v>0</v>
      </c>
      <c r="AA279" s="304">
        <v>0</v>
      </c>
      <c r="AB279" s="298">
        <v>1</v>
      </c>
      <c r="AC279" s="299">
        <v>0</v>
      </c>
      <c r="AD279" s="299">
        <v>0</v>
      </c>
      <c r="AE279" s="299">
        <v>0</v>
      </c>
      <c r="AF279" s="299">
        <v>0</v>
      </c>
      <c r="AG279" s="299">
        <v>0</v>
      </c>
      <c r="AH279" s="299">
        <v>0</v>
      </c>
      <c r="AI279" s="300"/>
    </row>
    <row r="280" spans="1:35" s="301" customFormat="1" ht="18.75" customHeight="1">
      <c r="A280" s="302"/>
      <c r="B280" s="445" t="s">
        <v>969</v>
      </c>
      <c r="C280" s="446"/>
      <c r="D280" s="303" t="s">
        <v>965</v>
      </c>
      <c r="E280" s="297">
        <v>1</v>
      </c>
      <c r="F280" s="298">
        <v>1</v>
      </c>
      <c r="G280" s="299">
        <v>0</v>
      </c>
      <c r="H280" s="299">
        <v>0</v>
      </c>
      <c r="I280" s="299">
        <v>0</v>
      </c>
      <c r="J280" s="299">
        <v>0</v>
      </c>
      <c r="K280" s="299">
        <v>0</v>
      </c>
      <c r="L280" s="299">
        <v>0</v>
      </c>
      <c r="M280" s="299">
        <v>0</v>
      </c>
      <c r="N280" s="299">
        <v>0</v>
      </c>
      <c r="O280" s="299">
        <v>0</v>
      </c>
      <c r="P280" s="304">
        <v>0</v>
      </c>
      <c r="Q280" s="299">
        <v>0</v>
      </c>
      <c r="R280" s="299">
        <v>0</v>
      </c>
      <c r="S280" s="299">
        <v>0</v>
      </c>
      <c r="T280" s="299">
        <v>0</v>
      </c>
      <c r="U280" s="299">
        <v>0</v>
      </c>
      <c r="V280" s="299">
        <v>0</v>
      </c>
      <c r="W280" s="299">
        <v>0</v>
      </c>
      <c r="X280" s="299">
        <v>0</v>
      </c>
      <c r="Y280" s="299">
        <v>0</v>
      </c>
      <c r="Z280" s="299">
        <v>0</v>
      </c>
      <c r="AA280" s="304">
        <v>0</v>
      </c>
      <c r="AB280" s="298">
        <v>1</v>
      </c>
      <c r="AC280" s="299">
        <v>0</v>
      </c>
      <c r="AD280" s="299">
        <v>0</v>
      </c>
      <c r="AE280" s="299">
        <v>0</v>
      </c>
      <c r="AF280" s="299">
        <v>0</v>
      </c>
      <c r="AG280" s="299">
        <v>0</v>
      </c>
      <c r="AH280" s="299">
        <v>0</v>
      </c>
      <c r="AI280" s="300"/>
    </row>
    <row r="281" spans="1:35" s="301" customFormat="1" ht="18.75" customHeight="1">
      <c r="A281" s="302"/>
      <c r="B281" s="445" t="s">
        <v>970</v>
      </c>
      <c r="C281" s="446"/>
      <c r="D281" s="296"/>
      <c r="E281" s="297">
        <v>1478</v>
      </c>
      <c r="F281" s="298">
        <v>713</v>
      </c>
      <c r="G281" s="298">
        <v>765</v>
      </c>
      <c r="H281" s="299">
        <v>0</v>
      </c>
      <c r="I281" s="299">
        <v>0</v>
      </c>
      <c r="J281" s="299">
        <v>0</v>
      </c>
      <c r="K281" s="299">
        <v>0</v>
      </c>
      <c r="L281" s="299">
        <v>0</v>
      </c>
      <c r="M281" s="299">
        <v>0</v>
      </c>
      <c r="N281" s="299">
        <v>0</v>
      </c>
      <c r="O281" s="299">
        <v>0</v>
      </c>
      <c r="P281" s="304">
        <v>0</v>
      </c>
      <c r="Q281" s="299">
        <v>0</v>
      </c>
      <c r="R281" s="299">
        <v>0</v>
      </c>
      <c r="S281" s="299">
        <v>0</v>
      </c>
      <c r="T281" s="299">
        <v>0</v>
      </c>
      <c r="U281" s="299">
        <v>0</v>
      </c>
      <c r="V281" s="299">
        <v>0</v>
      </c>
      <c r="W281" s="299">
        <v>0</v>
      </c>
      <c r="X281" s="299">
        <v>0</v>
      </c>
      <c r="Y281" s="299">
        <v>0</v>
      </c>
      <c r="Z281" s="299">
        <v>0</v>
      </c>
      <c r="AA281" s="304">
        <v>0</v>
      </c>
      <c r="AB281" s="299">
        <v>0</v>
      </c>
      <c r="AC281" s="299">
        <v>0</v>
      </c>
      <c r="AD281" s="299">
        <v>0</v>
      </c>
      <c r="AE281" s="299">
        <v>0</v>
      </c>
      <c r="AF281" s="299">
        <v>0</v>
      </c>
      <c r="AG281" s="299">
        <v>0</v>
      </c>
      <c r="AH281" s="298">
        <v>1478</v>
      </c>
      <c r="AI281" s="300"/>
    </row>
    <row r="282" spans="1:35" s="301" customFormat="1" ht="18.75" customHeight="1">
      <c r="A282" s="302"/>
      <c r="B282" s="445" t="s">
        <v>971</v>
      </c>
      <c r="C282" s="446"/>
      <c r="D282" s="303" t="s">
        <v>972</v>
      </c>
      <c r="E282" s="297">
        <v>1478</v>
      </c>
      <c r="F282" s="298">
        <v>713</v>
      </c>
      <c r="G282" s="298">
        <v>765</v>
      </c>
      <c r="H282" s="299">
        <v>0</v>
      </c>
      <c r="I282" s="299">
        <v>0</v>
      </c>
      <c r="J282" s="299">
        <v>0</v>
      </c>
      <c r="K282" s="299">
        <v>0</v>
      </c>
      <c r="L282" s="299">
        <v>0</v>
      </c>
      <c r="M282" s="299">
        <v>0</v>
      </c>
      <c r="N282" s="299">
        <v>0</v>
      </c>
      <c r="O282" s="299">
        <v>0</v>
      </c>
      <c r="P282" s="304">
        <v>0</v>
      </c>
      <c r="Q282" s="299">
        <v>0</v>
      </c>
      <c r="R282" s="299">
        <v>0</v>
      </c>
      <c r="S282" s="299">
        <v>0</v>
      </c>
      <c r="T282" s="299">
        <v>0</v>
      </c>
      <c r="U282" s="299">
        <v>0</v>
      </c>
      <c r="V282" s="299">
        <v>0</v>
      </c>
      <c r="W282" s="299">
        <v>0</v>
      </c>
      <c r="X282" s="299">
        <v>0</v>
      </c>
      <c r="Y282" s="299">
        <v>0</v>
      </c>
      <c r="Z282" s="299">
        <v>0</v>
      </c>
      <c r="AA282" s="304">
        <v>0</v>
      </c>
      <c r="AB282" s="299">
        <v>0</v>
      </c>
      <c r="AC282" s="299">
        <v>0</v>
      </c>
      <c r="AD282" s="299">
        <v>0</v>
      </c>
      <c r="AE282" s="299">
        <v>0</v>
      </c>
      <c r="AF282" s="299">
        <v>0</v>
      </c>
      <c r="AG282" s="299">
        <v>0</v>
      </c>
      <c r="AH282" s="298">
        <v>1478</v>
      </c>
      <c r="AI282" s="300"/>
    </row>
    <row r="283" spans="1:35" s="306" customFormat="1" ht="30" customHeight="1">
      <c r="A283" s="447" t="s">
        <v>973</v>
      </c>
      <c r="B283" s="448"/>
      <c r="C283" s="448"/>
      <c r="D283" s="448"/>
      <c r="E283" s="448"/>
      <c r="F283" s="448"/>
      <c r="G283" s="448"/>
      <c r="H283" s="448"/>
      <c r="I283" s="448"/>
      <c r="J283" s="448"/>
      <c r="K283" s="448"/>
      <c r="L283" s="448"/>
      <c r="M283" s="448"/>
      <c r="N283" s="448"/>
      <c r="O283" s="448"/>
      <c r="P283" s="448"/>
      <c r="Q283" s="448"/>
      <c r="R283" s="448"/>
      <c r="S283" s="448"/>
      <c r="T283" s="448"/>
      <c r="U283" s="448"/>
      <c r="V283" s="448"/>
      <c r="W283" s="448"/>
      <c r="X283" s="448"/>
      <c r="Y283" s="448"/>
      <c r="Z283" s="448"/>
      <c r="AA283" s="448"/>
      <c r="AB283" s="448"/>
      <c r="AC283" s="448"/>
      <c r="AD283" s="448"/>
      <c r="AE283" s="448"/>
      <c r="AF283" s="448"/>
      <c r="AG283" s="448"/>
      <c r="AH283" s="448"/>
      <c r="AI283" s="305"/>
    </row>
  </sheetData>
  <mergeCells count="312">
    <mergeCell ref="A1:AH1"/>
    <mergeCell ref="A2:AH2"/>
    <mergeCell ref="A3:AH3"/>
    <mergeCell ref="B4:C4"/>
    <mergeCell ref="D4:D5"/>
    <mergeCell ref="E4:G4"/>
    <mergeCell ref="H4:H5"/>
    <mergeCell ref="I4:I5"/>
    <mergeCell ref="J4:J5"/>
    <mergeCell ref="K4:K5"/>
    <mergeCell ref="AD4:AD5"/>
    <mergeCell ref="AE4:AE5"/>
    <mergeCell ref="AF4:AF5"/>
    <mergeCell ref="AG4:AG5"/>
    <mergeCell ref="AH4:AH5"/>
    <mergeCell ref="B5:C5"/>
    <mergeCell ref="X4:X5"/>
    <mergeCell ref="Y4:Y5"/>
    <mergeCell ref="Z4:Z5"/>
    <mergeCell ref="AA4:AA5"/>
    <mergeCell ref="AB4:AB5"/>
    <mergeCell ref="AC4:AC5"/>
    <mergeCell ref="R4:R5"/>
    <mergeCell ref="S4:S5"/>
    <mergeCell ref="T4:T5"/>
    <mergeCell ref="U4:U5"/>
    <mergeCell ref="V4:V5"/>
    <mergeCell ref="W4:W5"/>
    <mergeCell ref="L4:L5"/>
    <mergeCell ref="M4:M5"/>
    <mergeCell ref="N4:N5"/>
    <mergeCell ref="O4:O5"/>
    <mergeCell ref="P4:P5"/>
    <mergeCell ref="Q4:Q5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108:C108"/>
    <mergeCell ref="B109:C109"/>
    <mergeCell ref="B110:C110"/>
    <mergeCell ref="B111:C111"/>
    <mergeCell ref="B112:C112"/>
    <mergeCell ref="B113:C113"/>
    <mergeCell ref="B102:C102"/>
    <mergeCell ref="B103:C103"/>
    <mergeCell ref="B104:C104"/>
    <mergeCell ref="B105:C105"/>
    <mergeCell ref="B106:C106"/>
    <mergeCell ref="B107:C107"/>
    <mergeCell ref="B120:C120"/>
    <mergeCell ref="B121:C121"/>
    <mergeCell ref="B122:C122"/>
    <mergeCell ref="B123:C123"/>
    <mergeCell ref="B124:C124"/>
    <mergeCell ref="B125:C125"/>
    <mergeCell ref="B114:C114"/>
    <mergeCell ref="B115:C115"/>
    <mergeCell ref="B116:C116"/>
    <mergeCell ref="B117:C117"/>
    <mergeCell ref="B118:C118"/>
    <mergeCell ref="B119:C119"/>
    <mergeCell ref="B132:C132"/>
    <mergeCell ref="B133:C133"/>
    <mergeCell ref="B134:C134"/>
    <mergeCell ref="B135:C135"/>
    <mergeCell ref="B136:C136"/>
    <mergeCell ref="B137:C137"/>
    <mergeCell ref="B126:C126"/>
    <mergeCell ref="B127:C127"/>
    <mergeCell ref="B128:C128"/>
    <mergeCell ref="B129:C129"/>
    <mergeCell ref="B130:C130"/>
    <mergeCell ref="B131:C131"/>
    <mergeCell ref="B144:C144"/>
    <mergeCell ref="B145:C145"/>
    <mergeCell ref="B146:C146"/>
    <mergeCell ref="B147:C147"/>
    <mergeCell ref="B148:C148"/>
    <mergeCell ref="B149:C149"/>
    <mergeCell ref="B138:C138"/>
    <mergeCell ref="B139:C139"/>
    <mergeCell ref="B140:C140"/>
    <mergeCell ref="B141:C141"/>
    <mergeCell ref="B142:C142"/>
    <mergeCell ref="B143:C143"/>
    <mergeCell ref="B156:C156"/>
    <mergeCell ref="B157:C157"/>
    <mergeCell ref="B158:C158"/>
    <mergeCell ref="B159:C159"/>
    <mergeCell ref="B160:C160"/>
    <mergeCell ref="B161:C161"/>
    <mergeCell ref="B150:C150"/>
    <mergeCell ref="B151:C151"/>
    <mergeCell ref="B152:C152"/>
    <mergeCell ref="B153:C153"/>
    <mergeCell ref="B154:C154"/>
    <mergeCell ref="B155:C155"/>
    <mergeCell ref="B168:C168"/>
    <mergeCell ref="B169:C169"/>
    <mergeCell ref="B170:C170"/>
    <mergeCell ref="B171:C171"/>
    <mergeCell ref="B172:C172"/>
    <mergeCell ref="B173:C173"/>
    <mergeCell ref="B162:C162"/>
    <mergeCell ref="B163:C163"/>
    <mergeCell ref="B164:C164"/>
    <mergeCell ref="B165:C165"/>
    <mergeCell ref="B166:C166"/>
    <mergeCell ref="B167:C167"/>
    <mergeCell ref="B180:C180"/>
    <mergeCell ref="B181:C181"/>
    <mergeCell ref="B182:C182"/>
    <mergeCell ref="B183:C183"/>
    <mergeCell ref="B184:C184"/>
    <mergeCell ref="B185:C185"/>
    <mergeCell ref="B174:C174"/>
    <mergeCell ref="B175:C175"/>
    <mergeCell ref="B176:C176"/>
    <mergeCell ref="B177:C177"/>
    <mergeCell ref="B178:C178"/>
    <mergeCell ref="B179:C179"/>
    <mergeCell ref="B192:C192"/>
    <mergeCell ref="B193:C193"/>
    <mergeCell ref="B194:C194"/>
    <mergeCell ref="B195:C195"/>
    <mergeCell ref="B196:C196"/>
    <mergeCell ref="B197:C197"/>
    <mergeCell ref="B186:C186"/>
    <mergeCell ref="B187:C187"/>
    <mergeCell ref="B188:C188"/>
    <mergeCell ref="B189:C189"/>
    <mergeCell ref="B190:C190"/>
    <mergeCell ref="B191:C191"/>
    <mergeCell ref="B204:C204"/>
    <mergeCell ref="B205:C205"/>
    <mergeCell ref="B206:C206"/>
    <mergeCell ref="B207:C207"/>
    <mergeCell ref="B208:C208"/>
    <mergeCell ref="B209:C209"/>
    <mergeCell ref="B198:C198"/>
    <mergeCell ref="B199:C199"/>
    <mergeCell ref="B200:C200"/>
    <mergeCell ref="B201:C201"/>
    <mergeCell ref="B202:C202"/>
    <mergeCell ref="B203:C203"/>
    <mergeCell ref="B216:C216"/>
    <mergeCell ref="B217:C217"/>
    <mergeCell ref="B218:C218"/>
    <mergeCell ref="B219:C219"/>
    <mergeCell ref="B220:C220"/>
    <mergeCell ref="B221:C221"/>
    <mergeCell ref="B210:C210"/>
    <mergeCell ref="B211:C211"/>
    <mergeCell ref="B212:C212"/>
    <mergeCell ref="B213:C213"/>
    <mergeCell ref="B214:C214"/>
    <mergeCell ref="B215:C215"/>
    <mergeCell ref="B228:C228"/>
    <mergeCell ref="B229:C229"/>
    <mergeCell ref="B230:C230"/>
    <mergeCell ref="B231:C231"/>
    <mergeCell ref="B232:C232"/>
    <mergeCell ref="B233:C233"/>
    <mergeCell ref="B222:C222"/>
    <mergeCell ref="B223:C223"/>
    <mergeCell ref="B224:C224"/>
    <mergeCell ref="B225:C225"/>
    <mergeCell ref="B226:C226"/>
    <mergeCell ref="B227:C227"/>
    <mergeCell ref="B240:C240"/>
    <mergeCell ref="B241:C241"/>
    <mergeCell ref="B242:C242"/>
    <mergeCell ref="B243:C243"/>
    <mergeCell ref="B244:C244"/>
    <mergeCell ref="B245:C245"/>
    <mergeCell ref="B234:C234"/>
    <mergeCell ref="B235:C235"/>
    <mergeCell ref="B236:C236"/>
    <mergeCell ref="B237:C237"/>
    <mergeCell ref="B238:C238"/>
    <mergeCell ref="B239:C239"/>
    <mergeCell ref="B252:C252"/>
    <mergeCell ref="B253:C253"/>
    <mergeCell ref="B254:C254"/>
    <mergeCell ref="B255:C255"/>
    <mergeCell ref="B256:C256"/>
    <mergeCell ref="B257:C257"/>
    <mergeCell ref="B246:C246"/>
    <mergeCell ref="B247:C247"/>
    <mergeCell ref="B248:C248"/>
    <mergeCell ref="B249:C249"/>
    <mergeCell ref="B250:C250"/>
    <mergeCell ref="B251:C251"/>
    <mergeCell ref="B264:C264"/>
    <mergeCell ref="B265:C265"/>
    <mergeCell ref="B266:C266"/>
    <mergeCell ref="B267:C267"/>
    <mergeCell ref="B268:C268"/>
    <mergeCell ref="B269:C269"/>
    <mergeCell ref="B258:C258"/>
    <mergeCell ref="B259:C259"/>
    <mergeCell ref="B260:C260"/>
    <mergeCell ref="B261:C261"/>
    <mergeCell ref="B262:C262"/>
    <mergeCell ref="B263:C263"/>
    <mergeCell ref="B282:C282"/>
    <mergeCell ref="A283:AH283"/>
    <mergeCell ref="B276:C276"/>
    <mergeCell ref="B277:C277"/>
    <mergeCell ref="B278:C278"/>
    <mergeCell ref="B279:C279"/>
    <mergeCell ref="B280:C280"/>
    <mergeCell ref="B281:C281"/>
    <mergeCell ref="B270:C270"/>
    <mergeCell ref="B271:C271"/>
    <mergeCell ref="B272:C272"/>
    <mergeCell ref="B273:C273"/>
    <mergeCell ref="B274:C274"/>
    <mergeCell ref="B275:C275"/>
  </mergeCells>
  <phoneticPr fontId="54" type="noConversion"/>
  <printOptions horizontalCentered="1"/>
  <pageMargins left="0.47244094488188981" right="0.47244094488188981" top="0.59055118110236227" bottom="0.78740157480314965" header="0.51181102362204722" footer="0.39370078740157483"/>
  <pageSetup paperSize="9" firstPageNumber="0" fitToHeight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F4D0A-2A44-44C4-B01D-940D471A9828}">
  <sheetPr>
    <tabColor rgb="FFFF0000"/>
  </sheetPr>
  <dimension ref="A1:IV261"/>
  <sheetViews>
    <sheetView showGridLines="0" view="pageBreakPreview" workbookViewId="0">
      <pane ySplit="5" topLeftCell="A6" activePane="bottomLeft" state="frozen"/>
      <selection sqref="A1:L1"/>
      <selection pane="bottomLeft" sqref="A1:AH1"/>
    </sheetView>
  </sheetViews>
  <sheetFormatPr defaultColWidth="9" defaultRowHeight="14.25" customHeight="1"/>
  <cols>
    <col min="1" max="1" width="3.625" style="18" customWidth="1"/>
    <col min="2" max="2" width="4.625" style="18" customWidth="1"/>
    <col min="3" max="3" width="10.625" style="18" customWidth="1"/>
    <col min="4" max="4" width="4.125" style="18" customWidth="1"/>
    <col min="5" max="5" width="4.75" style="18" customWidth="1"/>
    <col min="6" max="7" width="4.125" style="18" customWidth="1"/>
    <col min="8" max="8" width="3.375" style="18" customWidth="1"/>
    <col min="9" max="9" width="4.125" style="18" customWidth="1"/>
    <col min="10" max="10" width="2.875" style="18" customWidth="1"/>
    <col min="11" max="11" width="4.125" style="18" customWidth="1"/>
    <col min="12" max="12" width="3.375" style="18" customWidth="1"/>
    <col min="13" max="13" width="3.625" style="18" customWidth="1"/>
    <col min="14" max="14" width="4.125" style="18" customWidth="1"/>
    <col min="15" max="15" width="2.75" style="18" customWidth="1"/>
    <col min="16" max="16" width="3.125" style="18" customWidth="1"/>
    <col min="17" max="17" width="2.625" style="18" customWidth="1"/>
    <col min="18" max="18" width="3.625" style="18" customWidth="1"/>
    <col min="19" max="21" width="3.5" style="18" customWidth="1"/>
    <col min="22" max="23" width="4.125" style="18" customWidth="1"/>
    <col min="24" max="29" width="3.875" style="18" customWidth="1"/>
    <col min="30" max="31" width="4.125" style="18" customWidth="1"/>
    <col min="32" max="33" width="3.375" style="18" customWidth="1"/>
    <col min="34" max="34" width="4.125" style="18" customWidth="1"/>
    <col min="35" max="35" width="0" style="18" hidden="1" customWidth="1"/>
    <col min="36" max="256" width="9" style="18" customWidth="1"/>
    <col min="257" max="16384" width="9" style="17"/>
  </cols>
  <sheetData>
    <row r="1" spans="1:35" s="23" customFormat="1" ht="20.100000000000001" customHeight="1">
      <c r="A1" s="384" t="s">
        <v>981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68">
        <v>114</v>
      </c>
    </row>
    <row r="2" spans="1:35" s="23" customFormat="1" ht="20.100000000000001" customHeight="1">
      <c r="A2" s="386" t="str">
        <f>AI1 &amp;" 學年度  SY "&amp;VALUE(AI1+1911)&amp;"-"&amp;VALUE(AI1+1912)</f>
        <v>114 學年度  SY 2025-2026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</row>
    <row r="3" spans="1:35" s="23" customFormat="1" ht="15" customHeight="1">
      <c r="A3" s="409" t="s">
        <v>7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</row>
    <row r="4" spans="1:35" ht="33" customHeight="1">
      <c r="A4" s="307"/>
      <c r="B4" s="467"/>
      <c r="C4" s="467"/>
      <c r="D4" s="451" t="s">
        <v>74</v>
      </c>
      <c r="E4" s="451" t="s">
        <v>2</v>
      </c>
      <c r="F4" s="451"/>
      <c r="G4" s="451"/>
      <c r="H4" s="451" t="s">
        <v>759</v>
      </c>
      <c r="I4" s="451" t="s">
        <v>760</v>
      </c>
      <c r="J4" s="451" t="s">
        <v>761</v>
      </c>
      <c r="K4" s="451" t="s">
        <v>762</v>
      </c>
      <c r="L4" s="451" t="s">
        <v>763</v>
      </c>
      <c r="M4" s="451" t="s">
        <v>764</v>
      </c>
      <c r="N4" s="451" t="s">
        <v>765</v>
      </c>
      <c r="O4" s="451" t="s">
        <v>766</v>
      </c>
      <c r="P4" s="451" t="s">
        <v>767</v>
      </c>
      <c r="Q4" s="451" t="s">
        <v>768</v>
      </c>
      <c r="R4" s="451" t="s">
        <v>769</v>
      </c>
      <c r="S4" s="451" t="s">
        <v>770</v>
      </c>
      <c r="T4" s="451" t="s">
        <v>771</v>
      </c>
      <c r="U4" s="451" t="s">
        <v>772</v>
      </c>
      <c r="V4" s="451" t="s">
        <v>773</v>
      </c>
      <c r="W4" s="451" t="s">
        <v>774</v>
      </c>
      <c r="X4" s="451" t="s">
        <v>775</v>
      </c>
      <c r="Y4" s="451" t="s">
        <v>776</v>
      </c>
      <c r="Z4" s="451" t="s">
        <v>777</v>
      </c>
      <c r="AA4" s="451" t="s">
        <v>778</v>
      </c>
      <c r="AB4" s="451" t="s">
        <v>779</v>
      </c>
      <c r="AC4" s="451" t="s">
        <v>780</v>
      </c>
      <c r="AD4" s="451" t="s">
        <v>781</v>
      </c>
      <c r="AE4" s="451" t="s">
        <v>782</v>
      </c>
      <c r="AF4" s="451" t="s">
        <v>783</v>
      </c>
      <c r="AG4" s="451" t="s">
        <v>784</v>
      </c>
      <c r="AH4" s="453" t="s">
        <v>79</v>
      </c>
    </row>
    <row r="5" spans="1:35" ht="33" customHeight="1">
      <c r="A5" s="308"/>
      <c r="B5" s="466"/>
      <c r="C5" s="466"/>
      <c r="D5" s="452"/>
      <c r="E5" s="294" t="s">
        <v>8</v>
      </c>
      <c r="F5" s="294" t="s">
        <v>3</v>
      </c>
      <c r="G5" s="294" t="s">
        <v>4</v>
      </c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452"/>
      <c r="AG5" s="452"/>
      <c r="AH5" s="454"/>
    </row>
    <row r="6" spans="1:35" s="324" customFormat="1" ht="18" customHeight="1">
      <c r="A6" s="295" t="s">
        <v>831</v>
      </c>
      <c r="B6" s="449"/>
      <c r="C6" s="465"/>
      <c r="D6" s="320"/>
      <c r="E6" s="321">
        <v>6210</v>
      </c>
      <c r="F6" s="322">
        <v>3416</v>
      </c>
      <c r="G6" s="322">
        <v>2794</v>
      </c>
      <c r="H6" s="322">
        <v>325</v>
      </c>
      <c r="I6" s="322">
        <v>1136</v>
      </c>
      <c r="J6" s="322">
        <v>292</v>
      </c>
      <c r="K6" s="322">
        <v>573</v>
      </c>
      <c r="L6" s="322">
        <v>468</v>
      </c>
      <c r="M6" s="322">
        <v>273</v>
      </c>
      <c r="N6" s="322">
        <v>455</v>
      </c>
      <c r="O6" s="322">
        <v>50</v>
      </c>
      <c r="P6" s="322">
        <v>133</v>
      </c>
      <c r="Q6" s="322">
        <v>14</v>
      </c>
      <c r="R6" s="322">
        <v>83</v>
      </c>
      <c r="S6" s="322">
        <v>43</v>
      </c>
      <c r="T6" s="322">
        <v>342</v>
      </c>
      <c r="U6" s="322">
        <v>329</v>
      </c>
      <c r="V6" s="322">
        <v>15</v>
      </c>
      <c r="W6" s="322">
        <v>159</v>
      </c>
      <c r="X6" s="322">
        <v>108</v>
      </c>
      <c r="Y6" s="322">
        <v>19</v>
      </c>
      <c r="Z6" s="322">
        <v>17</v>
      </c>
      <c r="AA6" s="322">
        <v>67</v>
      </c>
      <c r="AB6" s="322">
        <v>689</v>
      </c>
      <c r="AC6" s="322">
        <v>140</v>
      </c>
      <c r="AD6" s="322">
        <v>428</v>
      </c>
      <c r="AE6" s="323">
        <v>0</v>
      </c>
      <c r="AF6" s="322">
        <v>2</v>
      </c>
      <c r="AG6" s="322">
        <v>24</v>
      </c>
      <c r="AH6" s="322">
        <v>26</v>
      </c>
      <c r="AI6" s="300"/>
    </row>
    <row r="7" spans="1:35" s="324" customFormat="1" ht="18" customHeight="1">
      <c r="A7" s="302"/>
      <c r="B7" s="445" t="s">
        <v>832</v>
      </c>
      <c r="C7" s="461"/>
      <c r="D7" s="320"/>
      <c r="E7" s="321">
        <v>188</v>
      </c>
      <c r="F7" s="322">
        <v>133</v>
      </c>
      <c r="G7" s="322">
        <v>55</v>
      </c>
      <c r="H7" s="322">
        <v>13</v>
      </c>
      <c r="I7" s="322">
        <v>21</v>
      </c>
      <c r="J7" s="322">
        <v>23</v>
      </c>
      <c r="K7" s="322">
        <v>30</v>
      </c>
      <c r="L7" s="322">
        <v>16</v>
      </c>
      <c r="M7" s="322">
        <v>3</v>
      </c>
      <c r="N7" s="322">
        <v>14</v>
      </c>
      <c r="O7" s="322">
        <v>1</v>
      </c>
      <c r="P7" s="322">
        <v>4</v>
      </c>
      <c r="Q7" s="322">
        <v>1</v>
      </c>
      <c r="R7" s="322">
        <v>9</v>
      </c>
      <c r="S7" s="322">
        <v>1</v>
      </c>
      <c r="T7" s="322">
        <v>6</v>
      </c>
      <c r="U7" s="322">
        <v>16</v>
      </c>
      <c r="V7" s="322">
        <v>1</v>
      </c>
      <c r="W7" s="322">
        <v>8</v>
      </c>
      <c r="X7" s="322">
        <v>2</v>
      </c>
      <c r="Y7" s="323">
        <v>0</v>
      </c>
      <c r="Z7" s="323">
        <v>0</v>
      </c>
      <c r="AA7" s="322">
        <v>3</v>
      </c>
      <c r="AB7" s="322">
        <v>9</v>
      </c>
      <c r="AC7" s="322">
        <v>1</v>
      </c>
      <c r="AD7" s="322">
        <v>4</v>
      </c>
      <c r="AE7" s="323">
        <v>0</v>
      </c>
      <c r="AF7" s="323">
        <v>0</v>
      </c>
      <c r="AG7" s="323">
        <v>0</v>
      </c>
      <c r="AH7" s="322">
        <v>2</v>
      </c>
      <c r="AI7" s="300"/>
    </row>
    <row r="8" spans="1:35" s="324" customFormat="1" ht="18" customHeight="1">
      <c r="A8" s="302"/>
      <c r="B8" s="445" t="s">
        <v>833</v>
      </c>
      <c r="C8" s="461"/>
      <c r="D8" s="325" t="s">
        <v>834</v>
      </c>
      <c r="E8" s="321">
        <v>18</v>
      </c>
      <c r="F8" s="322">
        <v>12</v>
      </c>
      <c r="G8" s="322">
        <v>6</v>
      </c>
      <c r="H8" s="323">
        <v>0</v>
      </c>
      <c r="I8" s="323">
        <v>0</v>
      </c>
      <c r="J8" s="322">
        <v>5</v>
      </c>
      <c r="K8" s="322">
        <v>6</v>
      </c>
      <c r="L8" s="322">
        <v>3</v>
      </c>
      <c r="M8" s="322">
        <v>1</v>
      </c>
      <c r="N8" s="322">
        <v>1</v>
      </c>
      <c r="O8" s="322">
        <v>1</v>
      </c>
      <c r="P8" s="323">
        <v>0</v>
      </c>
      <c r="Q8" s="323">
        <v>0</v>
      </c>
      <c r="R8" s="323">
        <v>0</v>
      </c>
      <c r="S8" s="323">
        <v>0</v>
      </c>
      <c r="T8" s="322">
        <v>1</v>
      </c>
      <c r="U8" s="323">
        <v>0</v>
      </c>
      <c r="V8" s="323">
        <v>0</v>
      </c>
      <c r="W8" s="323">
        <v>0</v>
      </c>
      <c r="X8" s="323">
        <v>0</v>
      </c>
      <c r="Y8" s="323">
        <v>0</v>
      </c>
      <c r="Z8" s="323">
        <v>0</v>
      </c>
      <c r="AA8" s="323">
        <v>0</v>
      </c>
      <c r="AB8" s="323">
        <v>0</v>
      </c>
      <c r="AC8" s="323">
        <v>0</v>
      </c>
      <c r="AD8" s="323">
        <v>0</v>
      </c>
      <c r="AE8" s="323">
        <v>0</v>
      </c>
      <c r="AF8" s="323">
        <v>0</v>
      </c>
      <c r="AG8" s="323">
        <v>0</v>
      </c>
      <c r="AH8" s="323">
        <v>0</v>
      </c>
      <c r="AI8" s="300"/>
    </row>
    <row r="9" spans="1:35" s="324" customFormat="1" ht="18" customHeight="1">
      <c r="A9" s="302"/>
      <c r="B9" s="445" t="s">
        <v>835</v>
      </c>
      <c r="C9" s="461"/>
      <c r="D9" s="325" t="s">
        <v>834</v>
      </c>
      <c r="E9" s="321">
        <v>30</v>
      </c>
      <c r="F9" s="322">
        <v>24</v>
      </c>
      <c r="G9" s="322">
        <v>6</v>
      </c>
      <c r="H9" s="322">
        <v>2</v>
      </c>
      <c r="I9" s="323">
        <v>0</v>
      </c>
      <c r="J9" s="322">
        <v>4</v>
      </c>
      <c r="K9" s="322">
        <v>10</v>
      </c>
      <c r="L9" s="322">
        <v>4</v>
      </c>
      <c r="M9" s="323">
        <v>0</v>
      </c>
      <c r="N9" s="322">
        <v>2</v>
      </c>
      <c r="O9" s="323">
        <v>0</v>
      </c>
      <c r="P9" s="323">
        <v>0</v>
      </c>
      <c r="Q9" s="323">
        <v>0</v>
      </c>
      <c r="R9" s="322">
        <v>2</v>
      </c>
      <c r="S9" s="322">
        <v>1</v>
      </c>
      <c r="T9" s="323">
        <v>0</v>
      </c>
      <c r="U9" s="322">
        <v>3</v>
      </c>
      <c r="V9" s="323">
        <v>0</v>
      </c>
      <c r="W9" s="323">
        <v>0</v>
      </c>
      <c r="X9" s="323">
        <v>0</v>
      </c>
      <c r="Y9" s="323">
        <v>0</v>
      </c>
      <c r="Z9" s="323">
        <v>0</v>
      </c>
      <c r="AA9" s="323">
        <v>0</v>
      </c>
      <c r="AB9" s="323">
        <v>0</v>
      </c>
      <c r="AC9" s="323">
        <v>0</v>
      </c>
      <c r="AD9" s="323">
        <v>0</v>
      </c>
      <c r="AE9" s="323">
        <v>0</v>
      </c>
      <c r="AF9" s="323">
        <v>0</v>
      </c>
      <c r="AG9" s="323">
        <v>0</v>
      </c>
      <c r="AH9" s="322">
        <v>2</v>
      </c>
      <c r="AI9" s="300"/>
    </row>
    <row r="10" spans="1:35" s="324" customFormat="1" ht="18" customHeight="1">
      <c r="A10" s="302"/>
      <c r="B10" s="445" t="s">
        <v>836</v>
      </c>
      <c r="C10" s="461"/>
      <c r="D10" s="325" t="s">
        <v>834</v>
      </c>
      <c r="E10" s="321">
        <v>41</v>
      </c>
      <c r="F10" s="322">
        <v>28</v>
      </c>
      <c r="G10" s="322">
        <v>13</v>
      </c>
      <c r="H10" s="323">
        <v>0</v>
      </c>
      <c r="I10" s="322">
        <v>5</v>
      </c>
      <c r="J10" s="322">
        <v>5</v>
      </c>
      <c r="K10" s="322">
        <v>4</v>
      </c>
      <c r="L10" s="322">
        <v>5</v>
      </c>
      <c r="M10" s="322">
        <v>1</v>
      </c>
      <c r="N10" s="322">
        <v>3</v>
      </c>
      <c r="O10" s="323">
        <v>0</v>
      </c>
      <c r="P10" s="322">
        <v>1</v>
      </c>
      <c r="Q10" s="323">
        <v>0</v>
      </c>
      <c r="R10" s="322">
        <v>2</v>
      </c>
      <c r="S10" s="323">
        <v>0</v>
      </c>
      <c r="T10" s="323">
        <v>0</v>
      </c>
      <c r="U10" s="322">
        <v>2</v>
      </c>
      <c r="V10" s="322">
        <v>1</v>
      </c>
      <c r="W10" s="322">
        <v>4</v>
      </c>
      <c r="X10" s="322">
        <v>1</v>
      </c>
      <c r="Y10" s="323">
        <v>0</v>
      </c>
      <c r="Z10" s="323">
        <v>0</v>
      </c>
      <c r="AA10" s="322">
        <v>2</v>
      </c>
      <c r="AB10" s="322">
        <v>4</v>
      </c>
      <c r="AC10" s="322">
        <v>1</v>
      </c>
      <c r="AD10" s="323">
        <v>0</v>
      </c>
      <c r="AE10" s="323">
        <v>0</v>
      </c>
      <c r="AF10" s="323">
        <v>0</v>
      </c>
      <c r="AG10" s="323">
        <v>0</v>
      </c>
      <c r="AH10" s="323">
        <v>0</v>
      </c>
      <c r="AI10" s="300"/>
    </row>
    <row r="11" spans="1:35" s="324" customFormat="1" ht="18" customHeight="1">
      <c r="A11" s="302"/>
      <c r="B11" s="445" t="s">
        <v>837</v>
      </c>
      <c r="C11" s="461"/>
      <c r="D11" s="325" t="s">
        <v>834</v>
      </c>
      <c r="E11" s="321">
        <v>15</v>
      </c>
      <c r="F11" s="322">
        <v>11</v>
      </c>
      <c r="G11" s="322">
        <v>4</v>
      </c>
      <c r="H11" s="322">
        <v>5</v>
      </c>
      <c r="I11" s="322">
        <v>4</v>
      </c>
      <c r="J11" s="323">
        <v>0</v>
      </c>
      <c r="K11" s="322">
        <v>3</v>
      </c>
      <c r="L11" s="322">
        <v>1</v>
      </c>
      <c r="M11" s="323">
        <v>0</v>
      </c>
      <c r="N11" s="323">
        <v>0</v>
      </c>
      <c r="O11" s="323">
        <v>0</v>
      </c>
      <c r="P11" s="322">
        <v>1</v>
      </c>
      <c r="Q11" s="323">
        <v>0</v>
      </c>
      <c r="R11" s="323">
        <v>0</v>
      </c>
      <c r="S11" s="323">
        <v>0</v>
      </c>
      <c r="T11" s="323">
        <v>0</v>
      </c>
      <c r="U11" s="323">
        <v>0</v>
      </c>
      <c r="V11" s="323">
        <v>0</v>
      </c>
      <c r="W11" s="323">
        <v>0</v>
      </c>
      <c r="X11" s="323">
        <v>0</v>
      </c>
      <c r="Y11" s="323">
        <v>0</v>
      </c>
      <c r="Z11" s="323">
        <v>0</v>
      </c>
      <c r="AA11" s="323">
        <v>0</v>
      </c>
      <c r="AB11" s="323">
        <v>0</v>
      </c>
      <c r="AC11" s="323">
        <v>0</v>
      </c>
      <c r="AD11" s="322">
        <v>1</v>
      </c>
      <c r="AE11" s="323">
        <v>0</v>
      </c>
      <c r="AF11" s="323">
        <v>0</v>
      </c>
      <c r="AG11" s="323">
        <v>0</v>
      </c>
      <c r="AH11" s="323">
        <v>0</v>
      </c>
      <c r="AI11" s="300"/>
    </row>
    <row r="12" spans="1:35" s="324" customFormat="1" ht="18" customHeight="1">
      <c r="A12" s="302"/>
      <c r="B12" s="445" t="s">
        <v>838</v>
      </c>
      <c r="C12" s="461"/>
      <c r="D12" s="325" t="s">
        <v>834</v>
      </c>
      <c r="E12" s="321">
        <v>10</v>
      </c>
      <c r="F12" s="322">
        <v>6</v>
      </c>
      <c r="G12" s="322">
        <v>4</v>
      </c>
      <c r="H12" s="322">
        <v>1</v>
      </c>
      <c r="I12" s="322">
        <v>1</v>
      </c>
      <c r="J12" s="323">
        <v>0</v>
      </c>
      <c r="K12" s="322">
        <v>3</v>
      </c>
      <c r="L12" s="323">
        <v>0</v>
      </c>
      <c r="M12" s="323">
        <v>0</v>
      </c>
      <c r="N12" s="323">
        <v>0</v>
      </c>
      <c r="O12" s="323">
        <v>0</v>
      </c>
      <c r="P12" s="323">
        <v>0</v>
      </c>
      <c r="Q12" s="323">
        <v>0</v>
      </c>
      <c r="R12" s="322">
        <v>1</v>
      </c>
      <c r="S12" s="323">
        <v>0</v>
      </c>
      <c r="T12" s="323">
        <v>0</v>
      </c>
      <c r="U12" s="322">
        <v>2</v>
      </c>
      <c r="V12" s="323">
        <v>0</v>
      </c>
      <c r="W12" s="322">
        <v>1</v>
      </c>
      <c r="X12" s="322">
        <v>1</v>
      </c>
      <c r="Y12" s="323">
        <v>0</v>
      </c>
      <c r="Z12" s="323">
        <v>0</v>
      </c>
      <c r="AA12" s="323">
        <v>0</v>
      </c>
      <c r="AB12" s="323">
        <v>0</v>
      </c>
      <c r="AC12" s="323">
        <v>0</v>
      </c>
      <c r="AD12" s="323">
        <v>0</v>
      </c>
      <c r="AE12" s="323">
        <v>0</v>
      </c>
      <c r="AF12" s="323">
        <v>0</v>
      </c>
      <c r="AG12" s="323">
        <v>0</v>
      </c>
      <c r="AH12" s="323">
        <v>0</v>
      </c>
      <c r="AI12" s="300"/>
    </row>
    <row r="13" spans="1:35" s="324" customFormat="1" ht="18" customHeight="1">
      <c r="A13" s="302"/>
      <c r="B13" s="445" t="s">
        <v>839</v>
      </c>
      <c r="C13" s="461"/>
      <c r="D13" s="325" t="s">
        <v>834</v>
      </c>
      <c r="E13" s="321">
        <v>4</v>
      </c>
      <c r="F13" s="322">
        <v>2</v>
      </c>
      <c r="G13" s="322">
        <v>2</v>
      </c>
      <c r="H13" s="323">
        <v>0</v>
      </c>
      <c r="I13" s="323">
        <v>0</v>
      </c>
      <c r="J13" s="322">
        <v>1</v>
      </c>
      <c r="K13" s="322">
        <v>1</v>
      </c>
      <c r="L13" s="323">
        <v>0</v>
      </c>
      <c r="M13" s="323">
        <v>0</v>
      </c>
      <c r="N13" s="322">
        <v>1</v>
      </c>
      <c r="O13" s="323">
        <v>0</v>
      </c>
      <c r="P13" s="323">
        <v>0</v>
      </c>
      <c r="Q13" s="323">
        <v>0</v>
      </c>
      <c r="R13" s="323">
        <v>0</v>
      </c>
      <c r="S13" s="323">
        <v>0</v>
      </c>
      <c r="T13" s="323">
        <v>0</v>
      </c>
      <c r="U13" s="323">
        <v>0</v>
      </c>
      <c r="V13" s="323">
        <v>0</v>
      </c>
      <c r="W13" s="323">
        <v>0</v>
      </c>
      <c r="X13" s="323">
        <v>0</v>
      </c>
      <c r="Y13" s="323">
        <v>0</v>
      </c>
      <c r="Z13" s="323">
        <v>0</v>
      </c>
      <c r="AA13" s="322">
        <v>1</v>
      </c>
      <c r="AB13" s="323">
        <v>0</v>
      </c>
      <c r="AC13" s="323">
        <v>0</v>
      </c>
      <c r="AD13" s="323">
        <v>0</v>
      </c>
      <c r="AE13" s="323">
        <v>0</v>
      </c>
      <c r="AF13" s="323">
        <v>0</v>
      </c>
      <c r="AG13" s="323">
        <v>0</v>
      </c>
      <c r="AH13" s="323">
        <v>0</v>
      </c>
      <c r="AI13" s="300"/>
    </row>
    <row r="14" spans="1:35" s="324" customFormat="1" ht="18" customHeight="1">
      <c r="A14" s="302"/>
      <c r="B14" s="445" t="s">
        <v>840</v>
      </c>
      <c r="C14" s="461"/>
      <c r="D14" s="325" t="s">
        <v>834</v>
      </c>
      <c r="E14" s="321">
        <v>10</v>
      </c>
      <c r="F14" s="322">
        <v>7</v>
      </c>
      <c r="G14" s="322">
        <v>3</v>
      </c>
      <c r="H14" s="323">
        <v>0</v>
      </c>
      <c r="I14" s="323">
        <v>0</v>
      </c>
      <c r="J14" s="322">
        <v>2</v>
      </c>
      <c r="K14" s="323">
        <v>0</v>
      </c>
      <c r="L14" s="323">
        <v>0</v>
      </c>
      <c r="M14" s="323">
        <v>0</v>
      </c>
      <c r="N14" s="322">
        <v>2</v>
      </c>
      <c r="O14" s="323">
        <v>0</v>
      </c>
      <c r="P14" s="323">
        <v>0</v>
      </c>
      <c r="Q14" s="323">
        <v>0</v>
      </c>
      <c r="R14" s="323">
        <v>0</v>
      </c>
      <c r="S14" s="323">
        <v>0</v>
      </c>
      <c r="T14" s="322">
        <v>3</v>
      </c>
      <c r="U14" s="322">
        <v>3</v>
      </c>
      <c r="V14" s="323">
        <v>0</v>
      </c>
      <c r="W14" s="323">
        <v>0</v>
      </c>
      <c r="X14" s="323">
        <v>0</v>
      </c>
      <c r="Y14" s="323">
        <v>0</v>
      </c>
      <c r="Z14" s="323">
        <v>0</v>
      </c>
      <c r="AA14" s="323">
        <v>0</v>
      </c>
      <c r="AB14" s="323">
        <v>0</v>
      </c>
      <c r="AC14" s="323">
        <v>0</v>
      </c>
      <c r="AD14" s="323">
        <v>0</v>
      </c>
      <c r="AE14" s="323">
        <v>0</v>
      </c>
      <c r="AF14" s="323">
        <v>0</v>
      </c>
      <c r="AG14" s="323">
        <v>0</v>
      </c>
      <c r="AH14" s="323">
        <v>0</v>
      </c>
      <c r="AI14" s="300"/>
    </row>
    <row r="15" spans="1:35" s="324" customFormat="1" ht="18" customHeight="1">
      <c r="A15" s="302"/>
      <c r="B15" s="445" t="s">
        <v>841</v>
      </c>
      <c r="C15" s="461"/>
      <c r="D15" s="325" t="s">
        <v>834</v>
      </c>
      <c r="E15" s="321">
        <v>1</v>
      </c>
      <c r="F15" s="322">
        <v>1</v>
      </c>
      <c r="G15" s="323">
        <v>0</v>
      </c>
      <c r="H15" s="323">
        <v>0</v>
      </c>
      <c r="I15" s="323">
        <v>0</v>
      </c>
      <c r="J15" s="323">
        <v>0</v>
      </c>
      <c r="K15" s="323">
        <v>0</v>
      </c>
      <c r="L15" s="323">
        <v>0</v>
      </c>
      <c r="M15" s="323">
        <v>0</v>
      </c>
      <c r="N15" s="323">
        <v>0</v>
      </c>
      <c r="O15" s="323">
        <v>0</v>
      </c>
      <c r="P15" s="323">
        <v>0</v>
      </c>
      <c r="Q15" s="323">
        <v>0</v>
      </c>
      <c r="R15" s="323">
        <v>0</v>
      </c>
      <c r="S15" s="323">
        <v>0</v>
      </c>
      <c r="T15" s="323">
        <v>0</v>
      </c>
      <c r="U15" s="323">
        <v>0</v>
      </c>
      <c r="V15" s="323">
        <v>0</v>
      </c>
      <c r="W15" s="322">
        <v>1</v>
      </c>
      <c r="X15" s="323">
        <v>0</v>
      </c>
      <c r="Y15" s="323">
        <v>0</v>
      </c>
      <c r="Z15" s="323">
        <v>0</v>
      </c>
      <c r="AA15" s="323">
        <v>0</v>
      </c>
      <c r="AB15" s="323">
        <v>0</v>
      </c>
      <c r="AC15" s="323">
        <v>0</v>
      </c>
      <c r="AD15" s="323">
        <v>0</v>
      </c>
      <c r="AE15" s="323">
        <v>0</v>
      </c>
      <c r="AF15" s="323">
        <v>0</v>
      </c>
      <c r="AG15" s="323">
        <v>0</v>
      </c>
      <c r="AH15" s="323">
        <v>0</v>
      </c>
      <c r="AI15" s="300"/>
    </row>
    <row r="16" spans="1:35" s="324" customFormat="1" ht="18" customHeight="1">
      <c r="A16" s="302"/>
      <c r="B16" s="445" t="s">
        <v>842</v>
      </c>
      <c r="C16" s="461"/>
      <c r="D16" s="325" t="s">
        <v>834</v>
      </c>
      <c r="E16" s="321">
        <v>1</v>
      </c>
      <c r="F16" s="323">
        <v>0</v>
      </c>
      <c r="G16" s="322">
        <v>1</v>
      </c>
      <c r="H16" s="323">
        <v>0</v>
      </c>
      <c r="I16" s="323">
        <v>0</v>
      </c>
      <c r="J16" s="323">
        <v>0</v>
      </c>
      <c r="K16" s="323">
        <v>0</v>
      </c>
      <c r="L16" s="323">
        <v>0</v>
      </c>
      <c r="M16" s="323">
        <v>0</v>
      </c>
      <c r="N16" s="323">
        <v>0</v>
      </c>
      <c r="O16" s="323">
        <v>0</v>
      </c>
      <c r="P16" s="322">
        <v>1</v>
      </c>
      <c r="Q16" s="323">
        <v>0</v>
      </c>
      <c r="R16" s="323">
        <v>0</v>
      </c>
      <c r="S16" s="323">
        <v>0</v>
      </c>
      <c r="T16" s="323">
        <v>0</v>
      </c>
      <c r="U16" s="323">
        <v>0</v>
      </c>
      <c r="V16" s="323">
        <v>0</v>
      </c>
      <c r="W16" s="323">
        <v>0</v>
      </c>
      <c r="X16" s="323">
        <v>0</v>
      </c>
      <c r="Y16" s="323">
        <v>0</v>
      </c>
      <c r="Z16" s="323">
        <v>0</v>
      </c>
      <c r="AA16" s="323">
        <v>0</v>
      </c>
      <c r="AB16" s="323">
        <v>0</v>
      </c>
      <c r="AC16" s="323">
        <v>0</v>
      </c>
      <c r="AD16" s="323">
        <v>0</v>
      </c>
      <c r="AE16" s="323">
        <v>0</v>
      </c>
      <c r="AF16" s="323">
        <v>0</v>
      </c>
      <c r="AG16" s="323">
        <v>0</v>
      </c>
      <c r="AH16" s="323">
        <v>0</v>
      </c>
      <c r="AI16" s="300"/>
    </row>
    <row r="17" spans="1:35" s="324" customFormat="1" ht="18" customHeight="1">
      <c r="A17" s="302"/>
      <c r="B17" s="445" t="s">
        <v>843</v>
      </c>
      <c r="C17" s="461"/>
      <c r="D17" s="325" t="s">
        <v>834</v>
      </c>
      <c r="E17" s="321">
        <v>1</v>
      </c>
      <c r="F17" s="322">
        <v>1</v>
      </c>
      <c r="G17" s="323">
        <v>0</v>
      </c>
      <c r="H17" s="323">
        <v>0</v>
      </c>
      <c r="I17" s="323">
        <v>0</v>
      </c>
      <c r="J17" s="323">
        <v>0</v>
      </c>
      <c r="K17" s="323">
        <v>0</v>
      </c>
      <c r="L17" s="323">
        <v>0</v>
      </c>
      <c r="M17" s="323">
        <v>0</v>
      </c>
      <c r="N17" s="323">
        <v>0</v>
      </c>
      <c r="O17" s="323">
        <v>0</v>
      </c>
      <c r="P17" s="323">
        <v>0</v>
      </c>
      <c r="Q17" s="323">
        <v>0</v>
      </c>
      <c r="R17" s="322">
        <v>1</v>
      </c>
      <c r="S17" s="323">
        <v>0</v>
      </c>
      <c r="T17" s="323">
        <v>0</v>
      </c>
      <c r="U17" s="323">
        <v>0</v>
      </c>
      <c r="V17" s="323">
        <v>0</v>
      </c>
      <c r="W17" s="323">
        <v>0</v>
      </c>
      <c r="X17" s="323">
        <v>0</v>
      </c>
      <c r="Y17" s="323">
        <v>0</v>
      </c>
      <c r="Z17" s="323">
        <v>0</v>
      </c>
      <c r="AA17" s="323">
        <v>0</v>
      </c>
      <c r="AB17" s="323">
        <v>0</v>
      </c>
      <c r="AC17" s="323">
        <v>0</v>
      </c>
      <c r="AD17" s="323">
        <v>0</v>
      </c>
      <c r="AE17" s="323">
        <v>0</v>
      </c>
      <c r="AF17" s="323">
        <v>0</v>
      </c>
      <c r="AG17" s="323">
        <v>0</v>
      </c>
      <c r="AH17" s="323">
        <v>0</v>
      </c>
      <c r="AI17" s="300"/>
    </row>
    <row r="18" spans="1:35" s="324" customFormat="1" ht="18" customHeight="1">
      <c r="A18" s="302"/>
      <c r="B18" s="445" t="s">
        <v>844</v>
      </c>
      <c r="C18" s="461"/>
      <c r="D18" s="325" t="s">
        <v>834</v>
      </c>
      <c r="E18" s="321">
        <v>3</v>
      </c>
      <c r="F18" s="322">
        <v>3</v>
      </c>
      <c r="G18" s="323">
        <v>0</v>
      </c>
      <c r="H18" s="322">
        <v>1</v>
      </c>
      <c r="I18" s="323">
        <v>0</v>
      </c>
      <c r="J18" s="323">
        <v>0</v>
      </c>
      <c r="K18" s="322">
        <v>1</v>
      </c>
      <c r="L18" s="322">
        <v>1</v>
      </c>
      <c r="M18" s="323">
        <v>0</v>
      </c>
      <c r="N18" s="323">
        <v>0</v>
      </c>
      <c r="O18" s="323">
        <v>0</v>
      </c>
      <c r="P18" s="323">
        <v>0</v>
      </c>
      <c r="Q18" s="323">
        <v>0</v>
      </c>
      <c r="R18" s="323">
        <v>0</v>
      </c>
      <c r="S18" s="323">
        <v>0</v>
      </c>
      <c r="T18" s="323">
        <v>0</v>
      </c>
      <c r="U18" s="323">
        <v>0</v>
      </c>
      <c r="V18" s="323">
        <v>0</v>
      </c>
      <c r="W18" s="323">
        <v>0</v>
      </c>
      <c r="X18" s="323">
        <v>0</v>
      </c>
      <c r="Y18" s="323">
        <v>0</v>
      </c>
      <c r="Z18" s="323">
        <v>0</v>
      </c>
      <c r="AA18" s="323">
        <v>0</v>
      </c>
      <c r="AB18" s="323">
        <v>0</v>
      </c>
      <c r="AC18" s="323">
        <v>0</v>
      </c>
      <c r="AD18" s="323">
        <v>0</v>
      </c>
      <c r="AE18" s="323">
        <v>0</v>
      </c>
      <c r="AF18" s="323">
        <v>0</v>
      </c>
      <c r="AG18" s="323">
        <v>0</v>
      </c>
      <c r="AH18" s="323">
        <v>0</v>
      </c>
      <c r="AI18" s="300"/>
    </row>
    <row r="19" spans="1:35" s="324" customFormat="1" ht="18" customHeight="1">
      <c r="A19" s="302"/>
      <c r="B19" s="445" t="s">
        <v>846</v>
      </c>
      <c r="C19" s="461"/>
      <c r="D19" s="325" t="s">
        <v>834</v>
      </c>
      <c r="E19" s="321">
        <v>2</v>
      </c>
      <c r="F19" s="322">
        <v>2</v>
      </c>
      <c r="G19" s="323">
        <v>0</v>
      </c>
      <c r="H19" s="323">
        <v>0</v>
      </c>
      <c r="I19" s="323">
        <v>0</v>
      </c>
      <c r="J19" s="323">
        <v>0</v>
      </c>
      <c r="K19" s="323">
        <v>0</v>
      </c>
      <c r="L19" s="323">
        <v>0</v>
      </c>
      <c r="M19" s="323">
        <v>0</v>
      </c>
      <c r="N19" s="322">
        <v>1</v>
      </c>
      <c r="O19" s="323">
        <v>0</v>
      </c>
      <c r="P19" s="323">
        <v>0</v>
      </c>
      <c r="Q19" s="322">
        <v>1</v>
      </c>
      <c r="R19" s="323">
        <v>0</v>
      </c>
      <c r="S19" s="323">
        <v>0</v>
      </c>
      <c r="T19" s="323">
        <v>0</v>
      </c>
      <c r="U19" s="323">
        <v>0</v>
      </c>
      <c r="V19" s="323">
        <v>0</v>
      </c>
      <c r="W19" s="323">
        <v>0</v>
      </c>
      <c r="X19" s="323">
        <v>0</v>
      </c>
      <c r="Y19" s="323">
        <v>0</v>
      </c>
      <c r="Z19" s="323">
        <v>0</v>
      </c>
      <c r="AA19" s="323">
        <v>0</v>
      </c>
      <c r="AB19" s="323">
        <v>0</v>
      </c>
      <c r="AC19" s="323">
        <v>0</v>
      </c>
      <c r="AD19" s="323">
        <v>0</v>
      </c>
      <c r="AE19" s="323">
        <v>0</v>
      </c>
      <c r="AF19" s="323">
        <v>0</v>
      </c>
      <c r="AG19" s="323">
        <v>0</v>
      </c>
      <c r="AH19" s="323">
        <v>0</v>
      </c>
      <c r="AI19" s="300"/>
    </row>
    <row r="20" spans="1:35" s="324" customFormat="1" ht="18" customHeight="1">
      <c r="A20" s="302"/>
      <c r="B20" s="445" t="s">
        <v>870</v>
      </c>
      <c r="C20" s="461"/>
      <c r="D20" s="325" t="s">
        <v>834</v>
      </c>
      <c r="E20" s="321">
        <v>1</v>
      </c>
      <c r="F20" s="322">
        <v>1</v>
      </c>
      <c r="G20" s="323">
        <v>0</v>
      </c>
      <c r="H20" s="323">
        <v>0</v>
      </c>
      <c r="I20" s="323">
        <v>0</v>
      </c>
      <c r="J20" s="323">
        <v>0</v>
      </c>
      <c r="K20" s="323">
        <v>0</v>
      </c>
      <c r="L20" s="323">
        <v>0</v>
      </c>
      <c r="M20" s="323">
        <v>0</v>
      </c>
      <c r="N20" s="323">
        <v>0</v>
      </c>
      <c r="O20" s="323">
        <v>0</v>
      </c>
      <c r="P20" s="323">
        <v>0</v>
      </c>
      <c r="Q20" s="323">
        <v>0</v>
      </c>
      <c r="R20" s="322">
        <v>1</v>
      </c>
      <c r="S20" s="323">
        <v>0</v>
      </c>
      <c r="T20" s="323">
        <v>0</v>
      </c>
      <c r="U20" s="323">
        <v>0</v>
      </c>
      <c r="V20" s="323">
        <v>0</v>
      </c>
      <c r="W20" s="323">
        <v>0</v>
      </c>
      <c r="X20" s="323">
        <v>0</v>
      </c>
      <c r="Y20" s="323">
        <v>0</v>
      </c>
      <c r="Z20" s="323">
        <v>0</v>
      </c>
      <c r="AA20" s="323">
        <v>0</v>
      </c>
      <c r="AB20" s="323">
        <v>0</v>
      </c>
      <c r="AC20" s="323">
        <v>0</v>
      </c>
      <c r="AD20" s="323">
        <v>0</v>
      </c>
      <c r="AE20" s="323">
        <v>0</v>
      </c>
      <c r="AF20" s="323">
        <v>0</v>
      </c>
      <c r="AG20" s="323">
        <v>0</v>
      </c>
      <c r="AH20" s="323">
        <v>0</v>
      </c>
      <c r="AI20" s="300"/>
    </row>
    <row r="21" spans="1:35" s="324" customFormat="1" ht="18" customHeight="1">
      <c r="A21" s="302"/>
      <c r="B21" s="445" t="s">
        <v>848</v>
      </c>
      <c r="C21" s="461"/>
      <c r="D21" s="325" t="s">
        <v>834</v>
      </c>
      <c r="E21" s="321">
        <v>8</v>
      </c>
      <c r="F21" s="322">
        <v>5</v>
      </c>
      <c r="G21" s="322">
        <v>3</v>
      </c>
      <c r="H21" s="322">
        <v>2</v>
      </c>
      <c r="I21" s="323">
        <v>0</v>
      </c>
      <c r="J21" s="322">
        <v>1</v>
      </c>
      <c r="K21" s="322">
        <v>1</v>
      </c>
      <c r="L21" s="322">
        <v>2</v>
      </c>
      <c r="M21" s="323">
        <v>0</v>
      </c>
      <c r="N21" s="322">
        <v>1</v>
      </c>
      <c r="O21" s="323">
        <v>0</v>
      </c>
      <c r="P21" s="323">
        <v>0</v>
      </c>
      <c r="Q21" s="323">
        <v>0</v>
      </c>
      <c r="R21" s="322">
        <v>1</v>
      </c>
      <c r="S21" s="323">
        <v>0</v>
      </c>
      <c r="T21" s="323">
        <v>0</v>
      </c>
      <c r="U21" s="323">
        <v>0</v>
      </c>
      <c r="V21" s="323">
        <v>0</v>
      </c>
      <c r="W21" s="323">
        <v>0</v>
      </c>
      <c r="X21" s="323">
        <v>0</v>
      </c>
      <c r="Y21" s="323">
        <v>0</v>
      </c>
      <c r="Z21" s="323">
        <v>0</v>
      </c>
      <c r="AA21" s="323">
        <v>0</v>
      </c>
      <c r="AB21" s="323">
        <v>0</v>
      </c>
      <c r="AC21" s="323">
        <v>0</v>
      </c>
      <c r="AD21" s="323">
        <v>0</v>
      </c>
      <c r="AE21" s="323">
        <v>0</v>
      </c>
      <c r="AF21" s="323">
        <v>0</v>
      </c>
      <c r="AG21" s="323">
        <v>0</v>
      </c>
      <c r="AH21" s="323">
        <v>0</v>
      </c>
      <c r="AI21" s="300"/>
    </row>
    <row r="22" spans="1:35" s="324" customFormat="1" ht="18" customHeight="1">
      <c r="A22" s="302"/>
      <c r="B22" s="445" t="s">
        <v>849</v>
      </c>
      <c r="C22" s="461"/>
      <c r="D22" s="325" t="s">
        <v>834</v>
      </c>
      <c r="E22" s="321">
        <v>2</v>
      </c>
      <c r="F22" s="322">
        <v>2</v>
      </c>
      <c r="G22" s="323">
        <v>0</v>
      </c>
      <c r="H22" s="323">
        <v>0</v>
      </c>
      <c r="I22" s="323">
        <v>0</v>
      </c>
      <c r="J22" s="323">
        <v>0</v>
      </c>
      <c r="K22" s="323">
        <v>0</v>
      </c>
      <c r="L22" s="323">
        <v>0</v>
      </c>
      <c r="M22" s="323">
        <v>0</v>
      </c>
      <c r="N22" s="323">
        <v>0</v>
      </c>
      <c r="O22" s="323">
        <v>0</v>
      </c>
      <c r="P22" s="323">
        <v>0</v>
      </c>
      <c r="Q22" s="323">
        <v>0</v>
      </c>
      <c r="R22" s="323">
        <v>0</v>
      </c>
      <c r="S22" s="323">
        <v>0</v>
      </c>
      <c r="T22" s="323">
        <v>0</v>
      </c>
      <c r="U22" s="322">
        <v>2</v>
      </c>
      <c r="V22" s="323">
        <v>0</v>
      </c>
      <c r="W22" s="323">
        <v>0</v>
      </c>
      <c r="X22" s="323">
        <v>0</v>
      </c>
      <c r="Y22" s="323">
        <v>0</v>
      </c>
      <c r="Z22" s="323">
        <v>0</v>
      </c>
      <c r="AA22" s="323">
        <v>0</v>
      </c>
      <c r="AB22" s="323">
        <v>0</v>
      </c>
      <c r="AC22" s="323">
        <v>0</v>
      </c>
      <c r="AD22" s="323">
        <v>0</v>
      </c>
      <c r="AE22" s="323">
        <v>0</v>
      </c>
      <c r="AF22" s="323">
        <v>0</v>
      </c>
      <c r="AG22" s="323">
        <v>0</v>
      </c>
      <c r="AH22" s="323">
        <v>0</v>
      </c>
      <c r="AI22" s="300"/>
    </row>
    <row r="23" spans="1:35" s="324" customFormat="1" ht="18" customHeight="1">
      <c r="A23" s="302"/>
      <c r="B23" s="445" t="s">
        <v>851</v>
      </c>
      <c r="C23" s="461"/>
      <c r="D23" s="325" t="s">
        <v>834</v>
      </c>
      <c r="E23" s="321">
        <v>1</v>
      </c>
      <c r="F23" s="323">
        <v>0</v>
      </c>
      <c r="G23" s="322">
        <v>1</v>
      </c>
      <c r="H23" s="323">
        <v>0</v>
      </c>
      <c r="I23" s="323">
        <v>0</v>
      </c>
      <c r="J23" s="323">
        <v>0</v>
      </c>
      <c r="K23" s="323">
        <v>0</v>
      </c>
      <c r="L23" s="323">
        <v>0</v>
      </c>
      <c r="M23" s="323">
        <v>0</v>
      </c>
      <c r="N23" s="323">
        <v>0</v>
      </c>
      <c r="O23" s="323">
        <v>0</v>
      </c>
      <c r="P23" s="323">
        <v>0</v>
      </c>
      <c r="Q23" s="323">
        <v>0</v>
      </c>
      <c r="R23" s="323">
        <v>0</v>
      </c>
      <c r="S23" s="323">
        <v>0</v>
      </c>
      <c r="T23" s="323">
        <v>0</v>
      </c>
      <c r="U23" s="322">
        <v>1</v>
      </c>
      <c r="V23" s="323">
        <v>0</v>
      </c>
      <c r="W23" s="323">
        <v>0</v>
      </c>
      <c r="X23" s="323">
        <v>0</v>
      </c>
      <c r="Y23" s="323">
        <v>0</v>
      </c>
      <c r="Z23" s="323">
        <v>0</v>
      </c>
      <c r="AA23" s="323">
        <v>0</v>
      </c>
      <c r="AB23" s="323">
        <v>0</v>
      </c>
      <c r="AC23" s="323">
        <v>0</v>
      </c>
      <c r="AD23" s="323">
        <v>0</v>
      </c>
      <c r="AE23" s="323">
        <v>0</v>
      </c>
      <c r="AF23" s="323">
        <v>0</v>
      </c>
      <c r="AG23" s="323">
        <v>0</v>
      </c>
      <c r="AH23" s="323">
        <v>0</v>
      </c>
      <c r="AI23" s="300"/>
    </row>
    <row r="24" spans="1:35" s="324" customFormat="1" ht="18" customHeight="1">
      <c r="A24" s="302"/>
      <c r="B24" s="445" t="s">
        <v>852</v>
      </c>
      <c r="C24" s="461"/>
      <c r="D24" s="325" t="s">
        <v>834</v>
      </c>
      <c r="E24" s="321">
        <v>2</v>
      </c>
      <c r="F24" s="322">
        <v>2</v>
      </c>
      <c r="G24" s="323">
        <v>0</v>
      </c>
      <c r="H24" s="323">
        <v>0</v>
      </c>
      <c r="I24" s="322">
        <v>2</v>
      </c>
      <c r="J24" s="323">
        <v>0</v>
      </c>
      <c r="K24" s="323">
        <v>0</v>
      </c>
      <c r="L24" s="323">
        <v>0</v>
      </c>
      <c r="M24" s="323">
        <v>0</v>
      </c>
      <c r="N24" s="323">
        <v>0</v>
      </c>
      <c r="O24" s="323">
        <v>0</v>
      </c>
      <c r="P24" s="323">
        <v>0</v>
      </c>
      <c r="Q24" s="323">
        <v>0</v>
      </c>
      <c r="R24" s="323">
        <v>0</v>
      </c>
      <c r="S24" s="323">
        <v>0</v>
      </c>
      <c r="T24" s="323">
        <v>0</v>
      </c>
      <c r="U24" s="323">
        <v>0</v>
      </c>
      <c r="V24" s="323">
        <v>0</v>
      </c>
      <c r="W24" s="323">
        <v>0</v>
      </c>
      <c r="X24" s="323">
        <v>0</v>
      </c>
      <c r="Y24" s="323">
        <v>0</v>
      </c>
      <c r="Z24" s="323">
        <v>0</v>
      </c>
      <c r="AA24" s="323">
        <v>0</v>
      </c>
      <c r="AB24" s="323">
        <v>0</v>
      </c>
      <c r="AC24" s="323">
        <v>0</v>
      </c>
      <c r="AD24" s="323">
        <v>0</v>
      </c>
      <c r="AE24" s="323">
        <v>0</v>
      </c>
      <c r="AF24" s="323">
        <v>0</v>
      </c>
      <c r="AG24" s="323">
        <v>0</v>
      </c>
      <c r="AH24" s="323">
        <v>0</v>
      </c>
      <c r="AI24" s="300"/>
    </row>
    <row r="25" spans="1:35" s="324" customFormat="1" ht="18" customHeight="1">
      <c r="A25" s="302"/>
      <c r="B25" s="445" t="s">
        <v>853</v>
      </c>
      <c r="C25" s="461"/>
      <c r="D25" s="325" t="s">
        <v>834</v>
      </c>
      <c r="E25" s="321">
        <v>6</v>
      </c>
      <c r="F25" s="322">
        <v>3</v>
      </c>
      <c r="G25" s="322">
        <v>3</v>
      </c>
      <c r="H25" s="323">
        <v>0</v>
      </c>
      <c r="I25" s="322">
        <v>6</v>
      </c>
      <c r="J25" s="323">
        <v>0</v>
      </c>
      <c r="K25" s="323">
        <v>0</v>
      </c>
      <c r="L25" s="323">
        <v>0</v>
      </c>
      <c r="M25" s="323">
        <v>0</v>
      </c>
      <c r="N25" s="323">
        <v>0</v>
      </c>
      <c r="O25" s="323">
        <v>0</v>
      </c>
      <c r="P25" s="323">
        <v>0</v>
      </c>
      <c r="Q25" s="323">
        <v>0</v>
      </c>
      <c r="R25" s="323">
        <v>0</v>
      </c>
      <c r="S25" s="323">
        <v>0</v>
      </c>
      <c r="T25" s="323">
        <v>0</v>
      </c>
      <c r="U25" s="323">
        <v>0</v>
      </c>
      <c r="V25" s="323">
        <v>0</v>
      </c>
      <c r="W25" s="323">
        <v>0</v>
      </c>
      <c r="X25" s="323">
        <v>0</v>
      </c>
      <c r="Y25" s="323">
        <v>0</v>
      </c>
      <c r="Z25" s="323">
        <v>0</v>
      </c>
      <c r="AA25" s="323">
        <v>0</v>
      </c>
      <c r="AB25" s="323">
        <v>0</v>
      </c>
      <c r="AC25" s="323">
        <v>0</v>
      </c>
      <c r="AD25" s="323">
        <v>0</v>
      </c>
      <c r="AE25" s="323">
        <v>0</v>
      </c>
      <c r="AF25" s="323">
        <v>0</v>
      </c>
      <c r="AG25" s="323">
        <v>0</v>
      </c>
      <c r="AH25" s="323">
        <v>0</v>
      </c>
      <c r="AI25" s="300"/>
    </row>
    <row r="26" spans="1:35" s="324" customFormat="1" ht="18" customHeight="1">
      <c r="A26" s="302"/>
      <c r="B26" s="445" t="s">
        <v>873</v>
      </c>
      <c r="C26" s="461"/>
      <c r="D26" s="325" t="s">
        <v>834</v>
      </c>
      <c r="E26" s="321">
        <v>1</v>
      </c>
      <c r="F26" s="323">
        <v>0</v>
      </c>
      <c r="G26" s="322">
        <v>1</v>
      </c>
      <c r="H26" s="323">
        <v>0</v>
      </c>
      <c r="I26" s="323">
        <v>0</v>
      </c>
      <c r="J26" s="323">
        <v>0</v>
      </c>
      <c r="K26" s="322">
        <v>1</v>
      </c>
      <c r="L26" s="323">
        <v>0</v>
      </c>
      <c r="M26" s="323">
        <v>0</v>
      </c>
      <c r="N26" s="323">
        <v>0</v>
      </c>
      <c r="O26" s="323">
        <v>0</v>
      </c>
      <c r="P26" s="323">
        <v>0</v>
      </c>
      <c r="Q26" s="323">
        <v>0</v>
      </c>
      <c r="R26" s="323">
        <v>0</v>
      </c>
      <c r="S26" s="323">
        <v>0</v>
      </c>
      <c r="T26" s="323">
        <v>0</v>
      </c>
      <c r="U26" s="323">
        <v>0</v>
      </c>
      <c r="V26" s="323">
        <v>0</v>
      </c>
      <c r="W26" s="323">
        <v>0</v>
      </c>
      <c r="X26" s="323">
        <v>0</v>
      </c>
      <c r="Y26" s="323">
        <v>0</v>
      </c>
      <c r="Z26" s="323">
        <v>0</v>
      </c>
      <c r="AA26" s="323">
        <v>0</v>
      </c>
      <c r="AB26" s="323">
        <v>0</v>
      </c>
      <c r="AC26" s="323">
        <v>0</v>
      </c>
      <c r="AD26" s="323">
        <v>0</v>
      </c>
      <c r="AE26" s="323">
        <v>0</v>
      </c>
      <c r="AF26" s="323">
        <v>0</v>
      </c>
      <c r="AG26" s="323">
        <v>0</v>
      </c>
      <c r="AH26" s="323">
        <v>0</v>
      </c>
      <c r="AI26" s="300"/>
    </row>
    <row r="27" spans="1:35" s="324" customFormat="1" ht="18" customHeight="1">
      <c r="A27" s="302"/>
      <c r="B27" s="445" t="s">
        <v>854</v>
      </c>
      <c r="C27" s="461"/>
      <c r="D27" s="325" t="s">
        <v>834</v>
      </c>
      <c r="E27" s="321">
        <v>1</v>
      </c>
      <c r="F27" s="322">
        <v>1</v>
      </c>
      <c r="G27" s="323">
        <v>0</v>
      </c>
      <c r="H27" s="323">
        <v>0</v>
      </c>
      <c r="I27" s="322">
        <v>1</v>
      </c>
      <c r="J27" s="323">
        <v>0</v>
      </c>
      <c r="K27" s="323">
        <v>0</v>
      </c>
      <c r="L27" s="323">
        <v>0</v>
      </c>
      <c r="M27" s="323">
        <v>0</v>
      </c>
      <c r="N27" s="323">
        <v>0</v>
      </c>
      <c r="O27" s="323">
        <v>0</v>
      </c>
      <c r="P27" s="323">
        <v>0</v>
      </c>
      <c r="Q27" s="323">
        <v>0</v>
      </c>
      <c r="R27" s="323">
        <v>0</v>
      </c>
      <c r="S27" s="323">
        <v>0</v>
      </c>
      <c r="T27" s="323">
        <v>0</v>
      </c>
      <c r="U27" s="323">
        <v>0</v>
      </c>
      <c r="V27" s="323">
        <v>0</v>
      </c>
      <c r="W27" s="323">
        <v>0</v>
      </c>
      <c r="X27" s="323">
        <v>0</v>
      </c>
      <c r="Y27" s="323">
        <v>0</v>
      </c>
      <c r="Z27" s="323">
        <v>0</v>
      </c>
      <c r="AA27" s="323">
        <v>0</v>
      </c>
      <c r="AB27" s="323">
        <v>0</v>
      </c>
      <c r="AC27" s="323">
        <v>0</v>
      </c>
      <c r="AD27" s="323">
        <v>0</v>
      </c>
      <c r="AE27" s="323">
        <v>0</v>
      </c>
      <c r="AF27" s="323">
        <v>0</v>
      </c>
      <c r="AG27" s="323">
        <v>0</v>
      </c>
      <c r="AH27" s="323">
        <v>0</v>
      </c>
      <c r="AI27" s="300"/>
    </row>
    <row r="28" spans="1:35" s="324" customFormat="1" ht="18" customHeight="1">
      <c r="A28" s="302"/>
      <c r="B28" s="445" t="s">
        <v>879</v>
      </c>
      <c r="C28" s="461"/>
      <c r="D28" s="325" t="s">
        <v>834</v>
      </c>
      <c r="E28" s="321">
        <v>1</v>
      </c>
      <c r="F28" s="323">
        <v>0</v>
      </c>
      <c r="G28" s="322">
        <v>1</v>
      </c>
      <c r="H28" s="322">
        <v>1</v>
      </c>
      <c r="I28" s="323">
        <v>0</v>
      </c>
      <c r="J28" s="323">
        <v>0</v>
      </c>
      <c r="K28" s="323">
        <v>0</v>
      </c>
      <c r="L28" s="323">
        <v>0</v>
      </c>
      <c r="M28" s="323">
        <v>0</v>
      </c>
      <c r="N28" s="323">
        <v>0</v>
      </c>
      <c r="O28" s="323">
        <v>0</v>
      </c>
      <c r="P28" s="323">
        <v>0</v>
      </c>
      <c r="Q28" s="323">
        <v>0</v>
      </c>
      <c r="R28" s="323">
        <v>0</v>
      </c>
      <c r="S28" s="323">
        <v>0</v>
      </c>
      <c r="T28" s="323">
        <v>0</v>
      </c>
      <c r="U28" s="323">
        <v>0</v>
      </c>
      <c r="V28" s="323">
        <v>0</v>
      </c>
      <c r="W28" s="323">
        <v>0</v>
      </c>
      <c r="X28" s="323">
        <v>0</v>
      </c>
      <c r="Y28" s="323">
        <v>0</v>
      </c>
      <c r="Z28" s="323">
        <v>0</v>
      </c>
      <c r="AA28" s="323">
        <v>0</v>
      </c>
      <c r="AB28" s="323">
        <v>0</v>
      </c>
      <c r="AC28" s="323">
        <v>0</v>
      </c>
      <c r="AD28" s="323">
        <v>0</v>
      </c>
      <c r="AE28" s="323">
        <v>0</v>
      </c>
      <c r="AF28" s="323">
        <v>0</v>
      </c>
      <c r="AG28" s="323">
        <v>0</v>
      </c>
      <c r="AH28" s="323">
        <v>0</v>
      </c>
      <c r="AI28" s="300"/>
    </row>
    <row r="29" spans="1:35" s="324" customFormat="1" ht="18" customHeight="1">
      <c r="A29" s="302"/>
      <c r="B29" s="445" t="s">
        <v>855</v>
      </c>
      <c r="C29" s="461"/>
      <c r="D29" s="325" t="s">
        <v>834</v>
      </c>
      <c r="E29" s="321">
        <v>3</v>
      </c>
      <c r="F29" s="322">
        <v>2</v>
      </c>
      <c r="G29" s="322">
        <v>1</v>
      </c>
      <c r="H29" s="322">
        <v>1</v>
      </c>
      <c r="I29" s="323">
        <v>0</v>
      </c>
      <c r="J29" s="323">
        <v>0</v>
      </c>
      <c r="K29" s="323">
        <v>0</v>
      </c>
      <c r="L29" s="323">
        <v>0</v>
      </c>
      <c r="M29" s="323">
        <v>0</v>
      </c>
      <c r="N29" s="323">
        <v>0</v>
      </c>
      <c r="O29" s="323">
        <v>0</v>
      </c>
      <c r="P29" s="323">
        <v>0</v>
      </c>
      <c r="Q29" s="323">
        <v>0</v>
      </c>
      <c r="R29" s="323">
        <v>0</v>
      </c>
      <c r="S29" s="323">
        <v>0</v>
      </c>
      <c r="T29" s="323">
        <v>0</v>
      </c>
      <c r="U29" s="323">
        <v>0</v>
      </c>
      <c r="V29" s="323">
        <v>0</v>
      </c>
      <c r="W29" s="323">
        <v>0</v>
      </c>
      <c r="X29" s="323">
        <v>0</v>
      </c>
      <c r="Y29" s="323">
        <v>0</v>
      </c>
      <c r="Z29" s="323">
        <v>0</v>
      </c>
      <c r="AA29" s="323">
        <v>0</v>
      </c>
      <c r="AB29" s="323">
        <v>0</v>
      </c>
      <c r="AC29" s="323">
        <v>0</v>
      </c>
      <c r="AD29" s="322">
        <v>2</v>
      </c>
      <c r="AE29" s="323">
        <v>0</v>
      </c>
      <c r="AF29" s="323">
        <v>0</v>
      </c>
      <c r="AG29" s="323">
        <v>0</v>
      </c>
      <c r="AH29" s="323">
        <v>0</v>
      </c>
      <c r="AI29" s="300"/>
    </row>
    <row r="30" spans="1:35" s="324" customFormat="1" ht="18" customHeight="1">
      <c r="A30" s="302"/>
      <c r="B30" s="445" t="s">
        <v>856</v>
      </c>
      <c r="C30" s="461"/>
      <c r="D30" s="325" t="s">
        <v>834</v>
      </c>
      <c r="E30" s="321">
        <v>1</v>
      </c>
      <c r="F30" s="322">
        <v>1</v>
      </c>
      <c r="G30" s="323">
        <v>0</v>
      </c>
      <c r="H30" s="323">
        <v>0</v>
      </c>
      <c r="I30" s="323">
        <v>0</v>
      </c>
      <c r="J30" s="323">
        <v>0</v>
      </c>
      <c r="K30" s="323">
        <v>0</v>
      </c>
      <c r="L30" s="323">
        <v>0</v>
      </c>
      <c r="M30" s="323">
        <v>0</v>
      </c>
      <c r="N30" s="322">
        <v>1</v>
      </c>
      <c r="O30" s="323">
        <v>0</v>
      </c>
      <c r="P30" s="323">
        <v>0</v>
      </c>
      <c r="Q30" s="323">
        <v>0</v>
      </c>
      <c r="R30" s="323">
        <v>0</v>
      </c>
      <c r="S30" s="323">
        <v>0</v>
      </c>
      <c r="T30" s="323">
        <v>0</v>
      </c>
      <c r="U30" s="323">
        <v>0</v>
      </c>
      <c r="V30" s="323">
        <v>0</v>
      </c>
      <c r="W30" s="323">
        <v>0</v>
      </c>
      <c r="X30" s="323">
        <v>0</v>
      </c>
      <c r="Y30" s="323">
        <v>0</v>
      </c>
      <c r="Z30" s="323">
        <v>0</v>
      </c>
      <c r="AA30" s="323">
        <v>0</v>
      </c>
      <c r="AB30" s="323">
        <v>0</v>
      </c>
      <c r="AC30" s="323">
        <v>0</v>
      </c>
      <c r="AD30" s="323">
        <v>0</v>
      </c>
      <c r="AE30" s="323">
        <v>0</v>
      </c>
      <c r="AF30" s="323">
        <v>0</v>
      </c>
      <c r="AG30" s="323">
        <v>0</v>
      </c>
      <c r="AH30" s="323">
        <v>0</v>
      </c>
      <c r="AI30" s="300"/>
    </row>
    <row r="31" spans="1:35" s="324" customFormat="1" ht="18" customHeight="1">
      <c r="A31" s="302"/>
      <c r="B31" s="445" t="s">
        <v>857</v>
      </c>
      <c r="C31" s="461"/>
      <c r="D31" s="325" t="s">
        <v>834</v>
      </c>
      <c r="E31" s="321">
        <v>2</v>
      </c>
      <c r="F31" s="322">
        <v>2</v>
      </c>
      <c r="G31" s="323">
        <v>0</v>
      </c>
      <c r="H31" s="323">
        <v>0</v>
      </c>
      <c r="I31" s="323">
        <v>0</v>
      </c>
      <c r="J31" s="323">
        <v>0</v>
      </c>
      <c r="K31" s="323">
        <v>0</v>
      </c>
      <c r="L31" s="323">
        <v>0</v>
      </c>
      <c r="M31" s="323">
        <v>0</v>
      </c>
      <c r="N31" s="322">
        <v>1</v>
      </c>
      <c r="O31" s="323">
        <v>0</v>
      </c>
      <c r="P31" s="323">
        <v>0</v>
      </c>
      <c r="Q31" s="323">
        <v>0</v>
      </c>
      <c r="R31" s="323">
        <v>0</v>
      </c>
      <c r="S31" s="323">
        <v>0</v>
      </c>
      <c r="T31" s="323">
        <v>0</v>
      </c>
      <c r="U31" s="322">
        <v>1</v>
      </c>
      <c r="V31" s="323">
        <v>0</v>
      </c>
      <c r="W31" s="323">
        <v>0</v>
      </c>
      <c r="X31" s="323">
        <v>0</v>
      </c>
      <c r="Y31" s="323">
        <v>0</v>
      </c>
      <c r="Z31" s="323">
        <v>0</v>
      </c>
      <c r="AA31" s="323">
        <v>0</v>
      </c>
      <c r="AB31" s="323">
        <v>0</v>
      </c>
      <c r="AC31" s="323">
        <v>0</v>
      </c>
      <c r="AD31" s="323">
        <v>0</v>
      </c>
      <c r="AE31" s="323">
        <v>0</v>
      </c>
      <c r="AF31" s="323">
        <v>0</v>
      </c>
      <c r="AG31" s="323">
        <v>0</v>
      </c>
      <c r="AH31" s="323">
        <v>0</v>
      </c>
      <c r="AI31" s="300"/>
    </row>
    <row r="32" spans="1:35" s="324" customFormat="1" ht="18" customHeight="1">
      <c r="A32" s="302"/>
      <c r="B32" s="445" t="s">
        <v>858</v>
      </c>
      <c r="C32" s="461"/>
      <c r="D32" s="325" t="s">
        <v>834</v>
      </c>
      <c r="E32" s="321">
        <v>1</v>
      </c>
      <c r="F32" s="322">
        <v>1</v>
      </c>
      <c r="G32" s="323">
        <v>0</v>
      </c>
      <c r="H32" s="323">
        <v>0</v>
      </c>
      <c r="I32" s="323">
        <v>0</v>
      </c>
      <c r="J32" s="323">
        <v>0</v>
      </c>
      <c r="K32" s="323">
        <v>0</v>
      </c>
      <c r="L32" s="323">
        <v>0</v>
      </c>
      <c r="M32" s="323">
        <v>0</v>
      </c>
      <c r="N32" s="323">
        <v>0</v>
      </c>
      <c r="O32" s="323">
        <v>0</v>
      </c>
      <c r="P32" s="323">
        <v>0</v>
      </c>
      <c r="Q32" s="323">
        <v>0</v>
      </c>
      <c r="R32" s="322">
        <v>1</v>
      </c>
      <c r="S32" s="323">
        <v>0</v>
      </c>
      <c r="T32" s="323">
        <v>0</v>
      </c>
      <c r="U32" s="323">
        <v>0</v>
      </c>
      <c r="V32" s="323">
        <v>0</v>
      </c>
      <c r="W32" s="323">
        <v>0</v>
      </c>
      <c r="X32" s="323">
        <v>0</v>
      </c>
      <c r="Y32" s="323">
        <v>0</v>
      </c>
      <c r="Z32" s="323">
        <v>0</v>
      </c>
      <c r="AA32" s="323">
        <v>0</v>
      </c>
      <c r="AB32" s="323">
        <v>0</v>
      </c>
      <c r="AC32" s="323">
        <v>0</v>
      </c>
      <c r="AD32" s="323">
        <v>0</v>
      </c>
      <c r="AE32" s="323">
        <v>0</v>
      </c>
      <c r="AF32" s="323">
        <v>0</v>
      </c>
      <c r="AG32" s="323">
        <v>0</v>
      </c>
      <c r="AH32" s="323">
        <v>0</v>
      </c>
      <c r="AI32" s="300"/>
    </row>
    <row r="33" spans="1:35" s="324" customFormat="1" ht="18" customHeight="1">
      <c r="A33" s="302"/>
      <c r="B33" s="445" t="s">
        <v>859</v>
      </c>
      <c r="C33" s="461"/>
      <c r="D33" s="325" t="s">
        <v>834</v>
      </c>
      <c r="E33" s="321">
        <v>4</v>
      </c>
      <c r="F33" s="322">
        <v>3</v>
      </c>
      <c r="G33" s="322">
        <v>1</v>
      </c>
      <c r="H33" s="323">
        <v>0</v>
      </c>
      <c r="I33" s="322">
        <v>1</v>
      </c>
      <c r="J33" s="322">
        <v>3</v>
      </c>
      <c r="K33" s="323">
        <v>0</v>
      </c>
      <c r="L33" s="323">
        <v>0</v>
      </c>
      <c r="M33" s="323">
        <v>0</v>
      </c>
      <c r="N33" s="323">
        <v>0</v>
      </c>
      <c r="O33" s="323">
        <v>0</v>
      </c>
      <c r="P33" s="323">
        <v>0</v>
      </c>
      <c r="Q33" s="323">
        <v>0</v>
      </c>
      <c r="R33" s="323">
        <v>0</v>
      </c>
      <c r="S33" s="323">
        <v>0</v>
      </c>
      <c r="T33" s="323">
        <v>0</v>
      </c>
      <c r="U33" s="323">
        <v>0</v>
      </c>
      <c r="V33" s="323">
        <v>0</v>
      </c>
      <c r="W33" s="323">
        <v>0</v>
      </c>
      <c r="X33" s="323">
        <v>0</v>
      </c>
      <c r="Y33" s="323">
        <v>0</v>
      </c>
      <c r="Z33" s="323">
        <v>0</v>
      </c>
      <c r="AA33" s="323">
        <v>0</v>
      </c>
      <c r="AB33" s="323">
        <v>0</v>
      </c>
      <c r="AC33" s="323">
        <v>0</v>
      </c>
      <c r="AD33" s="323">
        <v>0</v>
      </c>
      <c r="AE33" s="323">
        <v>0</v>
      </c>
      <c r="AF33" s="323">
        <v>0</v>
      </c>
      <c r="AG33" s="323">
        <v>0</v>
      </c>
      <c r="AH33" s="323">
        <v>0</v>
      </c>
      <c r="AI33" s="300"/>
    </row>
    <row r="34" spans="1:35" s="324" customFormat="1" ht="18" customHeight="1">
      <c r="A34" s="302"/>
      <c r="B34" s="445" t="s">
        <v>889</v>
      </c>
      <c r="C34" s="461"/>
      <c r="D34" s="325" t="s">
        <v>834</v>
      </c>
      <c r="E34" s="321">
        <v>1</v>
      </c>
      <c r="F34" s="322">
        <v>1</v>
      </c>
      <c r="G34" s="323">
        <v>0</v>
      </c>
      <c r="H34" s="323">
        <v>0</v>
      </c>
      <c r="I34" s="323">
        <v>0</v>
      </c>
      <c r="J34" s="322">
        <v>1</v>
      </c>
      <c r="K34" s="323">
        <v>0</v>
      </c>
      <c r="L34" s="323">
        <v>0</v>
      </c>
      <c r="M34" s="323">
        <v>0</v>
      </c>
      <c r="N34" s="323">
        <v>0</v>
      </c>
      <c r="O34" s="323">
        <v>0</v>
      </c>
      <c r="P34" s="323">
        <v>0</v>
      </c>
      <c r="Q34" s="323">
        <v>0</v>
      </c>
      <c r="R34" s="323">
        <v>0</v>
      </c>
      <c r="S34" s="323">
        <v>0</v>
      </c>
      <c r="T34" s="323">
        <v>0</v>
      </c>
      <c r="U34" s="323">
        <v>0</v>
      </c>
      <c r="V34" s="323">
        <v>0</v>
      </c>
      <c r="W34" s="323">
        <v>0</v>
      </c>
      <c r="X34" s="323">
        <v>0</v>
      </c>
      <c r="Y34" s="323">
        <v>0</v>
      </c>
      <c r="Z34" s="323">
        <v>0</v>
      </c>
      <c r="AA34" s="323">
        <v>0</v>
      </c>
      <c r="AB34" s="323">
        <v>0</v>
      </c>
      <c r="AC34" s="323">
        <v>0</v>
      </c>
      <c r="AD34" s="323">
        <v>0</v>
      </c>
      <c r="AE34" s="323">
        <v>0</v>
      </c>
      <c r="AF34" s="323">
        <v>0</v>
      </c>
      <c r="AG34" s="323">
        <v>0</v>
      </c>
      <c r="AH34" s="323">
        <v>0</v>
      </c>
      <c r="AI34" s="300"/>
    </row>
    <row r="35" spans="1:35" s="324" customFormat="1" ht="18" customHeight="1">
      <c r="A35" s="302"/>
      <c r="B35" s="445" t="s">
        <v>890</v>
      </c>
      <c r="C35" s="461"/>
      <c r="D35" s="325" t="s">
        <v>834</v>
      </c>
      <c r="E35" s="321">
        <v>3</v>
      </c>
      <c r="F35" s="322">
        <v>3</v>
      </c>
      <c r="G35" s="323">
        <v>0</v>
      </c>
      <c r="H35" s="323">
        <v>0</v>
      </c>
      <c r="I35" s="323">
        <v>0</v>
      </c>
      <c r="J35" s="323">
        <v>0</v>
      </c>
      <c r="K35" s="323">
        <v>0</v>
      </c>
      <c r="L35" s="323">
        <v>0</v>
      </c>
      <c r="M35" s="323">
        <v>0</v>
      </c>
      <c r="N35" s="323">
        <v>0</v>
      </c>
      <c r="O35" s="323">
        <v>0</v>
      </c>
      <c r="P35" s="323">
        <v>0</v>
      </c>
      <c r="Q35" s="323">
        <v>0</v>
      </c>
      <c r="R35" s="323">
        <v>0</v>
      </c>
      <c r="S35" s="323">
        <v>0</v>
      </c>
      <c r="T35" s="323">
        <v>0</v>
      </c>
      <c r="U35" s="322">
        <v>1</v>
      </c>
      <c r="V35" s="323">
        <v>0</v>
      </c>
      <c r="W35" s="322">
        <v>2</v>
      </c>
      <c r="X35" s="323">
        <v>0</v>
      </c>
      <c r="Y35" s="323">
        <v>0</v>
      </c>
      <c r="Z35" s="323">
        <v>0</v>
      </c>
      <c r="AA35" s="323">
        <v>0</v>
      </c>
      <c r="AB35" s="323">
        <v>0</v>
      </c>
      <c r="AC35" s="323">
        <v>0</v>
      </c>
      <c r="AD35" s="323">
        <v>0</v>
      </c>
      <c r="AE35" s="323">
        <v>0</v>
      </c>
      <c r="AF35" s="323">
        <v>0</v>
      </c>
      <c r="AG35" s="323">
        <v>0</v>
      </c>
      <c r="AH35" s="323">
        <v>0</v>
      </c>
      <c r="AI35" s="300"/>
    </row>
    <row r="36" spans="1:35" s="324" customFormat="1" ht="18" customHeight="1">
      <c r="A36" s="302"/>
      <c r="B36" s="445" t="s">
        <v>862</v>
      </c>
      <c r="C36" s="461"/>
      <c r="D36" s="325" t="s">
        <v>834</v>
      </c>
      <c r="E36" s="321">
        <v>3</v>
      </c>
      <c r="F36" s="322">
        <v>2</v>
      </c>
      <c r="G36" s="322">
        <v>1</v>
      </c>
      <c r="H36" s="323">
        <v>0</v>
      </c>
      <c r="I36" s="323">
        <v>0</v>
      </c>
      <c r="J36" s="323">
        <v>0</v>
      </c>
      <c r="K36" s="323">
        <v>0</v>
      </c>
      <c r="L36" s="323">
        <v>0</v>
      </c>
      <c r="M36" s="323">
        <v>0</v>
      </c>
      <c r="N36" s="323">
        <v>0</v>
      </c>
      <c r="O36" s="323">
        <v>0</v>
      </c>
      <c r="P36" s="323">
        <v>0</v>
      </c>
      <c r="Q36" s="323">
        <v>0</v>
      </c>
      <c r="R36" s="323">
        <v>0</v>
      </c>
      <c r="S36" s="323">
        <v>0</v>
      </c>
      <c r="T36" s="323">
        <v>0</v>
      </c>
      <c r="U36" s="322">
        <v>1</v>
      </c>
      <c r="V36" s="323">
        <v>0</v>
      </c>
      <c r="W36" s="323">
        <v>0</v>
      </c>
      <c r="X36" s="323">
        <v>0</v>
      </c>
      <c r="Y36" s="323">
        <v>0</v>
      </c>
      <c r="Z36" s="323">
        <v>0</v>
      </c>
      <c r="AA36" s="323">
        <v>0</v>
      </c>
      <c r="AB36" s="322">
        <v>2</v>
      </c>
      <c r="AC36" s="323">
        <v>0</v>
      </c>
      <c r="AD36" s="323">
        <v>0</v>
      </c>
      <c r="AE36" s="323">
        <v>0</v>
      </c>
      <c r="AF36" s="323">
        <v>0</v>
      </c>
      <c r="AG36" s="323">
        <v>0</v>
      </c>
      <c r="AH36" s="323">
        <v>0</v>
      </c>
      <c r="AI36" s="300"/>
    </row>
    <row r="37" spans="1:35" s="324" customFormat="1" ht="18" customHeight="1">
      <c r="A37" s="302"/>
      <c r="B37" s="445" t="s">
        <v>895</v>
      </c>
      <c r="C37" s="461"/>
      <c r="D37" s="325" t="s">
        <v>834</v>
      </c>
      <c r="E37" s="321">
        <v>2</v>
      </c>
      <c r="F37" s="322">
        <v>2</v>
      </c>
      <c r="G37" s="323">
        <v>0</v>
      </c>
      <c r="H37" s="323">
        <v>0</v>
      </c>
      <c r="I37" s="323">
        <v>0</v>
      </c>
      <c r="J37" s="323">
        <v>0</v>
      </c>
      <c r="K37" s="323">
        <v>0</v>
      </c>
      <c r="L37" s="323">
        <v>0</v>
      </c>
      <c r="M37" s="323">
        <v>0</v>
      </c>
      <c r="N37" s="322">
        <v>1</v>
      </c>
      <c r="O37" s="323">
        <v>0</v>
      </c>
      <c r="P37" s="323">
        <v>0</v>
      </c>
      <c r="Q37" s="323">
        <v>0</v>
      </c>
      <c r="R37" s="323">
        <v>0</v>
      </c>
      <c r="S37" s="323">
        <v>0</v>
      </c>
      <c r="T37" s="322">
        <v>1</v>
      </c>
      <c r="U37" s="323">
        <v>0</v>
      </c>
      <c r="V37" s="323">
        <v>0</v>
      </c>
      <c r="W37" s="323">
        <v>0</v>
      </c>
      <c r="X37" s="323">
        <v>0</v>
      </c>
      <c r="Y37" s="323">
        <v>0</v>
      </c>
      <c r="Z37" s="323">
        <v>0</v>
      </c>
      <c r="AA37" s="323">
        <v>0</v>
      </c>
      <c r="AB37" s="323">
        <v>0</v>
      </c>
      <c r="AC37" s="323">
        <v>0</v>
      </c>
      <c r="AD37" s="323">
        <v>0</v>
      </c>
      <c r="AE37" s="323">
        <v>0</v>
      </c>
      <c r="AF37" s="323">
        <v>0</v>
      </c>
      <c r="AG37" s="323">
        <v>0</v>
      </c>
      <c r="AH37" s="323">
        <v>0</v>
      </c>
      <c r="AI37" s="300"/>
    </row>
    <row r="38" spans="1:35" s="324" customFormat="1" ht="18" customHeight="1">
      <c r="A38" s="302"/>
      <c r="B38" s="445" t="s">
        <v>896</v>
      </c>
      <c r="C38" s="461"/>
      <c r="D38" s="325" t="s">
        <v>834</v>
      </c>
      <c r="E38" s="321">
        <v>1</v>
      </c>
      <c r="F38" s="323">
        <v>0</v>
      </c>
      <c r="G38" s="322">
        <v>1</v>
      </c>
      <c r="H38" s="323">
        <v>0</v>
      </c>
      <c r="I38" s="323">
        <v>0</v>
      </c>
      <c r="J38" s="323">
        <v>0</v>
      </c>
      <c r="K38" s="323">
        <v>0</v>
      </c>
      <c r="L38" s="323">
        <v>0</v>
      </c>
      <c r="M38" s="322">
        <v>1</v>
      </c>
      <c r="N38" s="323">
        <v>0</v>
      </c>
      <c r="O38" s="323">
        <v>0</v>
      </c>
      <c r="P38" s="323">
        <v>0</v>
      </c>
      <c r="Q38" s="323">
        <v>0</v>
      </c>
      <c r="R38" s="323">
        <v>0</v>
      </c>
      <c r="S38" s="323">
        <v>0</v>
      </c>
      <c r="T38" s="323">
        <v>0</v>
      </c>
      <c r="U38" s="323">
        <v>0</v>
      </c>
      <c r="V38" s="323">
        <v>0</v>
      </c>
      <c r="W38" s="323">
        <v>0</v>
      </c>
      <c r="X38" s="323">
        <v>0</v>
      </c>
      <c r="Y38" s="323">
        <v>0</v>
      </c>
      <c r="Z38" s="323">
        <v>0</v>
      </c>
      <c r="AA38" s="323">
        <v>0</v>
      </c>
      <c r="AB38" s="323">
        <v>0</v>
      </c>
      <c r="AC38" s="323">
        <v>0</v>
      </c>
      <c r="AD38" s="323">
        <v>0</v>
      </c>
      <c r="AE38" s="323">
        <v>0</v>
      </c>
      <c r="AF38" s="323">
        <v>0</v>
      </c>
      <c r="AG38" s="323">
        <v>0</v>
      </c>
      <c r="AH38" s="323">
        <v>0</v>
      </c>
      <c r="AI38" s="300"/>
    </row>
    <row r="39" spans="1:35" s="324" customFormat="1" ht="18" customHeight="1">
      <c r="A39" s="302"/>
      <c r="B39" s="445" t="s">
        <v>899</v>
      </c>
      <c r="C39" s="461"/>
      <c r="D39" s="325" t="s">
        <v>834</v>
      </c>
      <c r="E39" s="321">
        <v>1</v>
      </c>
      <c r="F39" s="323">
        <v>0</v>
      </c>
      <c r="G39" s="322">
        <v>1</v>
      </c>
      <c r="H39" s="323">
        <v>0</v>
      </c>
      <c r="I39" s="323">
        <v>0</v>
      </c>
      <c r="J39" s="323">
        <v>0</v>
      </c>
      <c r="K39" s="323">
        <v>0</v>
      </c>
      <c r="L39" s="323">
        <v>0</v>
      </c>
      <c r="M39" s="323">
        <v>0</v>
      </c>
      <c r="N39" s="323">
        <v>0</v>
      </c>
      <c r="O39" s="323">
        <v>0</v>
      </c>
      <c r="P39" s="323">
        <v>0</v>
      </c>
      <c r="Q39" s="323">
        <v>0</v>
      </c>
      <c r="R39" s="323">
        <v>0</v>
      </c>
      <c r="S39" s="323">
        <v>0</v>
      </c>
      <c r="T39" s="322">
        <v>1</v>
      </c>
      <c r="U39" s="323">
        <v>0</v>
      </c>
      <c r="V39" s="323">
        <v>0</v>
      </c>
      <c r="W39" s="323">
        <v>0</v>
      </c>
      <c r="X39" s="323">
        <v>0</v>
      </c>
      <c r="Y39" s="323">
        <v>0</v>
      </c>
      <c r="Z39" s="323">
        <v>0</v>
      </c>
      <c r="AA39" s="323">
        <v>0</v>
      </c>
      <c r="AB39" s="323">
        <v>0</v>
      </c>
      <c r="AC39" s="323">
        <v>0</v>
      </c>
      <c r="AD39" s="323">
        <v>0</v>
      </c>
      <c r="AE39" s="323">
        <v>0</v>
      </c>
      <c r="AF39" s="323">
        <v>0</v>
      </c>
      <c r="AG39" s="323">
        <v>0</v>
      </c>
      <c r="AH39" s="323">
        <v>0</v>
      </c>
      <c r="AI39" s="300"/>
    </row>
    <row r="40" spans="1:35" s="324" customFormat="1" ht="18" customHeight="1">
      <c r="A40" s="302"/>
      <c r="B40" s="445" t="s">
        <v>905</v>
      </c>
      <c r="C40" s="461"/>
      <c r="D40" s="325" t="s">
        <v>834</v>
      </c>
      <c r="E40" s="321">
        <v>1</v>
      </c>
      <c r="F40" s="322">
        <v>1</v>
      </c>
      <c r="G40" s="323">
        <v>0</v>
      </c>
      <c r="H40" s="323">
        <v>0</v>
      </c>
      <c r="I40" s="323">
        <v>0</v>
      </c>
      <c r="J40" s="323">
        <v>0</v>
      </c>
      <c r="K40" s="323">
        <v>0</v>
      </c>
      <c r="L40" s="323">
        <v>0</v>
      </c>
      <c r="M40" s="323">
        <v>0</v>
      </c>
      <c r="N40" s="323">
        <v>0</v>
      </c>
      <c r="O40" s="323">
        <v>0</v>
      </c>
      <c r="P40" s="323">
        <v>0</v>
      </c>
      <c r="Q40" s="323">
        <v>0</v>
      </c>
      <c r="R40" s="323">
        <v>0</v>
      </c>
      <c r="S40" s="323">
        <v>0</v>
      </c>
      <c r="T40" s="323">
        <v>0</v>
      </c>
      <c r="U40" s="323">
        <v>0</v>
      </c>
      <c r="V40" s="323">
        <v>0</v>
      </c>
      <c r="W40" s="323">
        <v>0</v>
      </c>
      <c r="X40" s="323">
        <v>0</v>
      </c>
      <c r="Y40" s="323">
        <v>0</v>
      </c>
      <c r="Z40" s="323">
        <v>0</v>
      </c>
      <c r="AA40" s="323">
        <v>0</v>
      </c>
      <c r="AB40" s="322">
        <v>1</v>
      </c>
      <c r="AC40" s="323">
        <v>0</v>
      </c>
      <c r="AD40" s="323">
        <v>0</v>
      </c>
      <c r="AE40" s="323">
        <v>0</v>
      </c>
      <c r="AF40" s="323">
        <v>0</v>
      </c>
      <c r="AG40" s="323">
        <v>0</v>
      </c>
      <c r="AH40" s="323">
        <v>0</v>
      </c>
      <c r="AI40" s="300"/>
    </row>
    <row r="41" spans="1:35" s="324" customFormat="1" ht="18" customHeight="1">
      <c r="A41" s="302"/>
      <c r="B41" s="445" t="s">
        <v>864</v>
      </c>
      <c r="C41" s="461"/>
      <c r="D41" s="325" t="s">
        <v>834</v>
      </c>
      <c r="E41" s="321">
        <v>2</v>
      </c>
      <c r="F41" s="322">
        <v>2</v>
      </c>
      <c r="G41" s="323">
        <v>0</v>
      </c>
      <c r="H41" s="323">
        <v>0</v>
      </c>
      <c r="I41" s="323">
        <v>0</v>
      </c>
      <c r="J41" s="323">
        <v>0</v>
      </c>
      <c r="K41" s="323">
        <v>0</v>
      </c>
      <c r="L41" s="323">
        <v>0</v>
      </c>
      <c r="M41" s="323">
        <v>0</v>
      </c>
      <c r="N41" s="323">
        <v>0</v>
      </c>
      <c r="O41" s="323">
        <v>0</v>
      </c>
      <c r="P41" s="322">
        <v>1</v>
      </c>
      <c r="Q41" s="323">
        <v>0</v>
      </c>
      <c r="R41" s="323">
        <v>0</v>
      </c>
      <c r="S41" s="323">
        <v>0</v>
      </c>
      <c r="T41" s="323">
        <v>0</v>
      </c>
      <c r="U41" s="323">
        <v>0</v>
      </c>
      <c r="V41" s="323">
        <v>0</v>
      </c>
      <c r="W41" s="323">
        <v>0</v>
      </c>
      <c r="X41" s="323">
        <v>0</v>
      </c>
      <c r="Y41" s="323">
        <v>0</v>
      </c>
      <c r="Z41" s="323">
        <v>0</v>
      </c>
      <c r="AA41" s="323">
        <v>0</v>
      </c>
      <c r="AB41" s="322">
        <v>1</v>
      </c>
      <c r="AC41" s="323">
        <v>0</v>
      </c>
      <c r="AD41" s="323">
        <v>0</v>
      </c>
      <c r="AE41" s="323">
        <v>0</v>
      </c>
      <c r="AF41" s="323">
        <v>0</v>
      </c>
      <c r="AG41" s="323">
        <v>0</v>
      </c>
      <c r="AH41" s="323">
        <v>0</v>
      </c>
      <c r="AI41" s="300"/>
    </row>
    <row r="42" spans="1:35" s="324" customFormat="1" ht="18" customHeight="1">
      <c r="A42" s="302"/>
      <c r="B42" s="445" t="s">
        <v>866</v>
      </c>
      <c r="C42" s="461"/>
      <c r="D42" s="325" t="s">
        <v>834</v>
      </c>
      <c r="E42" s="321">
        <v>1</v>
      </c>
      <c r="F42" s="323">
        <v>0</v>
      </c>
      <c r="G42" s="322">
        <v>1</v>
      </c>
      <c r="H42" s="323">
        <v>0</v>
      </c>
      <c r="I42" s="323">
        <v>0</v>
      </c>
      <c r="J42" s="323">
        <v>0</v>
      </c>
      <c r="K42" s="323">
        <v>0</v>
      </c>
      <c r="L42" s="323">
        <v>0</v>
      </c>
      <c r="M42" s="323">
        <v>0</v>
      </c>
      <c r="N42" s="323">
        <v>0</v>
      </c>
      <c r="O42" s="323">
        <v>0</v>
      </c>
      <c r="P42" s="323">
        <v>0</v>
      </c>
      <c r="Q42" s="323">
        <v>0</v>
      </c>
      <c r="R42" s="323">
        <v>0</v>
      </c>
      <c r="S42" s="323">
        <v>0</v>
      </c>
      <c r="T42" s="323">
        <v>0</v>
      </c>
      <c r="U42" s="323">
        <v>0</v>
      </c>
      <c r="V42" s="323">
        <v>0</v>
      </c>
      <c r="W42" s="323">
        <v>0</v>
      </c>
      <c r="X42" s="323">
        <v>0</v>
      </c>
      <c r="Y42" s="323">
        <v>0</v>
      </c>
      <c r="Z42" s="323">
        <v>0</v>
      </c>
      <c r="AA42" s="323">
        <v>0</v>
      </c>
      <c r="AB42" s="322">
        <v>1</v>
      </c>
      <c r="AC42" s="323">
        <v>0</v>
      </c>
      <c r="AD42" s="323">
        <v>0</v>
      </c>
      <c r="AE42" s="323">
        <v>0</v>
      </c>
      <c r="AF42" s="323">
        <v>0</v>
      </c>
      <c r="AG42" s="323">
        <v>0</v>
      </c>
      <c r="AH42" s="323">
        <v>0</v>
      </c>
      <c r="AI42" s="300"/>
    </row>
    <row r="43" spans="1:35" s="324" customFormat="1" ht="18" customHeight="1">
      <c r="A43" s="302"/>
      <c r="B43" s="445" t="s">
        <v>916</v>
      </c>
      <c r="C43" s="461"/>
      <c r="D43" s="325" t="s">
        <v>834</v>
      </c>
      <c r="E43" s="321">
        <v>1</v>
      </c>
      <c r="F43" s="322">
        <v>1</v>
      </c>
      <c r="G43" s="323">
        <v>0</v>
      </c>
      <c r="H43" s="323">
        <v>0</v>
      </c>
      <c r="I43" s="322">
        <v>1</v>
      </c>
      <c r="J43" s="323">
        <v>0</v>
      </c>
      <c r="K43" s="323">
        <v>0</v>
      </c>
      <c r="L43" s="323">
        <v>0</v>
      </c>
      <c r="M43" s="323">
        <v>0</v>
      </c>
      <c r="N43" s="323">
        <v>0</v>
      </c>
      <c r="O43" s="323">
        <v>0</v>
      </c>
      <c r="P43" s="323">
        <v>0</v>
      </c>
      <c r="Q43" s="323">
        <v>0</v>
      </c>
      <c r="R43" s="323">
        <v>0</v>
      </c>
      <c r="S43" s="323">
        <v>0</v>
      </c>
      <c r="T43" s="323">
        <v>0</v>
      </c>
      <c r="U43" s="323">
        <v>0</v>
      </c>
      <c r="V43" s="323">
        <v>0</v>
      </c>
      <c r="W43" s="323">
        <v>0</v>
      </c>
      <c r="X43" s="323">
        <v>0</v>
      </c>
      <c r="Y43" s="323">
        <v>0</v>
      </c>
      <c r="Z43" s="323">
        <v>0</v>
      </c>
      <c r="AA43" s="323">
        <v>0</v>
      </c>
      <c r="AB43" s="323">
        <v>0</v>
      </c>
      <c r="AC43" s="323">
        <v>0</v>
      </c>
      <c r="AD43" s="323">
        <v>0</v>
      </c>
      <c r="AE43" s="323">
        <v>0</v>
      </c>
      <c r="AF43" s="323">
        <v>0</v>
      </c>
      <c r="AG43" s="323">
        <v>0</v>
      </c>
      <c r="AH43" s="323">
        <v>0</v>
      </c>
      <c r="AI43" s="300"/>
    </row>
    <row r="44" spans="1:35" s="324" customFormat="1" ht="18" customHeight="1">
      <c r="A44" s="302"/>
      <c r="B44" s="445" t="s">
        <v>930</v>
      </c>
      <c r="C44" s="461"/>
      <c r="D44" s="325" t="s">
        <v>834</v>
      </c>
      <c r="E44" s="321">
        <v>1</v>
      </c>
      <c r="F44" s="323">
        <v>0</v>
      </c>
      <c r="G44" s="322">
        <v>1</v>
      </c>
      <c r="H44" s="323">
        <v>0</v>
      </c>
      <c r="I44" s="323">
        <v>0</v>
      </c>
      <c r="J44" s="323">
        <v>0</v>
      </c>
      <c r="K44" s="323">
        <v>0</v>
      </c>
      <c r="L44" s="323">
        <v>0</v>
      </c>
      <c r="M44" s="323">
        <v>0</v>
      </c>
      <c r="N44" s="323">
        <v>0</v>
      </c>
      <c r="O44" s="323">
        <v>0</v>
      </c>
      <c r="P44" s="323">
        <v>0</v>
      </c>
      <c r="Q44" s="323">
        <v>0</v>
      </c>
      <c r="R44" s="323">
        <v>0</v>
      </c>
      <c r="S44" s="323">
        <v>0</v>
      </c>
      <c r="T44" s="323">
        <v>0</v>
      </c>
      <c r="U44" s="323">
        <v>0</v>
      </c>
      <c r="V44" s="323">
        <v>0</v>
      </c>
      <c r="W44" s="323">
        <v>0</v>
      </c>
      <c r="X44" s="323">
        <v>0</v>
      </c>
      <c r="Y44" s="323">
        <v>0</v>
      </c>
      <c r="Z44" s="323">
        <v>0</v>
      </c>
      <c r="AA44" s="323">
        <v>0</v>
      </c>
      <c r="AB44" s="323">
        <v>0</v>
      </c>
      <c r="AC44" s="323">
        <v>0</v>
      </c>
      <c r="AD44" s="322">
        <v>1</v>
      </c>
      <c r="AE44" s="323">
        <v>0</v>
      </c>
      <c r="AF44" s="323">
        <v>0</v>
      </c>
      <c r="AG44" s="323">
        <v>0</v>
      </c>
      <c r="AH44" s="323">
        <v>0</v>
      </c>
      <c r="AI44" s="300"/>
    </row>
    <row r="45" spans="1:35" s="324" customFormat="1" ht="18" customHeight="1">
      <c r="A45" s="302"/>
      <c r="B45" s="445" t="s">
        <v>931</v>
      </c>
      <c r="C45" s="461"/>
      <c r="D45" s="325" t="s">
        <v>834</v>
      </c>
      <c r="E45" s="321">
        <v>1</v>
      </c>
      <c r="F45" s="322">
        <v>1</v>
      </c>
      <c r="G45" s="323">
        <v>0</v>
      </c>
      <c r="H45" s="323">
        <v>0</v>
      </c>
      <c r="I45" s="323">
        <v>0</v>
      </c>
      <c r="J45" s="322">
        <v>1</v>
      </c>
      <c r="K45" s="323">
        <v>0</v>
      </c>
      <c r="L45" s="323">
        <v>0</v>
      </c>
      <c r="M45" s="323">
        <v>0</v>
      </c>
      <c r="N45" s="323">
        <v>0</v>
      </c>
      <c r="O45" s="323">
        <v>0</v>
      </c>
      <c r="P45" s="323">
        <v>0</v>
      </c>
      <c r="Q45" s="323">
        <v>0</v>
      </c>
      <c r="R45" s="323">
        <v>0</v>
      </c>
      <c r="S45" s="323">
        <v>0</v>
      </c>
      <c r="T45" s="323">
        <v>0</v>
      </c>
      <c r="U45" s="323">
        <v>0</v>
      </c>
      <c r="V45" s="323">
        <v>0</v>
      </c>
      <c r="W45" s="323">
        <v>0</v>
      </c>
      <c r="X45" s="323">
        <v>0</v>
      </c>
      <c r="Y45" s="323">
        <v>0</v>
      </c>
      <c r="Z45" s="323">
        <v>0</v>
      </c>
      <c r="AA45" s="323">
        <v>0</v>
      </c>
      <c r="AB45" s="323">
        <v>0</v>
      </c>
      <c r="AC45" s="323">
        <v>0</v>
      </c>
      <c r="AD45" s="323">
        <v>0</v>
      </c>
      <c r="AE45" s="323">
        <v>0</v>
      </c>
      <c r="AF45" s="323">
        <v>0</v>
      </c>
      <c r="AG45" s="323">
        <v>0</v>
      </c>
      <c r="AH45" s="323">
        <v>0</v>
      </c>
      <c r="AI45" s="300"/>
    </row>
    <row r="46" spans="1:35" s="324" customFormat="1" ht="18" customHeight="1">
      <c r="A46" s="302"/>
      <c r="B46" s="445" t="s">
        <v>867</v>
      </c>
      <c r="C46" s="461"/>
      <c r="D46" s="320"/>
      <c r="E46" s="321">
        <v>1150</v>
      </c>
      <c r="F46" s="322">
        <v>608</v>
      </c>
      <c r="G46" s="322">
        <v>542</v>
      </c>
      <c r="H46" s="322">
        <v>76</v>
      </c>
      <c r="I46" s="322">
        <v>236</v>
      </c>
      <c r="J46" s="322">
        <v>105</v>
      </c>
      <c r="K46" s="322">
        <v>114</v>
      </c>
      <c r="L46" s="322">
        <v>119</v>
      </c>
      <c r="M46" s="322">
        <v>60</v>
      </c>
      <c r="N46" s="322">
        <v>94</v>
      </c>
      <c r="O46" s="322">
        <v>13</v>
      </c>
      <c r="P46" s="322">
        <v>12</v>
      </c>
      <c r="Q46" s="322">
        <v>9</v>
      </c>
      <c r="R46" s="322">
        <v>27</v>
      </c>
      <c r="S46" s="322">
        <v>6</v>
      </c>
      <c r="T46" s="322">
        <v>56</v>
      </c>
      <c r="U46" s="322">
        <v>61</v>
      </c>
      <c r="V46" s="322">
        <v>3</v>
      </c>
      <c r="W46" s="322">
        <v>39</v>
      </c>
      <c r="X46" s="322">
        <v>12</v>
      </c>
      <c r="Y46" s="322">
        <v>2</v>
      </c>
      <c r="Z46" s="322">
        <v>4</v>
      </c>
      <c r="AA46" s="322">
        <v>4</v>
      </c>
      <c r="AB46" s="322">
        <v>31</v>
      </c>
      <c r="AC46" s="322">
        <v>23</v>
      </c>
      <c r="AD46" s="322">
        <v>38</v>
      </c>
      <c r="AE46" s="323">
        <v>0</v>
      </c>
      <c r="AF46" s="323">
        <v>0</v>
      </c>
      <c r="AG46" s="322">
        <v>4</v>
      </c>
      <c r="AH46" s="322">
        <v>2</v>
      </c>
      <c r="AI46" s="300"/>
    </row>
    <row r="47" spans="1:35" s="324" customFormat="1" ht="18" customHeight="1">
      <c r="A47" s="302"/>
      <c r="B47" s="445" t="s">
        <v>833</v>
      </c>
      <c r="C47" s="461"/>
      <c r="D47" s="325" t="s">
        <v>868</v>
      </c>
      <c r="E47" s="321">
        <v>76</v>
      </c>
      <c r="F47" s="322">
        <v>38</v>
      </c>
      <c r="G47" s="322">
        <v>38</v>
      </c>
      <c r="H47" s="322">
        <v>2</v>
      </c>
      <c r="I47" s="323">
        <v>0</v>
      </c>
      <c r="J47" s="322">
        <v>14</v>
      </c>
      <c r="K47" s="322">
        <v>14</v>
      </c>
      <c r="L47" s="322">
        <v>14</v>
      </c>
      <c r="M47" s="322">
        <v>19</v>
      </c>
      <c r="N47" s="322">
        <v>7</v>
      </c>
      <c r="O47" s="322">
        <v>1</v>
      </c>
      <c r="P47" s="323">
        <v>0</v>
      </c>
      <c r="Q47" s="323">
        <v>0</v>
      </c>
      <c r="R47" s="322">
        <v>1</v>
      </c>
      <c r="S47" s="323">
        <v>0</v>
      </c>
      <c r="T47" s="322">
        <v>2</v>
      </c>
      <c r="U47" s="323">
        <v>0</v>
      </c>
      <c r="V47" s="323">
        <v>0</v>
      </c>
      <c r="W47" s="323">
        <v>0</v>
      </c>
      <c r="X47" s="323">
        <v>0</v>
      </c>
      <c r="Y47" s="323">
        <v>0</v>
      </c>
      <c r="Z47" s="323">
        <v>0</v>
      </c>
      <c r="AA47" s="323">
        <v>0</v>
      </c>
      <c r="AB47" s="323">
        <v>0</v>
      </c>
      <c r="AC47" s="322">
        <v>2</v>
      </c>
      <c r="AD47" s="323">
        <v>0</v>
      </c>
      <c r="AE47" s="323">
        <v>0</v>
      </c>
      <c r="AF47" s="323">
        <v>0</v>
      </c>
      <c r="AG47" s="323">
        <v>0</v>
      </c>
      <c r="AH47" s="323">
        <v>0</v>
      </c>
      <c r="AI47" s="300"/>
    </row>
    <row r="48" spans="1:35" s="324" customFormat="1" ht="18" customHeight="1">
      <c r="A48" s="302"/>
      <c r="B48" s="445" t="s">
        <v>835</v>
      </c>
      <c r="C48" s="461"/>
      <c r="D48" s="325" t="s">
        <v>868</v>
      </c>
      <c r="E48" s="321">
        <v>39</v>
      </c>
      <c r="F48" s="322">
        <v>27</v>
      </c>
      <c r="G48" s="322">
        <v>12</v>
      </c>
      <c r="H48" s="322">
        <v>2</v>
      </c>
      <c r="I48" s="322">
        <v>1</v>
      </c>
      <c r="J48" s="322">
        <v>4</v>
      </c>
      <c r="K48" s="322">
        <v>14</v>
      </c>
      <c r="L48" s="322">
        <v>6</v>
      </c>
      <c r="M48" s="323">
        <v>0</v>
      </c>
      <c r="N48" s="323">
        <v>0</v>
      </c>
      <c r="O48" s="323">
        <v>0</v>
      </c>
      <c r="P48" s="322">
        <v>1</v>
      </c>
      <c r="Q48" s="322">
        <v>3</v>
      </c>
      <c r="R48" s="322">
        <v>3</v>
      </c>
      <c r="S48" s="322">
        <v>1</v>
      </c>
      <c r="T48" s="322">
        <v>1</v>
      </c>
      <c r="U48" s="322">
        <v>3</v>
      </c>
      <c r="V48" s="323">
        <v>0</v>
      </c>
      <c r="W48" s="323">
        <v>0</v>
      </c>
      <c r="X48" s="323">
        <v>0</v>
      </c>
      <c r="Y48" s="323">
        <v>0</v>
      </c>
      <c r="Z48" s="323">
        <v>0</v>
      </c>
      <c r="AA48" s="323">
        <v>0</v>
      </c>
      <c r="AB48" s="323">
        <v>0</v>
      </c>
      <c r="AC48" s="323">
        <v>0</v>
      </c>
      <c r="AD48" s="323">
        <v>0</v>
      </c>
      <c r="AE48" s="323">
        <v>0</v>
      </c>
      <c r="AF48" s="323">
        <v>0</v>
      </c>
      <c r="AG48" s="323">
        <v>0</v>
      </c>
      <c r="AH48" s="323">
        <v>0</v>
      </c>
      <c r="AI48" s="300"/>
    </row>
    <row r="49" spans="1:35" s="324" customFormat="1" ht="18" customHeight="1">
      <c r="A49" s="302"/>
      <c r="B49" s="445" t="s">
        <v>836</v>
      </c>
      <c r="C49" s="461"/>
      <c r="D49" s="325" t="s">
        <v>868</v>
      </c>
      <c r="E49" s="321">
        <v>129</v>
      </c>
      <c r="F49" s="322">
        <v>74</v>
      </c>
      <c r="G49" s="322">
        <v>55</v>
      </c>
      <c r="H49" s="323">
        <v>0</v>
      </c>
      <c r="I49" s="322">
        <v>3</v>
      </c>
      <c r="J49" s="322">
        <v>9</v>
      </c>
      <c r="K49" s="322">
        <v>13</v>
      </c>
      <c r="L49" s="322">
        <v>15</v>
      </c>
      <c r="M49" s="322">
        <v>6</v>
      </c>
      <c r="N49" s="322">
        <v>5</v>
      </c>
      <c r="O49" s="322">
        <v>10</v>
      </c>
      <c r="P49" s="322">
        <v>1</v>
      </c>
      <c r="Q49" s="322">
        <v>3</v>
      </c>
      <c r="R49" s="322">
        <v>8</v>
      </c>
      <c r="S49" s="323">
        <v>0</v>
      </c>
      <c r="T49" s="322">
        <v>8</v>
      </c>
      <c r="U49" s="322">
        <v>12</v>
      </c>
      <c r="V49" s="323">
        <v>0</v>
      </c>
      <c r="W49" s="322">
        <v>13</v>
      </c>
      <c r="X49" s="322">
        <v>7</v>
      </c>
      <c r="Y49" s="322">
        <v>1</v>
      </c>
      <c r="Z49" s="322">
        <v>1</v>
      </c>
      <c r="AA49" s="322">
        <v>1</v>
      </c>
      <c r="AB49" s="322">
        <v>9</v>
      </c>
      <c r="AC49" s="322">
        <v>3</v>
      </c>
      <c r="AD49" s="322">
        <v>1</v>
      </c>
      <c r="AE49" s="323">
        <v>0</v>
      </c>
      <c r="AF49" s="323">
        <v>0</v>
      </c>
      <c r="AG49" s="323">
        <v>0</v>
      </c>
      <c r="AH49" s="323">
        <v>0</v>
      </c>
      <c r="AI49" s="300"/>
    </row>
    <row r="50" spans="1:35" s="324" customFormat="1" ht="18" customHeight="1">
      <c r="A50" s="302"/>
      <c r="B50" s="445" t="s">
        <v>837</v>
      </c>
      <c r="C50" s="461"/>
      <c r="D50" s="325" t="s">
        <v>868</v>
      </c>
      <c r="E50" s="321">
        <v>86</v>
      </c>
      <c r="F50" s="322">
        <v>45</v>
      </c>
      <c r="G50" s="322">
        <v>41</v>
      </c>
      <c r="H50" s="322">
        <v>24</v>
      </c>
      <c r="I50" s="322">
        <v>14</v>
      </c>
      <c r="J50" s="322">
        <v>6</v>
      </c>
      <c r="K50" s="322">
        <v>11</v>
      </c>
      <c r="L50" s="322">
        <v>7</v>
      </c>
      <c r="M50" s="322">
        <v>8</v>
      </c>
      <c r="N50" s="322">
        <v>3</v>
      </c>
      <c r="O50" s="323">
        <v>0</v>
      </c>
      <c r="P50" s="322">
        <v>2</v>
      </c>
      <c r="Q50" s="323">
        <v>0</v>
      </c>
      <c r="R50" s="322">
        <v>2</v>
      </c>
      <c r="S50" s="323">
        <v>0</v>
      </c>
      <c r="T50" s="323">
        <v>0</v>
      </c>
      <c r="U50" s="323">
        <v>0</v>
      </c>
      <c r="V50" s="323">
        <v>0</v>
      </c>
      <c r="W50" s="323">
        <v>0</v>
      </c>
      <c r="X50" s="323">
        <v>0</v>
      </c>
      <c r="Y50" s="323">
        <v>0</v>
      </c>
      <c r="Z50" s="323">
        <v>0</v>
      </c>
      <c r="AA50" s="323">
        <v>0</v>
      </c>
      <c r="AB50" s="323">
        <v>0</v>
      </c>
      <c r="AC50" s="322">
        <v>4</v>
      </c>
      <c r="AD50" s="322">
        <v>5</v>
      </c>
      <c r="AE50" s="323">
        <v>0</v>
      </c>
      <c r="AF50" s="323">
        <v>0</v>
      </c>
      <c r="AG50" s="323">
        <v>0</v>
      </c>
      <c r="AH50" s="323">
        <v>0</v>
      </c>
      <c r="AI50" s="300"/>
    </row>
    <row r="51" spans="1:35" s="324" customFormat="1" ht="18" customHeight="1">
      <c r="A51" s="302"/>
      <c r="B51" s="445" t="s">
        <v>838</v>
      </c>
      <c r="C51" s="461"/>
      <c r="D51" s="325" t="s">
        <v>868</v>
      </c>
      <c r="E51" s="321">
        <v>48</v>
      </c>
      <c r="F51" s="322">
        <v>31</v>
      </c>
      <c r="G51" s="322">
        <v>17</v>
      </c>
      <c r="H51" s="322">
        <v>2</v>
      </c>
      <c r="I51" s="322">
        <v>6</v>
      </c>
      <c r="J51" s="322">
        <v>2</v>
      </c>
      <c r="K51" s="322">
        <v>6</v>
      </c>
      <c r="L51" s="322">
        <v>2</v>
      </c>
      <c r="M51" s="323">
        <v>0</v>
      </c>
      <c r="N51" s="322">
        <v>1</v>
      </c>
      <c r="O51" s="322">
        <v>2</v>
      </c>
      <c r="P51" s="322">
        <v>1</v>
      </c>
      <c r="Q51" s="323">
        <v>0</v>
      </c>
      <c r="R51" s="322">
        <v>1</v>
      </c>
      <c r="S51" s="322">
        <v>1</v>
      </c>
      <c r="T51" s="322">
        <v>4</v>
      </c>
      <c r="U51" s="322">
        <v>8</v>
      </c>
      <c r="V51" s="323">
        <v>0</v>
      </c>
      <c r="W51" s="322">
        <v>7</v>
      </c>
      <c r="X51" s="323">
        <v>0</v>
      </c>
      <c r="Y51" s="323">
        <v>0</v>
      </c>
      <c r="Z51" s="323">
        <v>0</v>
      </c>
      <c r="AA51" s="323">
        <v>0</v>
      </c>
      <c r="AB51" s="322">
        <v>3</v>
      </c>
      <c r="AC51" s="322">
        <v>1</v>
      </c>
      <c r="AD51" s="323">
        <v>0</v>
      </c>
      <c r="AE51" s="323">
        <v>0</v>
      </c>
      <c r="AF51" s="323">
        <v>0</v>
      </c>
      <c r="AG51" s="322">
        <v>1</v>
      </c>
      <c r="AH51" s="323">
        <v>0</v>
      </c>
      <c r="AI51" s="300"/>
    </row>
    <row r="52" spans="1:35" s="324" customFormat="1" ht="18" customHeight="1">
      <c r="A52" s="302"/>
      <c r="B52" s="445" t="s">
        <v>839</v>
      </c>
      <c r="C52" s="461"/>
      <c r="D52" s="325" t="s">
        <v>868</v>
      </c>
      <c r="E52" s="321">
        <v>22</v>
      </c>
      <c r="F52" s="322">
        <v>12</v>
      </c>
      <c r="G52" s="322">
        <v>10</v>
      </c>
      <c r="H52" s="323">
        <v>0</v>
      </c>
      <c r="I52" s="323">
        <v>0</v>
      </c>
      <c r="J52" s="322">
        <v>2</v>
      </c>
      <c r="K52" s="322">
        <v>2</v>
      </c>
      <c r="L52" s="322">
        <v>1</v>
      </c>
      <c r="M52" s="323">
        <v>0</v>
      </c>
      <c r="N52" s="322">
        <v>7</v>
      </c>
      <c r="O52" s="323">
        <v>0</v>
      </c>
      <c r="P52" s="322">
        <v>4</v>
      </c>
      <c r="Q52" s="323">
        <v>0</v>
      </c>
      <c r="R52" s="322">
        <v>1</v>
      </c>
      <c r="S52" s="323">
        <v>0</v>
      </c>
      <c r="T52" s="322">
        <v>1</v>
      </c>
      <c r="U52" s="322">
        <v>2</v>
      </c>
      <c r="V52" s="323">
        <v>0</v>
      </c>
      <c r="W52" s="323">
        <v>0</v>
      </c>
      <c r="X52" s="322">
        <v>1</v>
      </c>
      <c r="Y52" s="323">
        <v>0</v>
      </c>
      <c r="Z52" s="323">
        <v>0</v>
      </c>
      <c r="AA52" s="322">
        <v>1</v>
      </c>
      <c r="AB52" s="323">
        <v>0</v>
      </c>
      <c r="AC52" s="323">
        <v>0</v>
      </c>
      <c r="AD52" s="323">
        <v>0</v>
      </c>
      <c r="AE52" s="323">
        <v>0</v>
      </c>
      <c r="AF52" s="323">
        <v>0</v>
      </c>
      <c r="AG52" s="323">
        <v>0</v>
      </c>
      <c r="AH52" s="323">
        <v>0</v>
      </c>
      <c r="AI52" s="300"/>
    </row>
    <row r="53" spans="1:35" s="324" customFormat="1" ht="18" customHeight="1">
      <c r="A53" s="302"/>
      <c r="B53" s="445" t="s">
        <v>840</v>
      </c>
      <c r="C53" s="461"/>
      <c r="D53" s="325" t="s">
        <v>868</v>
      </c>
      <c r="E53" s="321">
        <v>36</v>
      </c>
      <c r="F53" s="322">
        <v>24</v>
      </c>
      <c r="G53" s="322">
        <v>12</v>
      </c>
      <c r="H53" s="323">
        <v>0</v>
      </c>
      <c r="I53" s="322">
        <v>3</v>
      </c>
      <c r="J53" s="322">
        <v>6</v>
      </c>
      <c r="K53" s="323">
        <v>0</v>
      </c>
      <c r="L53" s="323">
        <v>0</v>
      </c>
      <c r="M53" s="323">
        <v>0</v>
      </c>
      <c r="N53" s="322">
        <v>7</v>
      </c>
      <c r="O53" s="323">
        <v>0</v>
      </c>
      <c r="P53" s="322">
        <v>1</v>
      </c>
      <c r="Q53" s="323">
        <v>0</v>
      </c>
      <c r="R53" s="322">
        <v>2</v>
      </c>
      <c r="S53" s="323">
        <v>0</v>
      </c>
      <c r="T53" s="322">
        <v>3</v>
      </c>
      <c r="U53" s="322">
        <v>9</v>
      </c>
      <c r="V53" s="323">
        <v>0</v>
      </c>
      <c r="W53" s="322">
        <v>1</v>
      </c>
      <c r="X53" s="323">
        <v>0</v>
      </c>
      <c r="Y53" s="323">
        <v>0</v>
      </c>
      <c r="Z53" s="323">
        <v>0</v>
      </c>
      <c r="AA53" s="323">
        <v>0</v>
      </c>
      <c r="AB53" s="322">
        <v>4</v>
      </c>
      <c r="AC53" s="323">
        <v>0</v>
      </c>
      <c r="AD53" s="323">
        <v>0</v>
      </c>
      <c r="AE53" s="323">
        <v>0</v>
      </c>
      <c r="AF53" s="323">
        <v>0</v>
      </c>
      <c r="AG53" s="323">
        <v>0</v>
      </c>
      <c r="AH53" s="323">
        <v>0</v>
      </c>
      <c r="AI53" s="300"/>
    </row>
    <row r="54" spans="1:35" s="324" customFormat="1" ht="18" customHeight="1">
      <c r="A54" s="302"/>
      <c r="B54" s="445" t="s">
        <v>841</v>
      </c>
      <c r="C54" s="461"/>
      <c r="D54" s="325" t="s">
        <v>868</v>
      </c>
      <c r="E54" s="321">
        <v>10</v>
      </c>
      <c r="F54" s="322">
        <v>4</v>
      </c>
      <c r="G54" s="322">
        <v>6</v>
      </c>
      <c r="H54" s="323">
        <v>0</v>
      </c>
      <c r="I54" s="323">
        <v>0</v>
      </c>
      <c r="J54" s="322">
        <v>5</v>
      </c>
      <c r="K54" s="322">
        <v>2</v>
      </c>
      <c r="L54" s="322">
        <v>1</v>
      </c>
      <c r="M54" s="323">
        <v>0</v>
      </c>
      <c r="N54" s="323">
        <v>0</v>
      </c>
      <c r="O54" s="323">
        <v>0</v>
      </c>
      <c r="P54" s="322">
        <v>1</v>
      </c>
      <c r="Q54" s="323">
        <v>0</v>
      </c>
      <c r="R54" s="323">
        <v>0</v>
      </c>
      <c r="S54" s="323">
        <v>0</v>
      </c>
      <c r="T54" s="323">
        <v>0</v>
      </c>
      <c r="U54" s="322">
        <v>1</v>
      </c>
      <c r="V54" s="323">
        <v>0</v>
      </c>
      <c r="W54" s="323">
        <v>0</v>
      </c>
      <c r="X54" s="323">
        <v>0</v>
      </c>
      <c r="Y54" s="323">
        <v>0</v>
      </c>
      <c r="Z54" s="323">
        <v>0</v>
      </c>
      <c r="AA54" s="323">
        <v>0</v>
      </c>
      <c r="AB54" s="323">
        <v>0</v>
      </c>
      <c r="AC54" s="323">
        <v>0</v>
      </c>
      <c r="AD54" s="323">
        <v>0</v>
      </c>
      <c r="AE54" s="323">
        <v>0</v>
      </c>
      <c r="AF54" s="323">
        <v>0</v>
      </c>
      <c r="AG54" s="323">
        <v>0</v>
      </c>
      <c r="AH54" s="323">
        <v>0</v>
      </c>
      <c r="AI54" s="300"/>
    </row>
    <row r="55" spans="1:35" s="324" customFormat="1" ht="18" customHeight="1">
      <c r="A55" s="302"/>
      <c r="B55" s="445" t="s">
        <v>842</v>
      </c>
      <c r="C55" s="461"/>
      <c r="D55" s="325" t="s">
        <v>868</v>
      </c>
      <c r="E55" s="321">
        <v>22</v>
      </c>
      <c r="F55" s="322">
        <v>13</v>
      </c>
      <c r="G55" s="322">
        <v>9</v>
      </c>
      <c r="H55" s="323">
        <v>0</v>
      </c>
      <c r="I55" s="322">
        <v>2</v>
      </c>
      <c r="J55" s="322">
        <v>2</v>
      </c>
      <c r="K55" s="322">
        <v>1</v>
      </c>
      <c r="L55" s="322">
        <v>5</v>
      </c>
      <c r="M55" s="323">
        <v>0</v>
      </c>
      <c r="N55" s="322">
        <v>3</v>
      </c>
      <c r="O55" s="323">
        <v>0</v>
      </c>
      <c r="P55" s="323">
        <v>0</v>
      </c>
      <c r="Q55" s="323">
        <v>0</v>
      </c>
      <c r="R55" s="322">
        <v>4</v>
      </c>
      <c r="S55" s="322">
        <v>1</v>
      </c>
      <c r="T55" s="322">
        <v>2</v>
      </c>
      <c r="U55" s="322">
        <v>2</v>
      </c>
      <c r="V55" s="323">
        <v>0</v>
      </c>
      <c r="W55" s="323">
        <v>0</v>
      </c>
      <c r="X55" s="323">
        <v>0</v>
      </c>
      <c r="Y55" s="323">
        <v>0</v>
      </c>
      <c r="Z55" s="323">
        <v>0</v>
      </c>
      <c r="AA55" s="323">
        <v>0</v>
      </c>
      <c r="AB55" s="323">
        <v>0</v>
      </c>
      <c r="AC55" s="323">
        <v>0</v>
      </c>
      <c r="AD55" s="323">
        <v>0</v>
      </c>
      <c r="AE55" s="323">
        <v>0</v>
      </c>
      <c r="AF55" s="323">
        <v>0</v>
      </c>
      <c r="AG55" s="323">
        <v>0</v>
      </c>
      <c r="AH55" s="323">
        <v>0</v>
      </c>
      <c r="AI55" s="300"/>
    </row>
    <row r="56" spans="1:35" s="324" customFormat="1" ht="18" customHeight="1">
      <c r="A56" s="302"/>
      <c r="B56" s="445" t="s">
        <v>843</v>
      </c>
      <c r="C56" s="461"/>
      <c r="D56" s="325" t="s">
        <v>868</v>
      </c>
      <c r="E56" s="321">
        <v>7</v>
      </c>
      <c r="F56" s="322">
        <v>5</v>
      </c>
      <c r="G56" s="322">
        <v>2</v>
      </c>
      <c r="H56" s="323">
        <v>0</v>
      </c>
      <c r="I56" s="323">
        <v>0</v>
      </c>
      <c r="J56" s="323">
        <v>0</v>
      </c>
      <c r="K56" s="323">
        <v>0</v>
      </c>
      <c r="L56" s="323">
        <v>0</v>
      </c>
      <c r="M56" s="323">
        <v>0</v>
      </c>
      <c r="N56" s="323">
        <v>0</v>
      </c>
      <c r="O56" s="323">
        <v>0</v>
      </c>
      <c r="P56" s="323">
        <v>0</v>
      </c>
      <c r="Q56" s="323">
        <v>0</v>
      </c>
      <c r="R56" s="322">
        <v>1</v>
      </c>
      <c r="S56" s="323">
        <v>0</v>
      </c>
      <c r="T56" s="323">
        <v>0</v>
      </c>
      <c r="U56" s="322">
        <v>1</v>
      </c>
      <c r="V56" s="322">
        <v>1</v>
      </c>
      <c r="W56" s="323">
        <v>0</v>
      </c>
      <c r="X56" s="323">
        <v>0</v>
      </c>
      <c r="Y56" s="323">
        <v>0</v>
      </c>
      <c r="Z56" s="322">
        <v>2</v>
      </c>
      <c r="AA56" s="323">
        <v>0</v>
      </c>
      <c r="AB56" s="323">
        <v>0</v>
      </c>
      <c r="AC56" s="323">
        <v>0</v>
      </c>
      <c r="AD56" s="323">
        <v>0</v>
      </c>
      <c r="AE56" s="323">
        <v>0</v>
      </c>
      <c r="AF56" s="323">
        <v>0</v>
      </c>
      <c r="AG56" s="322">
        <v>2</v>
      </c>
      <c r="AH56" s="323">
        <v>0</v>
      </c>
      <c r="AI56" s="300"/>
    </row>
    <row r="57" spans="1:35" s="324" customFormat="1" ht="18" customHeight="1">
      <c r="A57" s="302"/>
      <c r="B57" s="445" t="s">
        <v>844</v>
      </c>
      <c r="C57" s="461"/>
      <c r="D57" s="325" t="s">
        <v>868</v>
      </c>
      <c r="E57" s="321">
        <v>12</v>
      </c>
      <c r="F57" s="322">
        <v>11</v>
      </c>
      <c r="G57" s="322">
        <v>1</v>
      </c>
      <c r="H57" s="323">
        <v>0</v>
      </c>
      <c r="I57" s="323">
        <v>0</v>
      </c>
      <c r="J57" s="322">
        <v>3</v>
      </c>
      <c r="K57" s="322">
        <v>1</v>
      </c>
      <c r="L57" s="322">
        <v>1</v>
      </c>
      <c r="M57" s="322">
        <v>1</v>
      </c>
      <c r="N57" s="322">
        <v>2</v>
      </c>
      <c r="O57" s="323">
        <v>0</v>
      </c>
      <c r="P57" s="323">
        <v>0</v>
      </c>
      <c r="Q57" s="323">
        <v>0</v>
      </c>
      <c r="R57" s="323">
        <v>0</v>
      </c>
      <c r="S57" s="322">
        <v>2</v>
      </c>
      <c r="T57" s="322">
        <v>1</v>
      </c>
      <c r="U57" s="322">
        <v>1</v>
      </c>
      <c r="V57" s="323">
        <v>0</v>
      </c>
      <c r="W57" s="323">
        <v>0</v>
      </c>
      <c r="X57" s="323">
        <v>0</v>
      </c>
      <c r="Y57" s="323">
        <v>0</v>
      </c>
      <c r="Z57" s="323">
        <v>0</v>
      </c>
      <c r="AA57" s="323">
        <v>0</v>
      </c>
      <c r="AB57" s="323">
        <v>0</v>
      </c>
      <c r="AC57" s="323">
        <v>0</v>
      </c>
      <c r="AD57" s="323">
        <v>0</v>
      </c>
      <c r="AE57" s="323">
        <v>0</v>
      </c>
      <c r="AF57" s="323">
        <v>0</v>
      </c>
      <c r="AG57" s="323">
        <v>0</v>
      </c>
      <c r="AH57" s="323">
        <v>0</v>
      </c>
      <c r="AI57" s="300"/>
    </row>
    <row r="58" spans="1:35" s="324" customFormat="1" ht="18" customHeight="1">
      <c r="A58" s="302"/>
      <c r="B58" s="445" t="s">
        <v>869</v>
      </c>
      <c r="C58" s="461"/>
      <c r="D58" s="325" t="s">
        <v>868</v>
      </c>
      <c r="E58" s="321">
        <v>12</v>
      </c>
      <c r="F58" s="322">
        <v>4</v>
      </c>
      <c r="G58" s="322">
        <v>8</v>
      </c>
      <c r="H58" s="322">
        <v>5</v>
      </c>
      <c r="I58" s="322">
        <v>1</v>
      </c>
      <c r="J58" s="322">
        <v>1</v>
      </c>
      <c r="K58" s="322">
        <v>2</v>
      </c>
      <c r="L58" s="322">
        <v>3</v>
      </c>
      <c r="M58" s="323">
        <v>0</v>
      </c>
      <c r="N58" s="323">
        <v>0</v>
      </c>
      <c r="O58" s="323">
        <v>0</v>
      </c>
      <c r="P58" s="323">
        <v>0</v>
      </c>
      <c r="Q58" s="323">
        <v>0</v>
      </c>
      <c r="R58" s="323">
        <v>0</v>
      </c>
      <c r="S58" s="323">
        <v>0</v>
      </c>
      <c r="T58" s="323">
        <v>0</v>
      </c>
      <c r="U58" s="323">
        <v>0</v>
      </c>
      <c r="V58" s="323">
        <v>0</v>
      </c>
      <c r="W58" s="323">
        <v>0</v>
      </c>
      <c r="X58" s="323">
        <v>0</v>
      </c>
      <c r="Y58" s="323">
        <v>0</v>
      </c>
      <c r="Z58" s="323">
        <v>0</v>
      </c>
      <c r="AA58" s="323">
        <v>0</v>
      </c>
      <c r="AB58" s="323">
        <v>0</v>
      </c>
      <c r="AC58" s="323">
        <v>0</v>
      </c>
      <c r="AD58" s="323">
        <v>0</v>
      </c>
      <c r="AE58" s="323">
        <v>0</v>
      </c>
      <c r="AF58" s="323">
        <v>0</v>
      </c>
      <c r="AG58" s="323">
        <v>0</v>
      </c>
      <c r="AH58" s="323">
        <v>0</v>
      </c>
      <c r="AI58" s="300"/>
    </row>
    <row r="59" spans="1:35" s="324" customFormat="1" ht="18" customHeight="1">
      <c r="A59" s="302"/>
      <c r="B59" s="445" t="s">
        <v>845</v>
      </c>
      <c r="C59" s="461"/>
      <c r="D59" s="325" t="s">
        <v>868</v>
      </c>
      <c r="E59" s="321">
        <v>8</v>
      </c>
      <c r="F59" s="322">
        <v>5</v>
      </c>
      <c r="G59" s="322">
        <v>3</v>
      </c>
      <c r="H59" s="322">
        <v>3</v>
      </c>
      <c r="I59" s="323">
        <v>0</v>
      </c>
      <c r="J59" s="322">
        <v>1</v>
      </c>
      <c r="K59" s="322">
        <v>1</v>
      </c>
      <c r="L59" s="322">
        <v>2</v>
      </c>
      <c r="M59" s="323">
        <v>0</v>
      </c>
      <c r="N59" s="323">
        <v>0</v>
      </c>
      <c r="O59" s="323">
        <v>0</v>
      </c>
      <c r="P59" s="323">
        <v>0</v>
      </c>
      <c r="Q59" s="323">
        <v>0</v>
      </c>
      <c r="R59" s="323">
        <v>0</v>
      </c>
      <c r="S59" s="323">
        <v>0</v>
      </c>
      <c r="T59" s="322">
        <v>1</v>
      </c>
      <c r="U59" s="323">
        <v>0</v>
      </c>
      <c r="V59" s="323">
        <v>0</v>
      </c>
      <c r="W59" s="323">
        <v>0</v>
      </c>
      <c r="X59" s="323">
        <v>0</v>
      </c>
      <c r="Y59" s="323">
        <v>0</v>
      </c>
      <c r="Z59" s="323">
        <v>0</v>
      </c>
      <c r="AA59" s="323">
        <v>0</v>
      </c>
      <c r="AB59" s="323">
        <v>0</v>
      </c>
      <c r="AC59" s="323">
        <v>0</v>
      </c>
      <c r="AD59" s="323">
        <v>0</v>
      </c>
      <c r="AE59" s="323">
        <v>0</v>
      </c>
      <c r="AF59" s="323">
        <v>0</v>
      </c>
      <c r="AG59" s="323">
        <v>0</v>
      </c>
      <c r="AH59" s="323">
        <v>0</v>
      </c>
      <c r="AI59" s="300"/>
    </row>
    <row r="60" spans="1:35" s="324" customFormat="1" ht="18" customHeight="1">
      <c r="A60" s="302"/>
      <c r="B60" s="445" t="s">
        <v>846</v>
      </c>
      <c r="C60" s="461"/>
      <c r="D60" s="325" t="s">
        <v>868</v>
      </c>
      <c r="E60" s="321">
        <v>22</v>
      </c>
      <c r="F60" s="322">
        <v>17</v>
      </c>
      <c r="G60" s="322">
        <v>5</v>
      </c>
      <c r="H60" s="323">
        <v>0</v>
      </c>
      <c r="I60" s="323">
        <v>0</v>
      </c>
      <c r="J60" s="322">
        <v>7</v>
      </c>
      <c r="K60" s="323">
        <v>0</v>
      </c>
      <c r="L60" s="322">
        <v>3</v>
      </c>
      <c r="M60" s="323">
        <v>0</v>
      </c>
      <c r="N60" s="322">
        <v>6</v>
      </c>
      <c r="O60" s="323">
        <v>0</v>
      </c>
      <c r="P60" s="323">
        <v>0</v>
      </c>
      <c r="Q60" s="323">
        <v>0</v>
      </c>
      <c r="R60" s="323">
        <v>0</v>
      </c>
      <c r="S60" s="322">
        <v>1</v>
      </c>
      <c r="T60" s="322">
        <v>2</v>
      </c>
      <c r="U60" s="323">
        <v>0</v>
      </c>
      <c r="V60" s="323">
        <v>0</v>
      </c>
      <c r="W60" s="322">
        <v>1</v>
      </c>
      <c r="X60" s="323">
        <v>0</v>
      </c>
      <c r="Y60" s="323">
        <v>0</v>
      </c>
      <c r="Z60" s="323">
        <v>0</v>
      </c>
      <c r="AA60" s="323">
        <v>0</v>
      </c>
      <c r="AB60" s="323">
        <v>0</v>
      </c>
      <c r="AC60" s="322">
        <v>2</v>
      </c>
      <c r="AD60" s="323">
        <v>0</v>
      </c>
      <c r="AE60" s="323">
        <v>0</v>
      </c>
      <c r="AF60" s="323">
        <v>0</v>
      </c>
      <c r="AG60" s="323">
        <v>0</v>
      </c>
      <c r="AH60" s="323">
        <v>0</v>
      </c>
      <c r="AI60" s="300"/>
    </row>
    <row r="61" spans="1:35" s="324" customFormat="1" ht="18" customHeight="1">
      <c r="A61" s="302"/>
      <c r="B61" s="445" t="s">
        <v>870</v>
      </c>
      <c r="C61" s="461"/>
      <c r="D61" s="325" t="s">
        <v>868</v>
      </c>
      <c r="E61" s="321">
        <v>10</v>
      </c>
      <c r="F61" s="322">
        <v>5</v>
      </c>
      <c r="G61" s="322">
        <v>5</v>
      </c>
      <c r="H61" s="322">
        <v>2</v>
      </c>
      <c r="I61" s="322">
        <v>1</v>
      </c>
      <c r="J61" s="323">
        <v>0</v>
      </c>
      <c r="K61" s="323">
        <v>0</v>
      </c>
      <c r="L61" s="323">
        <v>0</v>
      </c>
      <c r="M61" s="323">
        <v>0</v>
      </c>
      <c r="N61" s="322">
        <v>1</v>
      </c>
      <c r="O61" s="323">
        <v>0</v>
      </c>
      <c r="P61" s="323">
        <v>0</v>
      </c>
      <c r="Q61" s="323">
        <v>0</v>
      </c>
      <c r="R61" s="323">
        <v>0</v>
      </c>
      <c r="S61" s="323">
        <v>0</v>
      </c>
      <c r="T61" s="322">
        <v>1</v>
      </c>
      <c r="U61" s="322">
        <v>2</v>
      </c>
      <c r="V61" s="323">
        <v>0</v>
      </c>
      <c r="W61" s="323">
        <v>0</v>
      </c>
      <c r="X61" s="322">
        <v>1</v>
      </c>
      <c r="Y61" s="323">
        <v>0</v>
      </c>
      <c r="Z61" s="323">
        <v>0</v>
      </c>
      <c r="AA61" s="322">
        <v>2</v>
      </c>
      <c r="AB61" s="323">
        <v>0</v>
      </c>
      <c r="AC61" s="323">
        <v>0</v>
      </c>
      <c r="AD61" s="323">
        <v>0</v>
      </c>
      <c r="AE61" s="323">
        <v>0</v>
      </c>
      <c r="AF61" s="323">
        <v>0</v>
      </c>
      <c r="AG61" s="323">
        <v>0</v>
      </c>
      <c r="AH61" s="323">
        <v>0</v>
      </c>
      <c r="AI61" s="300"/>
    </row>
    <row r="62" spans="1:35" s="324" customFormat="1" ht="18" customHeight="1">
      <c r="A62" s="302"/>
      <c r="B62" s="445" t="s">
        <v>847</v>
      </c>
      <c r="C62" s="461"/>
      <c r="D62" s="325" t="s">
        <v>868</v>
      </c>
      <c r="E62" s="321">
        <v>31</v>
      </c>
      <c r="F62" s="322">
        <v>13</v>
      </c>
      <c r="G62" s="322">
        <v>18</v>
      </c>
      <c r="H62" s="322">
        <v>3</v>
      </c>
      <c r="I62" s="322">
        <v>4</v>
      </c>
      <c r="J62" s="322">
        <v>1</v>
      </c>
      <c r="K62" s="322">
        <v>6</v>
      </c>
      <c r="L62" s="322">
        <v>12</v>
      </c>
      <c r="M62" s="323">
        <v>0</v>
      </c>
      <c r="N62" s="322">
        <v>3</v>
      </c>
      <c r="O62" s="323">
        <v>0</v>
      </c>
      <c r="P62" s="323">
        <v>0</v>
      </c>
      <c r="Q62" s="323">
        <v>0</v>
      </c>
      <c r="R62" s="322">
        <v>1</v>
      </c>
      <c r="S62" s="323">
        <v>0</v>
      </c>
      <c r="T62" s="322">
        <v>1</v>
      </c>
      <c r="U62" s="323">
        <v>0</v>
      </c>
      <c r="V62" s="323">
        <v>0</v>
      </c>
      <c r="W62" s="323">
        <v>0</v>
      </c>
      <c r="X62" s="323">
        <v>0</v>
      </c>
      <c r="Y62" s="323">
        <v>0</v>
      </c>
      <c r="Z62" s="323">
        <v>0</v>
      </c>
      <c r="AA62" s="323">
        <v>0</v>
      </c>
      <c r="AB62" s="323">
        <v>0</v>
      </c>
      <c r="AC62" s="323">
        <v>0</v>
      </c>
      <c r="AD62" s="323">
        <v>0</v>
      </c>
      <c r="AE62" s="323">
        <v>0</v>
      </c>
      <c r="AF62" s="323">
        <v>0</v>
      </c>
      <c r="AG62" s="323">
        <v>0</v>
      </c>
      <c r="AH62" s="323">
        <v>0</v>
      </c>
      <c r="AI62" s="300"/>
    </row>
    <row r="63" spans="1:35" s="324" customFormat="1" ht="18" customHeight="1">
      <c r="A63" s="302"/>
      <c r="B63" s="445" t="s">
        <v>848</v>
      </c>
      <c r="C63" s="461"/>
      <c r="D63" s="325" t="s">
        <v>868</v>
      </c>
      <c r="E63" s="321">
        <v>20</v>
      </c>
      <c r="F63" s="322">
        <v>7</v>
      </c>
      <c r="G63" s="322">
        <v>13</v>
      </c>
      <c r="H63" s="322">
        <v>8</v>
      </c>
      <c r="I63" s="323">
        <v>0</v>
      </c>
      <c r="J63" s="322">
        <v>2</v>
      </c>
      <c r="K63" s="323">
        <v>0</v>
      </c>
      <c r="L63" s="323">
        <v>0</v>
      </c>
      <c r="M63" s="323">
        <v>0</v>
      </c>
      <c r="N63" s="322">
        <v>5</v>
      </c>
      <c r="O63" s="323">
        <v>0</v>
      </c>
      <c r="P63" s="323">
        <v>0</v>
      </c>
      <c r="Q63" s="323">
        <v>0</v>
      </c>
      <c r="R63" s="323">
        <v>0</v>
      </c>
      <c r="S63" s="323">
        <v>0</v>
      </c>
      <c r="T63" s="322">
        <v>1</v>
      </c>
      <c r="U63" s="323">
        <v>0</v>
      </c>
      <c r="V63" s="323">
        <v>0</v>
      </c>
      <c r="W63" s="323">
        <v>0</v>
      </c>
      <c r="X63" s="323">
        <v>0</v>
      </c>
      <c r="Y63" s="323">
        <v>0</v>
      </c>
      <c r="Z63" s="323">
        <v>0</v>
      </c>
      <c r="AA63" s="323">
        <v>0</v>
      </c>
      <c r="AB63" s="323">
        <v>0</v>
      </c>
      <c r="AC63" s="322">
        <v>1</v>
      </c>
      <c r="AD63" s="322">
        <v>3</v>
      </c>
      <c r="AE63" s="323">
        <v>0</v>
      </c>
      <c r="AF63" s="323">
        <v>0</v>
      </c>
      <c r="AG63" s="323">
        <v>0</v>
      </c>
      <c r="AH63" s="323">
        <v>0</v>
      </c>
      <c r="AI63" s="300"/>
    </row>
    <row r="64" spans="1:35" s="324" customFormat="1" ht="18" customHeight="1">
      <c r="A64" s="302"/>
      <c r="B64" s="445" t="s">
        <v>849</v>
      </c>
      <c r="C64" s="461"/>
      <c r="D64" s="325" t="s">
        <v>868</v>
      </c>
      <c r="E64" s="321">
        <v>7</v>
      </c>
      <c r="F64" s="322">
        <v>6</v>
      </c>
      <c r="G64" s="322">
        <v>1</v>
      </c>
      <c r="H64" s="322">
        <v>1</v>
      </c>
      <c r="I64" s="323">
        <v>0</v>
      </c>
      <c r="J64" s="323">
        <v>0</v>
      </c>
      <c r="K64" s="323">
        <v>0</v>
      </c>
      <c r="L64" s="323">
        <v>0</v>
      </c>
      <c r="M64" s="323">
        <v>0</v>
      </c>
      <c r="N64" s="323">
        <v>0</v>
      </c>
      <c r="O64" s="323">
        <v>0</v>
      </c>
      <c r="P64" s="323">
        <v>0</v>
      </c>
      <c r="Q64" s="323">
        <v>0</v>
      </c>
      <c r="R64" s="323">
        <v>0</v>
      </c>
      <c r="S64" s="323">
        <v>0</v>
      </c>
      <c r="T64" s="322">
        <v>4</v>
      </c>
      <c r="U64" s="322">
        <v>1</v>
      </c>
      <c r="V64" s="323">
        <v>0</v>
      </c>
      <c r="W64" s="322">
        <v>1</v>
      </c>
      <c r="X64" s="323">
        <v>0</v>
      </c>
      <c r="Y64" s="323">
        <v>0</v>
      </c>
      <c r="Z64" s="323">
        <v>0</v>
      </c>
      <c r="AA64" s="323">
        <v>0</v>
      </c>
      <c r="AB64" s="323">
        <v>0</v>
      </c>
      <c r="AC64" s="323">
        <v>0</v>
      </c>
      <c r="AD64" s="323">
        <v>0</v>
      </c>
      <c r="AE64" s="323">
        <v>0</v>
      </c>
      <c r="AF64" s="323">
        <v>0</v>
      </c>
      <c r="AG64" s="323">
        <v>0</v>
      </c>
      <c r="AH64" s="323">
        <v>0</v>
      </c>
      <c r="AI64" s="300"/>
    </row>
    <row r="65" spans="1:35" s="324" customFormat="1" ht="18" customHeight="1">
      <c r="A65" s="302"/>
      <c r="B65" s="445" t="s">
        <v>850</v>
      </c>
      <c r="C65" s="461"/>
      <c r="D65" s="325" t="s">
        <v>868</v>
      </c>
      <c r="E65" s="321">
        <v>4</v>
      </c>
      <c r="F65" s="322">
        <v>3</v>
      </c>
      <c r="G65" s="322">
        <v>1</v>
      </c>
      <c r="H65" s="323">
        <v>0</v>
      </c>
      <c r="I65" s="322">
        <v>3</v>
      </c>
      <c r="J65" s="323">
        <v>0</v>
      </c>
      <c r="K65" s="323">
        <v>0</v>
      </c>
      <c r="L65" s="323">
        <v>0</v>
      </c>
      <c r="M65" s="323">
        <v>0</v>
      </c>
      <c r="N65" s="322">
        <v>1</v>
      </c>
      <c r="O65" s="323">
        <v>0</v>
      </c>
      <c r="P65" s="323">
        <v>0</v>
      </c>
      <c r="Q65" s="323">
        <v>0</v>
      </c>
      <c r="R65" s="323">
        <v>0</v>
      </c>
      <c r="S65" s="323">
        <v>0</v>
      </c>
      <c r="T65" s="323">
        <v>0</v>
      </c>
      <c r="U65" s="323">
        <v>0</v>
      </c>
      <c r="V65" s="323">
        <v>0</v>
      </c>
      <c r="W65" s="323">
        <v>0</v>
      </c>
      <c r="X65" s="323">
        <v>0</v>
      </c>
      <c r="Y65" s="323">
        <v>0</v>
      </c>
      <c r="Z65" s="323">
        <v>0</v>
      </c>
      <c r="AA65" s="323">
        <v>0</v>
      </c>
      <c r="AB65" s="323">
        <v>0</v>
      </c>
      <c r="AC65" s="323">
        <v>0</v>
      </c>
      <c r="AD65" s="323">
        <v>0</v>
      </c>
      <c r="AE65" s="323">
        <v>0</v>
      </c>
      <c r="AF65" s="323">
        <v>0</v>
      </c>
      <c r="AG65" s="323">
        <v>0</v>
      </c>
      <c r="AH65" s="323">
        <v>0</v>
      </c>
      <c r="AI65" s="300"/>
    </row>
    <row r="66" spans="1:35" s="324" customFormat="1" ht="18" customHeight="1">
      <c r="A66" s="302"/>
      <c r="B66" s="445" t="s">
        <v>872</v>
      </c>
      <c r="C66" s="461"/>
      <c r="D66" s="325" t="s">
        <v>868</v>
      </c>
      <c r="E66" s="321">
        <v>2</v>
      </c>
      <c r="F66" s="323">
        <v>0</v>
      </c>
      <c r="G66" s="322">
        <v>2</v>
      </c>
      <c r="H66" s="323">
        <v>0</v>
      </c>
      <c r="I66" s="323">
        <v>0</v>
      </c>
      <c r="J66" s="323">
        <v>0</v>
      </c>
      <c r="K66" s="323">
        <v>0</v>
      </c>
      <c r="L66" s="323">
        <v>0</v>
      </c>
      <c r="M66" s="323">
        <v>0</v>
      </c>
      <c r="N66" s="323">
        <v>0</v>
      </c>
      <c r="O66" s="323">
        <v>0</v>
      </c>
      <c r="P66" s="323">
        <v>0</v>
      </c>
      <c r="Q66" s="322">
        <v>1</v>
      </c>
      <c r="R66" s="323">
        <v>0</v>
      </c>
      <c r="S66" s="323">
        <v>0</v>
      </c>
      <c r="T66" s="323">
        <v>0</v>
      </c>
      <c r="U66" s="323">
        <v>0</v>
      </c>
      <c r="V66" s="323">
        <v>0</v>
      </c>
      <c r="W66" s="323">
        <v>0</v>
      </c>
      <c r="X66" s="323">
        <v>0</v>
      </c>
      <c r="Y66" s="323">
        <v>0</v>
      </c>
      <c r="Z66" s="322">
        <v>1</v>
      </c>
      <c r="AA66" s="323">
        <v>0</v>
      </c>
      <c r="AB66" s="323">
        <v>0</v>
      </c>
      <c r="AC66" s="323">
        <v>0</v>
      </c>
      <c r="AD66" s="323">
        <v>0</v>
      </c>
      <c r="AE66" s="323">
        <v>0</v>
      </c>
      <c r="AF66" s="323">
        <v>0</v>
      </c>
      <c r="AG66" s="323">
        <v>0</v>
      </c>
      <c r="AH66" s="323">
        <v>0</v>
      </c>
      <c r="AI66" s="300"/>
    </row>
    <row r="67" spans="1:35" s="324" customFormat="1" ht="18" customHeight="1">
      <c r="A67" s="302"/>
      <c r="B67" s="445" t="s">
        <v>851</v>
      </c>
      <c r="C67" s="461"/>
      <c r="D67" s="325" t="s">
        <v>868</v>
      </c>
      <c r="E67" s="321">
        <v>7</v>
      </c>
      <c r="F67" s="322">
        <v>3</v>
      </c>
      <c r="G67" s="322">
        <v>4</v>
      </c>
      <c r="H67" s="323">
        <v>0</v>
      </c>
      <c r="I67" s="322">
        <v>2</v>
      </c>
      <c r="J67" s="323">
        <v>0</v>
      </c>
      <c r="K67" s="323">
        <v>0</v>
      </c>
      <c r="L67" s="323">
        <v>0</v>
      </c>
      <c r="M67" s="323">
        <v>0</v>
      </c>
      <c r="N67" s="322">
        <v>2</v>
      </c>
      <c r="O67" s="323">
        <v>0</v>
      </c>
      <c r="P67" s="323">
        <v>0</v>
      </c>
      <c r="Q67" s="323">
        <v>0</v>
      </c>
      <c r="R67" s="323">
        <v>0</v>
      </c>
      <c r="S67" s="323">
        <v>0</v>
      </c>
      <c r="T67" s="323">
        <v>0</v>
      </c>
      <c r="U67" s="323">
        <v>0</v>
      </c>
      <c r="V67" s="323">
        <v>0</v>
      </c>
      <c r="W67" s="322">
        <v>3</v>
      </c>
      <c r="X67" s="323">
        <v>0</v>
      </c>
      <c r="Y67" s="323">
        <v>0</v>
      </c>
      <c r="Z67" s="323">
        <v>0</v>
      </c>
      <c r="AA67" s="323">
        <v>0</v>
      </c>
      <c r="AB67" s="323">
        <v>0</v>
      </c>
      <c r="AC67" s="323">
        <v>0</v>
      </c>
      <c r="AD67" s="323">
        <v>0</v>
      </c>
      <c r="AE67" s="323">
        <v>0</v>
      </c>
      <c r="AF67" s="323">
        <v>0</v>
      </c>
      <c r="AG67" s="323">
        <v>0</v>
      </c>
      <c r="AH67" s="323">
        <v>0</v>
      </c>
      <c r="AI67" s="300"/>
    </row>
    <row r="68" spans="1:35" s="324" customFormat="1" ht="18" customHeight="1">
      <c r="A68" s="302"/>
      <c r="B68" s="445" t="s">
        <v>852</v>
      </c>
      <c r="C68" s="461"/>
      <c r="D68" s="325" t="s">
        <v>868</v>
      </c>
      <c r="E68" s="321">
        <v>49</v>
      </c>
      <c r="F68" s="322">
        <v>20</v>
      </c>
      <c r="G68" s="322">
        <v>29</v>
      </c>
      <c r="H68" s="323">
        <v>0</v>
      </c>
      <c r="I68" s="322">
        <v>48</v>
      </c>
      <c r="J68" s="323">
        <v>0</v>
      </c>
      <c r="K68" s="323">
        <v>0</v>
      </c>
      <c r="L68" s="323">
        <v>0</v>
      </c>
      <c r="M68" s="323">
        <v>0</v>
      </c>
      <c r="N68" s="323">
        <v>0</v>
      </c>
      <c r="O68" s="323">
        <v>0</v>
      </c>
      <c r="P68" s="323">
        <v>0</v>
      </c>
      <c r="Q68" s="323">
        <v>0</v>
      </c>
      <c r="R68" s="323">
        <v>0</v>
      </c>
      <c r="S68" s="323">
        <v>0</v>
      </c>
      <c r="T68" s="323">
        <v>0</v>
      </c>
      <c r="U68" s="323">
        <v>0</v>
      </c>
      <c r="V68" s="323">
        <v>0</v>
      </c>
      <c r="W68" s="322">
        <v>1</v>
      </c>
      <c r="X68" s="323">
        <v>0</v>
      </c>
      <c r="Y68" s="323">
        <v>0</v>
      </c>
      <c r="Z68" s="323">
        <v>0</v>
      </c>
      <c r="AA68" s="323">
        <v>0</v>
      </c>
      <c r="AB68" s="323">
        <v>0</v>
      </c>
      <c r="AC68" s="323">
        <v>0</v>
      </c>
      <c r="AD68" s="323">
        <v>0</v>
      </c>
      <c r="AE68" s="323">
        <v>0</v>
      </c>
      <c r="AF68" s="323">
        <v>0</v>
      </c>
      <c r="AG68" s="323">
        <v>0</v>
      </c>
      <c r="AH68" s="323">
        <v>0</v>
      </c>
      <c r="AI68" s="300"/>
    </row>
    <row r="69" spans="1:35" s="324" customFormat="1" ht="18" customHeight="1">
      <c r="A69" s="302"/>
      <c r="B69" s="445" t="s">
        <v>853</v>
      </c>
      <c r="C69" s="461"/>
      <c r="D69" s="325" t="s">
        <v>868</v>
      </c>
      <c r="E69" s="321">
        <v>42</v>
      </c>
      <c r="F69" s="322">
        <v>10</v>
      </c>
      <c r="G69" s="322">
        <v>32</v>
      </c>
      <c r="H69" s="323">
        <v>0</v>
      </c>
      <c r="I69" s="322">
        <v>41</v>
      </c>
      <c r="J69" s="323">
        <v>0</v>
      </c>
      <c r="K69" s="323">
        <v>0</v>
      </c>
      <c r="L69" s="323">
        <v>0</v>
      </c>
      <c r="M69" s="322">
        <v>1</v>
      </c>
      <c r="N69" s="323">
        <v>0</v>
      </c>
      <c r="O69" s="323">
        <v>0</v>
      </c>
      <c r="P69" s="323">
        <v>0</v>
      </c>
      <c r="Q69" s="323">
        <v>0</v>
      </c>
      <c r="R69" s="323">
        <v>0</v>
      </c>
      <c r="S69" s="323">
        <v>0</v>
      </c>
      <c r="T69" s="323">
        <v>0</v>
      </c>
      <c r="U69" s="323">
        <v>0</v>
      </c>
      <c r="V69" s="323">
        <v>0</v>
      </c>
      <c r="W69" s="323">
        <v>0</v>
      </c>
      <c r="X69" s="323">
        <v>0</v>
      </c>
      <c r="Y69" s="323">
        <v>0</v>
      </c>
      <c r="Z69" s="323">
        <v>0</v>
      </c>
      <c r="AA69" s="323">
        <v>0</v>
      </c>
      <c r="AB69" s="323">
        <v>0</v>
      </c>
      <c r="AC69" s="323">
        <v>0</v>
      </c>
      <c r="AD69" s="323">
        <v>0</v>
      </c>
      <c r="AE69" s="323">
        <v>0</v>
      </c>
      <c r="AF69" s="323">
        <v>0</v>
      </c>
      <c r="AG69" s="323">
        <v>0</v>
      </c>
      <c r="AH69" s="323">
        <v>0</v>
      </c>
      <c r="AI69" s="300"/>
    </row>
    <row r="70" spans="1:35" s="324" customFormat="1" ht="18" customHeight="1">
      <c r="A70" s="302"/>
      <c r="B70" s="445" t="s">
        <v>873</v>
      </c>
      <c r="C70" s="461"/>
      <c r="D70" s="325" t="s">
        <v>868</v>
      </c>
      <c r="E70" s="321">
        <v>3</v>
      </c>
      <c r="F70" s="322">
        <v>1</v>
      </c>
      <c r="G70" s="322">
        <v>2</v>
      </c>
      <c r="H70" s="322">
        <v>2</v>
      </c>
      <c r="I70" s="323">
        <v>0</v>
      </c>
      <c r="J70" s="323">
        <v>0</v>
      </c>
      <c r="K70" s="322">
        <v>1</v>
      </c>
      <c r="L70" s="323">
        <v>0</v>
      </c>
      <c r="M70" s="323">
        <v>0</v>
      </c>
      <c r="N70" s="323">
        <v>0</v>
      </c>
      <c r="O70" s="323">
        <v>0</v>
      </c>
      <c r="P70" s="323">
        <v>0</v>
      </c>
      <c r="Q70" s="323">
        <v>0</v>
      </c>
      <c r="R70" s="323">
        <v>0</v>
      </c>
      <c r="S70" s="323">
        <v>0</v>
      </c>
      <c r="T70" s="323">
        <v>0</v>
      </c>
      <c r="U70" s="323">
        <v>0</v>
      </c>
      <c r="V70" s="323">
        <v>0</v>
      </c>
      <c r="W70" s="323">
        <v>0</v>
      </c>
      <c r="X70" s="323">
        <v>0</v>
      </c>
      <c r="Y70" s="323">
        <v>0</v>
      </c>
      <c r="Z70" s="323">
        <v>0</v>
      </c>
      <c r="AA70" s="323">
        <v>0</v>
      </c>
      <c r="AB70" s="323">
        <v>0</v>
      </c>
      <c r="AC70" s="323">
        <v>0</v>
      </c>
      <c r="AD70" s="323">
        <v>0</v>
      </c>
      <c r="AE70" s="323">
        <v>0</v>
      </c>
      <c r="AF70" s="323">
        <v>0</v>
      </c>
      <c r="AG70" s="323">
        <v>0</v>
      </c>
      <c r="AH70" s="323">
        <v>0</v>
      </c>
      <c r="AI70" s="300"/>
    </row>
    <row r="71" spans="1:35" s="324" customFormat="1" ht="18" customHeight="1">
      <c r="A71" s="302"/>
      <c r="B71" s="445" t="s">
        <v>874</v>
      </c>
      <c r="C71" s="461"/>
      <c r="D71" s="325" t="s">
        <v>868</v>
      </c>
      <c r="E71" s="321">
        <v>4</v>
      </c>
      <c r="F71" s="322">
        <v>3</v>
      </c>
      <c r="G71" s="322">
        <v>1</v>
      </c>
      <c r="H71" s="323">
        <v>0</v>
      </c>
      <c r="I71" s="323">
        <v>0</v>
      </c>
      <c r="J71" s="323">
        <v>0</v>
      </c>
      <c r="K71" s="323">
        <v>0</v>
      </c>
      <c r="L71" s="323">
        <v>0</v>
      </c>
      <c r="M71" s="323">
        <v>0</v>
      </c>
      <c r="N71" s="323">
        <v>0</v>
      </c>
      <c r="O71" s="323">
        <v>0</v>
      </c>
      <c r="P71" s="323">
        <v>0</v>
      </c>
      <c r="Q71" s="323">
        <v>0</v>
      </c>
      <c r="R71" s="323">
        <v>0</v>
      </c>
      <c r="S71" s="323">
        <v>0</v>
      </c>
      <c r="T71" s="323">
        <v>0</v>
      </c>
      <c r="U71" s="323">
        <v>0</v>
      </c>
      <c r="V71" s="322">
        <v>1</v>
      </c>
      <c r="W71" s="322">
        <v>2</v>
      </c>
      <c r="X71" s="323">
        <v>0</v>
      </c>
      <c r="Y71" s="322">
        <v>1</v>
      </c>
      <c r="Z71" s="323">
        <v>0</v>
      </c>
      <c r="AA71" s="323">
        <v>0</v>
      </c>
      <c r="AB71" s="323">
        <v>0</v>
      </c>
      <c r="AC71" s="323">
        <v>0</v>
      </c>
      <c r="AD71" s="323">
        <v>0</v>
      </c>
      <c r="AE71" s="323">
        <v>0</v>
      </c>
      <c r="AF71" s="323">
        <v>0</v>
      </c>
      <c r="AG71" s="323">
        <v>0</v>
      </c>
      <c r="AH71" s="323">
        <v>0</v>
      </c>
      <c r="AI71" s="300"/>
    </row>
    <row r="72" spans="1:35" s="324" customFormat="1" ht="18" customHeight="1">
      <c r="A72" s="302"/>
      <c r="B72" s="445" t="s">
        <v>876</v>
      </c>
      <c r="C72" s="461"/>
      <c r="D72" s="325" t="s">
        <v>868</v>
      </c>
      <c r="E72" s="321">
        <v>3</v>
      </c>
      <c r="F72" s="322">
        <v>3</v>
      </c>
      <c r="G72" s="323">
        <v>0</v>
      </c>
      <c r="H72" s="323">
        <v>0</v>
      </c>
      <c r="I72" s="322">
        <v>2</v>
      </c>
      <c r="J72" s="323">
        <v>0</v>
      </c>
      <c r="K72" s="323">
        <v>0</v>
      </c>
      <c r="L72" s="323">
        <v>0</v>
      </c>
      <c r="M72" s="323">
        <v>0</v>
      </c>
      <c r="N72" s="323">
        <v>0</v>
      </c>
      <c r="O72" s="323">
        <v>0</v>
      </c>
      <c r="P72" s="323">
        <v>0</v>
      </c>
      <c r="Q72" s="323">
        <v>0</v>
      </c>
      <c r="R72" s="323">
        <v>0</v>
      </c>
      <c r="S72" s="323">
        <v>0</v>
      </c>
      <c r="T72" s="323">
        <v>0</v>
      </c>
      <c r="U72" s="323">
        <v>0</v>
      </c>
      <c r="V72" s="323">
        <v>0</v>
      </c>
      <c r="W72" s="322">
        <v>1</v>
      </c>
      <c r="X72" s="323">
        <v>0</v>
      </c>
      <c r="Y72" s="323">
        <v>0</v>
      </c>
      <c r="Z72" s="323">
        <v>0</v>
      </c>
      <c r="AA72" s="323">
        <v>0</v>
      </c>
      <c r="AB72" s="323">
        <v>0</v>
      </c>
      <c r="AC72" s="323">
        <v>0</v>
      </c>
      <c r="AD72" s="323">
        <v>0</v>
      </c>
      <c r="AE72" s="323">
        <v>0</v>
      </c>
      <c r="AF72" s="323">
        <v>0</v>
      </c>
      <c r="AG72" s="323">
        <v>0</v>
      </c>
      <c r="AH72" s="323">
        <v>0</v>
      </c>
      <c r="AI72" s="300"/>
    </row>
    <row r="73" spans="1:35" s="324" customFormat="1" ht="18" customHeight="1">
      <c r="A73" s="302"/>
      <c r="B73" s="445" t="s">
        <v>854</v>
      </c>
      <c r="C73" s="461"/>
      <c r="D73" s="325" t="s">
        <v>868</v>
      </c>
      <c r="E73" s="321">
        <v>15</v>
      </c>
      <c r="F73" s="322">
        <v>6</v>
      </c>
      <c r="G73" s="322">
        <v>9</v>
      </c>
      <c r="H73" s="323">
        <v>0</v>
      </c>
      <c r="I73" s="322">
        <v>15</v>
      </c>
      <c r="J73" s="323">
        <v>0</v>
      </c>
      <c r="K73" s="323">
        <v>0</v>
      </c>
      <c r="L73" s="323">
        <v>0</v>
      </c>
      <c r="M73" s="323">
        <v>0</v>
      </c>
      <c r="N73" s="323">
        <v>0</v>
      </c>
      <c r="O73" s="323">
        <v>0</v>
      </c>
      <c r="P73" s="323">
        <v>0</v>
      </c>
      <c r="Q73" s="323">
        <v>0</v>
      </c>
      <c r="R73" s="323">
        <v>0</v>
      </c>
      <c r="S73" s="323">
        <v>0</v>
      </c>
      <c r="T73" s="323">
        <v>0</v>
      </c>
      <c r="U73" s="323">
        <v>0</v>
      </c>
      <c r="V73" s="323">
        <v>0</v>
      </c>
      <c r="W73" s="323">
        <v>0</v>
      </c>
      <c r="X73" s="323">
        <v>0</v>
      </c>
      <c r="Y73" s="323">
        <v>0</v>
      </c>
      <c r="Z73" s="323">
        <v>0</v>
      </c>
      <c r="AA73" s="323">
        <v>0</v>
      </c>
      <c r="AB73" s="323">
        <v>0</v>
      </c>
      <c r="AC73" s="323">
        <v>0</v>
      </c>
      <c r="AD73" s="323">
        <v>0</v>
      </c>
      <c r="AE73" s="323">
        <v>0</v>
      </c>
      <c r="AF73" s="323">
        <v>0</v>
      </c>
      <c r="AG73" s="323">
        <v>0</v>
      </c>
      <c r="AH73" s="323">
        <v>0</v>
      </c>
      <c r="AI73" s="300"/>
    </row>
    <row r="74" spans="1:35" s="324" customFormat="1" ht="18" customHeight="1">
      <c r="A74" s="302"/>
      <c r="B74" s="445" t="s">
        <v>877</v>
      </c>
      <c r="C74" s="461"/>
      <c r="D74" s="325" t="s">
        <v>868</v>
      </c>
      <c r="E74" s="321">
        <v>8</v>
      </c>
      <c r="F74" s="322">
        <v>2</v>
      </c>
      <c r="G74" s="322">
        <v>6</v>
      </c>
      <c r="H74" s="322">
        <v>2</v>
      </c>
      <c r="I74" s="322">
        <v>3</v>
      </c>
      <c r="J74" s="323">
        <v>0</v>
      </c>
      <c r="K74" s="322">
        <v>1</v>
      </c>
      <c r="L74" s="323">
        <v>0</v>
      </c>
      <c r="M74" s="323">
        <v>0</v>
      </c>
      <c r="N74" s="323">
        <v>0</v>
      </c>
      <c r="O74" s="323">
        <v>0</v>
      </c>
      <c r="P74" s="323">
        <v>0</v>
      </c>
      <c r="Q74" s="322">
        <v>2</v>
      </c>
      <c r="R74" s="323">
        <v>0</v>
      </c>
      <c r="S74" s="323">
        <v>0</v>
      </c>
      <c r="T74" s="323">
        <v>0</v>
      </c>
      <c r="U74" s="323">
        <v>0</v>
      </c>
      <c r="V74" s="323">
        <v>0</v>
      </c>
      <c r="W74" s="323">
        <v>0</v>
      </c>
      <c r="X74" s="323">
        <v>0</v>
      </c>
      <c r="Y74" s="323">
        <v>0</v>
      </c>
      <c r="Z74" s="323">
        <v>0</v>
      </c>
      <c r="AA74" s="323">
        <v>0</v>
      </c>
      <c r="AB74" s="323">
        <v>0</v>
      </c>
      <c r="AC74" s="323">
        <v>0</v>
      </c>
      <c r="AD74" s="323">
        <v>0</v>
      </c>
      <c r="AE74" s="323">
        <v>0</v>
      </c>
      <c r="AF74" s="323">
        <v>0</v>
      </c>
      <c r="AG74" s="323">
        <v>0</v>
      </c>
      <c r="AH74" s="323">
        <v>0</v>
      </c>
      <c r="AI74" s="300"/>
    </row>
    <row r="75" spans="1:35" s="324" customFormat="1" ht="18" customHeight="1">
      <c r="A75" s="302"/>
      <c r="B75" s="445" t="s">
        <v>878</v>
      </c>
      <c r="C75" s="461"/>
      <c r="D75" s="325" t="s">
        <v>868</v>
      </c>
      <c r="E75" s="321">
        <v>26</v>
      </c>
      <c r="F75" s="322">
        <v>7</v>
      </c>
      <c r="G75" s="322">
        <v>19</v>
      </c>
      <c r="H75" s="322">
        <v>9</v>
      </c>
      <c r="I75" s="322">
        <v>7</v>
      </c>
      <c r="J75" s="323">
        <v>0</v>
      </c>
      <c r="K75" s="322">
        <v>6</v>
      </c>
      <c r="L75" s="322">
        <v>3</v>
      </c>
      <c r="M75" s="323">
        <v>0</v>
      </c>
      <c r="N75" s="323">
        <v>0</v>
      </c>
      <c r="O75" s="323">
        <v>0</v>
      </c>
      <c r="P75" s="323">
        <v>0</v>
      </c>
      <c r="Q75" s="323">
        <v>0</v>
      </c>
      <c r="R75" s="322">
        <v>1</v>
      </c>
      <c r="S75" s="323">
        <v>0</v>
      </c>
      <c r="T75" s="323">
        <v>0</v>
      </c>
      <c r="U75" s="323">
        <v>0</v>
      </c>
      <c r="V75" s="323">
        <v>0</v>
      </c>
      <c r="W75" s="323">
        <v>0</v>
      </c>
      <c r="X75" s="323">
        <v>0</v>
      </c>
      <c r="Y75" s="323">
        <v>0</v>
      </c>
      <c r="Z75" s="323">
        <v>0</v>
      </c>
      <c r="AA75" s="323">
        <v>0</v>
      </c>
      <c r="AB75" s="323">
        <v>0</v>
      </c>
      <c r="AC75" s="323">
        <v>0</v>
      </c>
      <c r="AD75" s="323">
        <v>0</v>
      </c>
      <c r="AE75" s="323">
        <v>0</v>
      </c>
      <c r="AF75" s="323">
        <v>0</v>
      </c>
      <c r="AG75" s="323">
        <v>0</v>
      </c>
      <c r="AH75" s="323">
        <v>0</v>
      </c>
      <c r="AI75" s="300"/>
    </row>
    <row r="76" spans="1:35" s="324" customFormat="1" ht="18" customHeight="1">
      <c r="A76" s="302"/>
      <c r="B76" s="445" t="s">
        <v>879</v>
      </c>
      <c r="C76" s="461"/>
      <c r="D76" s="325" t="s">
        <v>868</v>
      </c>
      <c r="E76" s="321">
        <v>5</v>
      </c>
      <c r="F76" s="322">
        <v>2</v>
      </c>
      <c r="G76" s="322">
        <v>3</v>
      </c>
      <c r="H76" s="322">
        <v>3</v>
      </c>
      <c r="I76" s="322">
        <v>2</v>
      </c>
      <c r="J76" s="323">
        <v>0</v>
      </c>
      <c r="K76" s="323">
        <v>0</v>
      </c>
      <c r="L76" s="323">
        <v>0</v>
      </c>
      <c r="M76" s="323">
        <v>0</v>
      </c>
      <c r="N76" s="323">
        <v>0</v>
      </c>
      <c r="O76" s="323">
        <v>0</v>
      </c>
      <c r="P76" s="323">
        <v>0</v>
      </c>
      <c r="Q76" s="323">
        <v>0</v>
      </c>
      <c r="R76" s="323">
        <v>0</v>
      </c>
      <c r="S76" s="323">
        <v>0</v>
      </c>
      <c r="T76" s="323">
        <v>0</v>
      </c>
      <c r="U76" s="323">
        <v>0</v>
      </c>
      <c r="V76" s="323">
        <v>0</v>
      </c>
      <c r="W76" s="323">
        <v>0</v>
      </c>
      <c r="X76" s="323">
        <v>0</v>
      </c>
      <c r="Y76" s="323">
        <v>0</v>
      </c>
      <c r="Z76" s="323">
        <v>0</v>
      </c>
      <c r="AA76" s="323">
        <v>0</v>
      </c>
      <c r="AB76" s="323">
        <v>0</v>
      </c>
      <c r="AC76" s="323">
        <v>0</v>
      </c>
      <c r="AD76" s="323">
        <v>0</v>
      </c>
      <c r="AE76" s="323">
        <v>0</v>
      </c>
      <c r="AF76" s="323">
        <v>0</v>
      </c>
      <c r="AG76" s="323">
        <v>0</v>
      </c>
      <c r="AH76" s="323">
        <v>0</v>
      </c>
      <c r="AI76" s="300"/>
    </row>
    <row r="77" spans="1:35" s="324" customFormat="1" ht="18" customHeight="1">
      <c r="A77" s="302"/>
      <c r="B77" s="445" t="s">
        <v>881</v>
      </c>
      <c r="C77" s="461"/>
      <c r="D77" s="325" t="s">
        <v>868</v>
      </c>
      <c r="E77" s="321">
        <v>2</v>
      </c>
      <c r="F77" s="322">
        <v>2</v>
      </c>
      <c r="G77" s="323">
        <v>0</v>
      </c>
      <c r="H77" s="323">
        <v>0</v>
      </c>
      <c r="I77" s="323">
        <v>0</v>
      </c>
      <c r="J77" s="323">
        <v>0</v>
      </c>
      <c r="K77" s="323">
        <v>0</v>
      </c>
      <c r="L77" s="323">
        <v>0</v>
      </c>
      <c r="M77" s="323">
        <v>0</v>
      </c>
      <c r="N77" s="323">
        <v>0</v>
      </c>
      <c r="O77" s="323">
        <v>0</v>
      </c>
      <c r="P77" s="323">
        <v>0</v>
      </c>
      <c r="Q77" s="323">
        <v>0</v>
      </c>
      <c r="R77" s="323">
        <v>0</v>
      </c>
      <c r="S77" s="323">
        <v>0</v>
      </c>
      <c r="T77" s="323">
        <v>0</v>
      </c>
      <c r="U77" s="322">
        <v>2</v>
      </c>
      <c r="V77" s="323">
        <v>0</v>
      </c>
      <c r="W77" s="323">
        <v>0</v>
      </c>
      <c r="X77" s="323">
        <v>0</v>
      </c>
      <c r="Y77" s="323">
        <v>0</v>
      </c>
      <c r="Z77" s="323">
        <v>0</v>
      </c>
      <c r="AA77" s="323">
        <v>0</v>
      </c>
      <c r="AB77" s="323">
        <v>0</v>
      </c>
      <c r="AC77" s="323">
        <v>0</v>
      </c>
      <c r="AD77" s="323">
        <v>0</v>
      </c>
      <c r="AE77" s="323">
        <v>0</v>
      </c>
      <c r="AF77" s="323">
        <v>0</v>
      </c>
      <c r="AG77" s="323">
        <v>0</v>
      </c>
      <c r="AH77" s="323">
        <v>0</v>
      </c>
      <c r="AI77" s="300"/>
    </row>
    <row r="78" spans="1:35" s="324" customFormat="1" ht="18" customHeight="1">
      <c r="A78" s="302"/>
      <c r="B78" s="445" t="s">
        <v>855</v>
      </c>
      <c r="C78" s="461"/>
      <c r="D78" s="325" t="s">
        <v>868</v>
      </c>
      <c r="E78" s="321">
        <v>3</v>
      </c>
      <c r="F78" s="322">
        <v>2</v>
      </c>
      <c r="G78" s="322">
        <v>1</v>
      </c>
      <c r="H78" s="323">
        <v>0</v>
      </c>
      <c r="I78" s="323">
        <v>0</v>
      </c>
      <c r="J78" s="323">
        <v>0</v>
      </c>
      <c r="K78" s="323">
        <v>0</v>
      </c>
      <c r="L78" s="323">
        <v>0</v>
      </c>
      <c r="M78" s="323">
        <v>0</v>
      </c>
      <c r="N78" s="323">
        <v>0</v>
      </c>
      <c r="O78" s="323">
        <v>0</v>
      </c>
      <c r="P78" s="323">
        <v>0</v>
      </c>
      <c r="Q78" s="323">
        <v>0</v>
      </c>
      <c r="R78" s="323">
        <v>0</v>
      </c>
      <c r="S78" s="323">
        <v>0</v>
      </c>
      <c r="T78" s="323">
        <v>0</v>
      </c>
      <c r="U78" s="323">
        <v>0</v>
      </c>
      <c r="V78" s="323">
        <v>0</v>
      </c>
      <c r="W78" s="323">
        <v>0</v>
      </c>
      <c r="X78" s="323">
        <v>0</v>
      </c>
      <c r="Y78" s="323">
        <v>0</v>
      </c>
      <c r="Z78" s="323">
        <v>0</v>
      </c>
      <c r="AA78" s="323">
        <v>0</v>
      </c>
      <c r="AB78" s="323">
        <v>0</v>
      </c>
      <c r="AC78" s="323">
        <v>0</v>
      </c>
      <c r="AD78" s="322">
        <v>3</v>
      </c>
      <c r="AE78" s="323">
        <v>0</v>
      </c>
      <c r="AF78" s="323">
        <v>0</v>
      </c>
      <c r="AG78" s="323">
        <v>0</v>
      </c>
      <c r="AH78" s="323">
        <v>0</v>
      </c>
      <c r="AI78" s="300"/>
    </row>
    <row r="79" spans="1:35" s="324" customFormat="1" ht="18" customHeight="1">
      <c r="A79" s="302"/>
      <c r="B79" s="445" t="s">
        <v>882</v>
      </c>
      <c r="C79" s="461"/>
      <c r="D79" s="325" t="s">
        <v>868</v>
      </c>
      <c r="E79" s="321">
        <v>8</v>
      </c>
      <c r="F79" s="322">
        <v>3</v>
      </c>
      <c r="G79" s="322">
        <v>5</v>
      </c>
      <c r="H79" s="323">
        <v>0</v>
      </c>
      <c r="I79" s="323">
        <v>0</v>
      </c>
      <c r="J79" s="323">
        <v>0</v>
      </c>
      <c r="K79" s="323">
        <v>0</v>
      </c>
      <c r="L79" s="322">
        <v>2</v>
      </c>
      <c r="M79" s="323">
        <v>0</v>
      </c>
      <c r="N79" s="323">
        <v>0</v>
      </c>
      <c r="O79" s="323">
        <v>0</v>
      </c>
      <c r="P79" s="323">
        <v>0</v>
      </c>
      <c r="Q79" s="323">
        <v>0</v>
      </c>
      <c r="R79" s="323">
        <v>0</v>
      </c>
      <c r="S79" s="323">
        <v>0</v>
      </c>
      <c r="T79" s="322">
        <v>1</v>
      </c>
      <c r="U79" s="323">
        <v>0</v>
      </c>
      <c r="V79" s="323">
        <v>0</v>
      </c>
      <c r="W79" s="323">
        <v>0</v>
      </c>
      <c r="X79" s="323">
        <v>0</v>
      </c>
      <c r="Y79" s="323">
        <v>0</v>
      </c>
      <c r="Z79" s="323">
        <v>0</v>
      </c>
      <c r="AA79" s="323">
        <v>0</v>
      </c>
      <c r="AB79" s="322">
        <v>2</v>
      </c>
      <c r="AC79" s="322">
        <v>2</v>
      </c>
      <c r="AD79" s="322">
        <v>1</v>
      </c>
      <c r="AE79" s="323">
        <v>0</v>
      </c>
      <c r="AF79" s="323">
        <v>0</v>
      </c>
      <c r="AG79" s="323">
        <v>0</v>
      </c>
      <c r="AH79" s="323">
        <v>0</v>
      </c>
      <c r="AI79" s="300"/>
    </row>
    <row r="80" spans="1:35" s="324" customFormat="1" ht="18" customHeight="1">
      <c r="A80" s="302"/>
      <c r="B80" s="445" t="s">
        <v>883</v>
      </c>
      <c r="C80" s="461"/>
      <c r="D80" s="325" t="s">
        <v>868</v>
      </c>
      <c r="E80" s="321">
        <v>3</v>
      </c>
      <c r="F80" s="322">
        <v>3</v>
      </c>
      <c r="G80" s="323">
        <v>0</v>
      </c>
      <c r="H80" s="323">
        <v>0</v>
      </c>
      <c r="I80" s="323">
        <v>0</v>
      </c>
      <c r="J80" s="323">
        <v>0</v>
      </c>
      <c r="K80" s="323">
        <v>0</v>
      </c>
      <c r="L80" s="323">
        <v>0</v>
      </c>
      <c r="M80" s="323">
        <v>0</v>
      </c>
      <c r="N80" s="323">
        <v>0</v>
      </c>
      <c r="O80" s="323">
        <v>0</v>
      </c>
      <c r="P80" s="323">
        <v>0</v>
      </c>
      <c r="Q80" s="323">
        <v>0</v>
      </c>
      <c r="R80" s="323">
        <v>0</v>
      </c>
      <c r="S80" s="323">
        <v>0</v>
      </c>
      <c r="T80" s="323">
        <v>0</v>
      </c>
      <c r="U80" s="323">
        <v>0</v>
      </c>
      <c r="V80" s="323">
        <v>0</v>
      </c>
      <c r="W80" s="323">
        <v>0</v>
      </c>
      <c r="X80" s="323">
        <v>0</v>
      </c>
      <c r="Y80" s="323">
        <v>0</v>
      </c>
      <c r="Z80" s="323">
        <v>0</v>
      </c>
      <c r="AA80" s="323">
        <v>0</v>
      </c>
      <c r="AB80" s="323">
        <v>0</v>
      </c>
      <c r="AC80" s="323">
        <v>0</v>
      </c>
      <c r="AD80" s="322">
        <v>3</v>
      </c>
      <c r="AE80" s="323">
        <v>0</v>
      </c>
      <c r="AF80" s="323">
        <v>0</v>
      </c>
      <c r="AG80" s="323">
        <v>0</v>
      </c>
      <c r="AH80" s="323">
        <v>0</v>
      </c>
      <c r="AI80" s="300"/>
    </row>
    <row r="81" spans="1:35" s="324" customFormat="1" ht="18" customHeight="1">
      <c r="A81" s="302"/>
      <c r="B81" s="445" t="s">
        <v>884</v>
      </c>
      <c r="C81" s="461"/>
      <c r="D81" s="325" t="s">
        <v>868</v>
      </c>
      <c r="E81" s="321">
        <v>6</v>
      </c>
      <c r="F81" s="322">
        <v>1</v>
      </c>
      <c r="G81" s="322">
        <v>5</v>
      </c>
      <c r="H81" s="322">
        <v>3</v>
      </c>
      <c r="I81" s="323">
        <v>0</v>
      </c>
      <c r="J81" s="323">
        <v>0</v>
      </c>
      <c r="K81" s="323">
        <v>0</v>
      </c>
      <c r="L81" s="323">
        <v>0</v>
      </c>
      <c r="M81" s="323">
        <v>0</v>
      </c>
      <c r="N81" s="323">
        <v>0</v>
      </c>
      <c r="O81" s="323">
        <v>0</v>
      </c>
      <c r="P81" s="323">
        <v>0</v>
      </c>
      <c r="Q81" s="323">
        <v>0</v>
      </c>
      <c r="R81" s="323">
        <v>0</v>
      </c>
      <c r="S81" s="323">
        <v>0</v>
      </c>
      <c r="T81" s="323">
        <v>0</v>
      </c>
      <c r="U81" s="323">
        <v>0</v>
      </c>
      <c r="V81" s="323">
        <v>0</v>
      </c>
      <c r="W81" s="323">
        <v>0</v>
      </c>
      <c r="X81" s="323">
        <v>0</v>
      </c>
      <c r="Y81" s="323">
        <v>0</v>
      </c>
      <c r="Z81" s="323">
        <v>0</v>
      </c>
      <c r="AA81" s="323">
        <v>0</v>
      </c>
      <c r="AB81" s="323">
        <v>0</v>
      </c>
      <c r="AC81" s="323">
        <v>0</v>
      </c>
      <c r="AD81" s="322">
        <v>3</v>
      </c>
      <c r="AE81" s="323">
        <v>0</v>
      </c>
      <c r="AF81" s="323">
        <v>0</v>
      </c>
      <c r="AG81" s="323">
        <v>0</v>
      </c>
      <c r="AH81" s="323">
        <v>0</v>
      </c>
      <c r="AI81" s="300"/>
    </row>
    <row r="82" spans="1:35" s="324" customFormat="1" ht="18" customHeight="1">
      <c r="A82" s="302"/>
      <c r="B82" s="445" t="s">
        <v>885</v>
      </c>
      <c r="C82" s="461"/>
      <c r="D82" s="325" t="s">
        <v>868</v>
      </c>
      <c r="E82" s="321">
        <v>2</v>
      </c>
      <c r="F82" s="322">
        <v>1</v>
      </c>
      <c r="G82" s="322">
        <v>1</v>
      </c>
      <c r="H82" s="323">
        <v>0</v>
      </c>
      <c r="I82" s="322">
        <v>1</v>
      </c>
      <c r="J82" s="323">
        <v>0</v>
      </c>
      <c r="K82" s="323">
        <v>0</v>
      </c>
      <c r="L82" s="323">
        <v>0</v>
      </c>
      <c r="M82" s="323">
        <v>0</v>
      </c>
      <c r="N82" s="322">
        <v>1</v>
      </c>
      <c r="O82" s="323">
        <v>0</v>
      </c>
      <c r="P82" s="323">
        <v>0</v>
      </c>
      <c r="Q82" s="323">
        <v>0</v>
      </c>
      <c r="R82" s="323">
        <v>0</v>
      </c>
      <c r="S82" s="323">
        <v>0</v>
      </c>
      <c r="T82" s="323">
        <v>0</v>
      </c>
      <c r="U82" s="323">
        <v>0</v>
      </c>
      <c r="V82" s="323">
        <v>0</v>
      </c>
      <c r="W82" s="323">
        <v>0</v>
      </c>
      <c r="X82" s="323">
        <v>0</v>
      </c>
      <c r="Y82" s="323">
        <v>0</v>
      </c>
      <c r="Z82" s="323">
        <v>0</v>
      </c>
      <c r="AA82" s="323">
        <v>0</v>
      </c>
      <c r="AB82" s="323">
        <v>0</v>
      </c>
      <c r="AC82" s="323">
        <v>0</v>
      </c>
      <c r="AD82" s="323">
        <v>0</v>
      </c>
      <c r="AE82" s="323">
        <v>0</v>
      </c>
      <c r="AF82" s="323">
        <v>0</v>
      </c>
      <c r="AG82" s="323">
        <v>0</v>
      </c>
      <c r="AH82" s="323">
        <v>0</v>
      </c>
      <c r="AI82" s="300"/>
    </row>
    <row r="83" spans="1:35" s="324" customFormat="1" ht="18" customHeight="1">
      <c r="A83" s="302"/>
      <c r="B83" s="445" t="s">
        <v>886</v>
      </c>
      <c r="C83" s="461"/>
      <c r="D83" s="325" t="s">
        <v>868</v>
      </c>
      <c r="E83" s="321">
        <v>1</v>
      </c>
      <c r="F83" s="323">
        <v>0</v>
      </c>
      <c r="G83" s="322">
        <v>1</v>
      </c>
      <c r="H83" s="323">
        <v>0</v>
      </c>
      <c r="I83" s="323">
        <v>0</v>
      </c>
      <c r="J83" s="323">
        <v>0</v>
      </c>
      <c r="K83" s="323">
        <v>0</v>
      </c>
      <c r="L83" s="323">
        <v>0</v>
      </c>
      <c r="M83" s="323">
        <v>0</v>
      </c>
      <c r="N83" s="322">
        <v>1</v>
      </c>
      <c r="O83" s="323">
        <v>0</v>
      </c>
      <c r="P83" s="323">
        <v>0</v>
      </c>
      <c r="Q83" s="323">
        <v>0</v>
      </c>
      <c r="R83" s="323">
        <v>0</v>
      </c>
      <c r="S83" s="323">
        <v>0</v>
      </c>
      <c r="T83" s="323">
        <v>0</v>
      </c>
      <c r="U83" s="323">
        <v>0</v>
      </c>
      <c r="V83" s="323">
        <v>0</v>
      </c>
      <c r="W83" s="323">
        <v>0</v>
      </c>
      <c r="X83" s="323">
        <v>0</v>
      </c>
      <c r="Y83" s="323">
        <v>0</v>
      </c>
      <c r="Z83" s="323">
        <v>0</v>
      </c>
      <c r="AA83" s="323">
        <v>0</v>
      </c>
      <c r="AB83" s="323">
        <v>0</v>
      </c>
      <c r="AC83" s="323">
        <v>0</v>
      </c>
      <c r="AD83" s="323">
        <v>0</v>
      </c>
      <c r="AE83" s="323">
        <v>0</v>
      </c>
      <c r="AF83" s="323">
        <v>0</v>
      </c>
      <c r="AG83" s="323">
        <v>0</v>
      </c>
      <c r="AH83" s="323">
        <v>0</v>
      </c>
      <c r="AI83" s="300"/>
    </row>
    <row r="84" spans="1:35" s="324" customFormat="1" ht="18" customHeight="1">
      <c r="A84" s="302"/>
      <c r="B84" s="445" t="s">
        <v>887</v>
      </c>
      <c r="C84" s="461"/>
      <c r="D84" s="325" t="s">
        <v>868</v>
      </c>
      <c r="E84" s="321">
        <v>5</v>
      </c>
      <c r="F84" s="322">
        <v>3</v>
      </c>
      <c r="G84" s="322">
        <v>2</v>
      </c>
      <c r="H84" s="322">
        <v>2</v>
      </c>
      <c r="I84" s="322">
        <v>2</v>
      </c>
      <c r="J84" s="323">
        <v>0</v>
      </c>
      <c r="K84" s="322">
        <v>1</v>
      </c>
      <c r="L84" s="323">
        <v>0</v>
      </c>
      <c r="M84" s="323">
        <v>0</v>
      </c>
      <c r="N84" s="323">
        <v>0</v>
      </c>
      <c r="O84" s="323">
        <v>0</v>
      </c>
      <c r="P84" s="323">
        <v>0</v>
      </c>
      <c r="Q84" s="323">
        <v>0</v>
      </c>
      <c r="R84" s="323">
        <v>0</v>
      </c>
      <c r="S84" s="323">
        <v>0</v>
      </c>
      <c r="T84" s="323">
        <v>0</v>
      </c>
      <c r="U84" s="323">
        <v>0</v>
      </c>
      <c r="V84" s="323">
        <v>0</v>
      </c>
      <c r="W84" s="323">
        <v>0</v>
      </c>
      <c r="X84" s="323">
        <v>0</v>
      </c>
      <c r="Y84" s="323">
        <v>0</v>
      </c>
      <c r="Z84" s="323">
        <v>0</v>
      </c>
      <c r="AA84" s="323">
        <v>0</v>
      </c>
      <c r="AB84" s="323">
        <v>0</v>
      </c>
      <c r="AC84" s="323">
        <v>0</v>
      </c>
      <c r="AD84" s="323">
        <v>0</v>
      </c>
      <c r="AE84" s="323">
        <v>0</v>
      </c>
      <c r="AF84" s="323">
        <v>0</v>
      </c>
      <c r="AG84" s="323">
        <v>0</v>
      </c>
      <c r="AH84" s="323">
        <v>0</v>
      </c>
      <c r="AI84" s="300"/>
    </row>
    <row r="85" spans="1:35" s="324" customFormat="1" ht="18" customHeight="1">
      <c r="A85" s="302"/>
      <c r="B85" s="445" t="s">
        <v>857</v>
      </c>
      <c r="C85" s="461"/>
      <c r="D85" s="325" t="s">
        <v>868</v>
      </c>
      <c r="E85" s="321">
        <v>9</v>
      </c>
      <c r="F85" s="322">
        <v>5</v>
      </c>
      <c r="G85" s="322">
        <v>4</v>
      </c>
      <c r="H85" s="323">
        <v>0</v>
      </c>
      <c r="I85" s="322">
        <v>3</v>
      </c>
      <c r="J85" s="323">
        <v>0</v>
      </c>
      <c r="K85" s="322">
        <v>2</v>
      </c>
      <c r="L85" s="323">
        <v>0</v>
      </c>
      <c r="M85" s="323">
        <v>0</v>
      </c>
      <c r="N85" s="322">
        <v>1</v>
      </c>
      <c r="O85" s="323">
        <v>0</v>
      </c>
      <c r="P85" s="323">
        <v>0</v>
      </c>
      <c r="Q85" s="323">
        <v>0</v>
      </c>
      <c r="R85" s="323">
        <v>0</v>
      </c>
      <c r="S85" s="323">
        <v>0</v>
      </c>
      <c r="T85" s="322">
        <v>2</v>
      </c>
      <c r="U85" s="322">
        <v>1</v>
      </c>
      <c r="V85" s="323">
        <v>0</v>
      </c>
      <c r="W85" s="323">
        <v>0</v>
      </c>
      <c r="X85" s="323">
        <v>0</v>
      </c>
      <c r="Y85" s="323">
        <v>0</v>
      </c>
      <c r="Z85" s="323">
        <v>0</v>
      </c>
      <c r="AA85" s="323">
        <v>0</v>
      </c>
      <c r="AB85" s="323">
        <v>0</v>
      </c>
      <c r="AC85" s="323">
        <v>0</v>
      </c>
      <c r="AD85" s="323">
        <v>0</v>
      </c>
      <c r="AE85" s="323">
        <v>0</v>
      </c>
      <c r="AF85" s="323">
        <v>0</v>
      </c>
      <c r="AG85" s="323">
        <v>0</v>
      </c>
      <c r="AH85" s="323">
        <v>0</v>
      </c>
      <c r="AI85" s="300"/>
    </row>
    <row r="86" spans="1:35" s="324" customFormat="1" ht="18" customHeight="1">
      <c r="A86" s="302"/>
      <c r="B86" s="445" t="s">
        <v>858</v>
      </c>
      <c r="C86" s="461"/>
      <c r="D86" s="325" t="s">
        <v>868</v>
      </c>
      <c r="E86" s="321">
        <v>15</v>
      </c>
      <c r="F86" s="322">
        <v>8</v>
      </c>
      <c r="G86" s="322">
        <v>7</v>
      </c>
      <c r="H86" s="323">
        <v>0</v>
      </c>
      <c r="I86" s="322">
        <v>6</v>
      </c>
      <c r="J86" s="322">
        <v>3</v>
      </c>
      <c r="K86" s="322">
        <v>2</v>
      </c>
      <c r="L86" s="322">
        <v>1</v>
      </c>
      <c r="M86" s="323">
        <v>0</v>
      </c>
      <c r="N86" s="322">
        <v>1</v>
      </c>
      <c r="O86" s="323">
        <v>0</v>
      </c>
      <c r="P86" s="323">
        <v>0</v>
      </c>
      <c r="Q86" s="323">
        <v>0</v>
      </c>
      <c r="R86" s="323">
        <v>0</v>
      </c>
      <c r="S86" s="323">
        <v>0</v>
      </c>
      <c r="T86" s="322">
        <v>1</v>
      </c>
      <c r="U86" s="323">
        <v>0</v>
      </c>
      <c r="V86" s="323">
        <v>0</v>
      </c>
      <c r="W86" s="323">
        <v>0</v>
      </c>
      <c r="X86" s="323">
        <v>0</v>
      </c>
      <c r="Y86" s="323">
        <v>0</v>
      </c>
      <c r="Z86" s="323">
        <v>0</v>
      </c>
      <c r="AA86" s="323">
        <v>0</v>
      </c>
      <c r="AB86" s="323">
        <v>0</v>
      </c>
      <c r="AC86" s="322">
        <v>1</v>
      </c>
      <c r="AD86" s="323">
        <v>0</v>
      </c>
      <c r="AE86" s="323">
        <v>0</v>
      </c>
      <c r="AF86" s="323">
        <v>0</v>
      </c>
      <c r="AG86" s="323">
        <v>0</v>
      </c>
      <c r="AH86" s="323">
        <v>0</v>
      </c>
      <c r="AI86" s="300"/>
    </row>
    <row r="87" spans="1:35" s="324" customFormat="1" ht="18" customHeight="1">
      <c r="A87" s="302"/>
      <c r="B87" s="445" t="s">
        <v>859</v>
      </c>
      <c r="C87" s="461"/>
      <c r="D87" s="325" t="s">
        <v>868</v>
      </c>
      <c r="E87" s="321">
        <v>44</v>
      </c>
      <c r="F87" s="322">
        <v>18</v>
      </c>
      <c r="G87" s="322">
        <v>26</v>
      </c>
      <c r="H87" s="323">
        <v>0</v>
      </c>
      <c r="I87" s="322">
        <v>2</v>
      </c>
      <c r="J87" s="322">
        <v>11</v>
      </c>
      <c r="K87" s="322">
        <v>6</v>
      </c>
      <c r="L87" s="322">
        <v>4</v>
      </c>
      <c r="M87" s="322">
        <v>10</v>
      </c>
      <c r="N87" s="322">
        <v>4</v>
      </c>
      <c r="O87" s="323">
        <v>0</v>
      </c>
      <c r="P87" s="323">
        <v>0</v>
      </c>
      <c r="Q87" s="323">
        <v>0</v>
      </c>
      <c r="R87" s="323">
        <v>0</v>
      </c>
      <c r="S87" s="323">
        <v>0</v>
      </c>
      <c r="T87" s="322">
        <v>1</v>
      </c>
      <c r="U87" s="322">
        <v>1</v>
      </c>
      <c r="V87" s="323">
        <v>0</v>
      </c>
      <c r="W87" s="322">
        <v>1</v>
      </c>
      <c r="X87" s="323">
        <v>0</v>
      </c>
      <c r="Y87" s="323">
        <v>0</v>
      </c>
      <c r="Z87" s="323">
        <v>0</v>
      </c>
      <c r="AA87" s="323">
        <v>0</v>
      </c>
      <c r="AB87" s="322">
        <v>1</v>
      </c>
      <c r="AC87" s="323">
        <v>0</v>
      </c>
      <c r="AD87" s="322">
        <v>3</v>
      </c>
      <c r="AE87" s="323">
        <v>0</v>
      </c>
      <c r="AF87" s="323">
        <v>0</v>
      </c>
      <c r="AG87" s="323">
        <v>0</v>
      </c>
      <c r="AH87" s="323">
        <v>0</v>
      </c>
      <c r="AI87" s="300"/>
    </row>
    <row r="88" spans="1:35" s="324" customFormat="1" ht="18" customHeight="1">
      <c r="A88" s="302"/>
      <c r="B88" s="445" t="s">
        <v>888</v>
      </c>
      <c r="C88" s="461"/>
      <c r="D88" s="325" t="s">
        <v>868</v>
      </c>
      <c r="E88" s="321">
        <v>24</v>
      </c>
      <c r="F88" s="322">
        <v>12</v>
      </c>
      <c r="G88" s="322">
        <v>12</v>
      </c>
      <c r="H88" s="323">
        <v>0</v>
      </c>
      <c r="I88" s="322">
        <v>1</v>
      </c>
      <c r="J88" s="322">
        <v>6</v>
      </c>
      <c r="K88" s="322">
        <v>9</v>
      </c>
      <c r="L88" s="322">
        <v>8</v>
      </c>
      <c r="M88" s="323">
        <v>0</v>
      </c>
      <c r="N88" s="323">
        <v>0</v>
      </c>
      <c r="O88" s="323">
        <v>0</v>
      </c>
      <c r="P88" s="323">
        <v>0</v>
      </c>
      <c r="Q88" s="323">
        <v>0</v>
      </c>
      <c r="R88" s="323">
        <v>0</v>
      </c>
      <c r="S88" s="323">
        <v>0</v>
      </c>
      <c r="T88" s="323">
        <v>0</v>
      </c>
      <c r="U88" s="323">
        <v>0</v>
      </c>
      <c r="V88" s="323">
        <v>0</v>
      </c>
      <c r="W88" s="323">
        <v>0</v>
      </c>
      <c r="X88" s="323">
        <v>0</v>
      </c>
      <c r="Y88" s="323">
        <v>0</v>
      </c>
      <c r="Z88" s="323">
        <v>0</v>
      </c>
      <c r="AA88" s="323">
        <v>0</v>
      </c>
      <c r="AB88" s="323">
        <v>0</v>
      </c>
      <c r="AC88" s="323">
        <v>0</v>
      </c>
      <c r="AD88" s="323">
        <v>0</v>
      </c>
      <c r="AE88" s="323">
        <v>0</v>
      </c>
      <c r="AF88" s="323">
        <v>0</v>
      </c>
      <c r="AG88" s="323">
        <v>0</v>
      </c>
      <c r="AH88" s="323">
        <v>0</v>
      </c>
      <c r="AI88" s="300"/>
    </row>
    <row r="89" spans="1:35" s="324" customFormat="1" ht="18" customHeight="1">
      <c r="A89" s="302"/>
      <c r="B89" s="445" t="s">
        <v>860</v>
      </c>
      <c r="C89" s="461"/>
      <c r="D89" s="325" t="s">
        <v>868</v>
      </c>
      <c r="E89" s="321">
        <v>11</v>
      </c>
      <c r="F89" s="322">
        <v>6</v>
      </c>
      <c r="G89" s="322">
        <v>5</v>
      </c>
      <c r="H89" s="323">
        <v>0</v>
      </c>
      <c r="I89" s="322">
        <v>5</v>
      </c>
      <c r="J89" s="322">
        <v>1</v>
      </c>
      <c r="K89" s="323">
        <v>0</v>
      </c>
      <c r="L89" s="323">
        <v>0</v>
      </c>
      <c r="M89" s="323">
        <v>0</v>
      </c>
      <c r="N89" s="323">
        <v>0</v>
      </c>
      <c r="O89" s="323">
        <v>0</v>
      </c>
      <c r="P89" s="323">
        <v>0</v>
      </c>
      <c r="Q89" s="323">
        <v>0</v>
      </c>
      <c r="R89" s="323">
        <v>0</v>
      </c>
      <c r="S89" s="323">
        <v>0</v>
      </c>
      <c r="T89" s="322">
        <v>1</v>
      </c>
      <c r="U89" s="322">
        <v>2</v>
      </c>
      <c r="V89" s="323">
        <v>0</v>
      </c>
      <c r="W89" s="322">
        <v>2</v>
      </c>
      <c r="X89" s="323">
        <v>0</v>
      </c>
      <c r="Y89" s="323">
        <v>0</v>
      </c>
      <c r="Z89" s="323">
        <v>0</v>
      </c>
      <c r="AA89" s="323">
        <v>0</v>
      </c>
      <c r="AB89" s="323">
        <v>0</v>
      </c>
      <c r="AC89" s="323">
        <v>0</v>
      </c>
      <c r="AD89" s="323">
        <v>0</v>
      </c>
      <c r="AE89" s="323">
        <v>0</v>
      </c>
      <c r="AF89" s="323">
        <v>0</v>
      </c>
      <c r="AG89" s="323">
        <v>0</v>
      </c>
      <c r="AH89" s="323">
        <v>0</v>
      </c>
      <c r="AI89" s="300"/>
    </row>
    <row r="90" spans="1:35" s="324" customFormat="1" ht="18" customHeight="1">
      <c r="A90" s="302"/>
      <c r="B90" s="445" t="s">
        <v>861</v>
      </c>
      <c r="C90" s="461"/>
      <c r="D90" s="325" t="s">
        <v>868</v>
      </c>
      <c r="E90" s="321">
        <v>14</v>
      </c>
      <c r="F90" s="322">
        <v>9</v>
      </c>
      <c r="G90" s="322">
        <v>5</v>
      </c>
      <c r="H90" s="323">
        <v>0</v>
      </c>
      <c r="I90" s="323">
        <v>0</v>
      </c>
      <c r="J90" s="322">
        <v>1</v>
      </c>
      <c r="K90" s="322">
        <v>2</v>
      </c>
      <c r="L90" s="322">
        <v>3</v>
      </c>
      <c r="M90" s="322">
        <v>3</v>
      </c>
      <c r="N90" s="322">
        <v>3</v>
      </c>
      <c r="O90" s="323">
        <v>0</v>
      </c>
      <c r="P90" s="323">
        <v>0</v>
      </c>
      <c r="Q90" s="323">
        <v>0</v>
      </c>
      <c r="R90" s="322">
        <v>2</v>
      </c>
      <c r="S90" s="323">
        <v>0</v>
      </c>
      <c r="T90" s="323">
        <v>0</v>
      </c>
      <c r="U90" s="323">
        <v>0</v>
      </c>
      <c r="V90" s="323">
        <v>0</v>
      </c>
      <c r="W90" s="323">
        <v>0</v>
      </c>
      <c r="X90" s="323">
        <v>0</v>
      </c>
      <c r="Y90" s="323">
        <v>0</v>
      </c>
      <c r="Z90" s="323">
        <v>0</v>
      </c>
      <c r="AA90" s="323">
        <v>0</v>
      </c>
      <c r="AB90" s="323">
        <v>0</v>
      </c>
      <c r="AC90" s="323">
        <v>0</v>
      </c>
      <c r="AD90" s="323">
        <v>0</v>
      </c>
      <c r="AE90" s="323">
        <v>0</v>
      </c>
      <c r="AF90" s="323">
        <v>0</v>
      </c>
      <c r="AG90" s="323">
        <v>0</v>
      </c>
      <c r="AH90" s="323">
        <v>0</v>
      </c>
      <c r="AI90" s="300"/>
    </row>
    <row r="91" spans="1:35" s="324" customFormat="1" ht="18" customHeight="1">
      <c r="A91" s="302"/>
      <c r="B91" s="445" t="s">
        <v>889</v>
      </c>
      <c r="C91" s="461"/>
      <c r="D91" s="325" t="s">
        <v>868</v>
      </c>
      <c r="E91" s="321">
        <v>18</v>
      </c>
      <c r="F91" s="322">
        <v>8</v>
      </c>
      <c r="G91" s="322">
        <v>10</v>
      </c>
      <c r="H91" s="322">
        <v>2</v>
      </c>
      <c r="I91" s="322">
        <v>2</v>
      </c>
      <c r="J91" s="322">
        <v>3</v>
      </c>
      <c r="K91" s="322">
        <v>3</v>
      </c>
      <c r="L91" s="322">
        <v>3</v>
      </c>
      <c r="M91" s="322">
        <v>2</v>
      </c>
      <c r="N91" s="322">
        <v>1</v>
      </c>
      <c r="O91" s="323">
        <v>0</v>
      </c>
      <c r="P91" s="323">
        <v>0</v>
      </c>
      <c r="Q91" s="323">
        <v>0</v>
      </c>
      <c r="R91" s="323">
        <v>0</v>
      </c>
      <c r="S91" s="323">
        <v>0</v>
      </c>
      <c r="T91" s="323">
        <v>0</v>
      </c>
      <c r="U91" s="323">
        <v>0</v>
      </c>
      <c r="V91" s="323">
        <v>0</v>
      </c>
      <c r="W91" s="323">
        <v>0</v>
      </c>
      <c r="X91" s="322">
        <v>1</v>
      </c>
      <c r="Y91" s="323">
        <v>0</v>
      </c>
      <c r="Z91" s="323">
        <v>0</v>
      </c>
      <c r="AA91" s="323">
        <v>0</v>
      </c>
      <c r="AB91" s="323">
        <v>0</v>
      </c>
      <c r="AC91" s="323">
        <v>0</v>
      </c>
      <c r="AD91" s="322">
        <v>1</v>
      </c>
      <c r="AE91" s="323">
        <v>0</v>
      </c>
      <c r="AF91" s="323">
        <v>0</v>
      </c>
      <c r="AG91" s="323">
        <v>0</v>
      </c>
      <c r="AH91" s="323">
        <v>0</v>
      </c>
      <c r="AI91" s="300"/>
    </row>
    <row r="92" spans="1:35" s="324" customFormat="1" ht="18" customHeight="1">
      <c r="A92" s="302"/>
      <c r="B92" s="445" t="s">
        <v>890</v>
      </c>
      <c r="C92" s="461"/>
      <c r="D92" s="325" t="s">
        <v>868</v>
      </c>
      <c r="E92" s="321">
        <v>21</v>
      </c>
      <c r="F92" s="322">
        <v>14</v>
      </c>
      <c r="G92" s="322">
        <v>7</v>
      </c>
      <c r="H92" s="323">
        <v>0</v>
      </c>
      <c r="I92" s="323">
        <v>0</v>
      </c>
      <c r="J92" s="322">
        <v>2</v>
      </c>
      <c r="K92" s="322">
        <v>2</v>
      </c>
      <c r="L92" s="323">
        <v>0</v>
      </c>
      <c r="M92" s="323">
        <v>0</v>
      </c>
      <c r="N92" s="322">
        <v>4</v>
      </c>
      <c r="O92" s="323">
        <v>0</v>
      </c>
      <c r="P92" s="323">
        <v>0</v>
      </c>
      <c r="Q92" s="323">
        <v>0</v>
      </c>
      <c r="R92" s="323">
        <v>0</v>
      </c>
      <c r="S92" s="323">
        <v>0</v>
      </c>
      <c r="T92" s="322">
        <v>3</v>
      </c>
      <c r="U92" s="322">
        <v>4</v>
      </c>
      <c r="V92" s="323">
        <v>0</v>
      </c>
      <c r="W92" s="322">
        <v>5</v>
      </c>
      <c r="X92" s="323">
        <v>0</v>
      </c>
      <c r="Y92" s="323">
        <v>0</v>
      </c>
      <c r="Z92" s="323">
        <v>0</v>
      </c>
      <c r="AA92" s="323">
        <v>0</v>
      </c>
      <c r="AB92" s="323">
        <v>0</v>
      </c>
      <c r="AC92" s="323">
        <v>0</v>
      </c>
      <c r="AD92" s="323">
        <v>0</v>
      </c>
      <c r="AE92" s="323">
        <v>0</v>
      </c>
      <c r="AF92" s="323">
        <v>0</v>
      </c>
      <c r="AG92" s="322">
        <v>1</v>
      </c>
      <c r="AH92" s="323">
        <v>0</v>
      </c>
      <c r="AI92" s="300"/>
    </row>
    <row r="93" spans="1:35" s="324" customFormat="1" ht="18" customHeight="1">
      <c r="A93" s="302"/>
      <c r="B93" s="445" t="s">
        <v>891</v>
      </c>
      <c r="C93" s="461"/>
      <c r="D93" s="325" t="s">
        <v>868</v>
      </c>
      <c r="E93" s="321">
        <v>2</v>
      </c>
      <c r="F93" s="322">
        <v>1</v>
      </c>
      <c r="G93" s="322">
        <v>1</v>
      </c>
      <c r="H93" s="323">
        <v>0</v>
      </c>
      <c r="I93" s="323">
        <v>0</v>
      </c>
      <c r="J93" s="323">
        <v>0</v>
      </c>
      <c r="K93" s="323">
        <v>0</v>
      </c>
      <c r="L93" s="323">
        <v>0</v>
      </c>
      <c r="M93" s="323">
        <v>0</v>
      </c>
      <c r="N93" s="322">
        <v>1</v>
      </c>
      <c r="O93" s="323">
        <v>0</v>
      </c>
      <c r="P93" s="323">
        <v>0</v>
      </c>
      <c r="Q93" s="323">
        <v>0</v>
      </c>
      <c r="R93" s="323">
        <v>0</v>
      </c>
      <c r="S93" s="323">
        <v>0</v>
      </c>
      <c r="T93" s="323">
        <v>0</v>
      </c>
      <c r="U93" s="323">
        <v>0</v>
      </c>
      <c r="V93" s="323">
        <v>0</v>
      </c>
      <c r="W93" s="323">
        <v>0</v>
      </c>
      <c r="X93" s="323">
        <v>0</v>
      </c>
      <c r="Y93" s="323">
        <v>0</v>
      </c>
      <c r="Z93" s="323">
        <v>0</v>
      </c>
      <c r="AA93" s="323">
        <v>0</v>
      </c>
      <c r="AB93" s="323">
        <v>0</v>
      </c>
      <c r="AC93" s="322">
        <v>1</v>
      </c>
      <c r="AD93" s="323">
        <v>0</v>
      </c>
      <c r="AE93" s="323">
        <v>0</v>
      </c>
      <c r="AF93" s="323">
        <v>0</v>
      </c>
      <c r="AG93" s="323">
        <v>0</v>
      </c>
      <c r="AH93" s="323">
        <v>0</v>
      </c>
      <c r="AI93" s="300"/>
    </row>
    <row r="94" spans="1:35" s="324" customFormat="1" ht="18" customHeight="1">
      <c r="A94" s="302"/>
      <c r="B94" s="445" t="s">
        <v>862</v>
      </c>
      <c r="C94" s="461"/>
      <c r="D94" s="325" t="s">
        <v>868</v>
      </c>
      <c r="E94" s="321">
        <v>9</v>
      </c>
      <c r="F94" s="322">
        <v>7</v>
      </c>
      <c r="G94" s="322">
        <v>2</v>
      </c>
      <c r="H94" s="323">
        <v>0</v>
      </c>
      <c r="I94" s="322">
        <v>1</v>
      </c>
      <c r="J94" s="323">
        <v>0</v>
      </c>
      <c r="K94" s="323">
        <v>0</v>
      </c>
      <c r="L94" s="323">
        <v>0</v>
      </c>
      <c r="M94" s="323">
        <v>0</v>
      </c>
      <c r="N94" s="322">
        <v>1</v>
      </c>
      <c r="O94" s="323">
        <v>0</v>
      </c>
      <c r="P94" s="323">
        <v>0</v>
      </c>
      <c r="Q94" s="323">
        <v>0</v>
      </c>
      <c r="R94" s="323">
        <v>0</v>
      </c>
      <c r="S94" s="323">
        <v>0</v>
      </c>
      <c r="T94" s="322">
        <v>2</v>
      </c>
      <c r="U94" s="322">
        <v>2</v>
      </c>
      <c r="V94" s="323">
        <v>0</v>
      </c>
      <c r="W94" s="323">
        <v>0</v>
      </c>
      <c r="X94" s="323">
        <v>0</v>
      </c>
      <c r="Y94" s="323">
        <v>0</v>
      </c>
      <c r="Z94" s="323">
        <v>0</v>
      </c>
      <c r="AA94" s="323">
        <v>0</v>
      </c>
      <c r="AB94" s="322">
        <v>3</v>
      </c>
      <c r="AC94" s="323">
        <v>0</v>
      </c>
      <c r="AD94" s="323">
        <v>0</v>
      </c>
      <c r="AE94" s="323">
        <v>0</v>
      </c>
      <c r="AF94" s="323">
        <v>0</v>
      </c>
      <c r="AG94" s="323">
        <v>0</v>
      </c>
      <c r="AH94" s="323">
        <v>0</v>
      </c>
      <c r="AI94" s="300"/>
    </row>
    <row r="95" spans="1:35" s="324" customFormat="1" ht="18" customHeight="1">
      <c r="A95" s="302"/>
      <c r="B95" s="445" t="s">
        <v>892</v>
      </c>
      <c r="C95" s="461"/>
      <c r="D95" s="325" t="s">
        <v>868</v>
      </c>
      <c r="E95" s="321">
        <v>3</v>
      </c>
      <c r="F95" s="322">
        <v>2</v>
      </c>
      <c r="G95" s="322">
        <v>1</v>
      </c>
      <c r="H95" s="323">
        <v>0</v>
      </c>
      <c r="I95" s="322">
        <v>1</v>
      </c>
      <c r="J95" s="323">
        <v>0</v>
      </c>
      <c r="K95" s="323">
        <v>0</v>
      </c>
      <c r="L95" s="323">
        <v>0</v>
      </c>
      <c r="M95" s="323">
        <v>0</v>
      </c>
      <c r="N95" s="322">
        <v>1</v>
      </c>
      <c r="O95" s="323">
        <v>0</v>
      </c>
      <c r="P95" s="323">
        <v>0</v>
      </c>
      <c r="Q95" s="323">
        <v>0</v>
      </c>
      <c r="R95" s="323">
        <v>0</v>
      </c>
      <c r="S95" s="323">
        <v>0</v>
      </c>
      <c r="T95" s="322">
        <v>1</v>
      </c>
      <c r="U95" s="323">
        <v>0</v>
      </c>
      <c r="V95" s="323">
        <v>0</v>
      </c>
      <c r="W95" s="323">
        <v>0</v>
      </c>
      <c r="X95" s="323">
        <v>0</v>
      </c>
      <c r="Y95" s="323">
        <v>0</v>
      </c>
      <c r="Z95" s="323">
        <v>0</v>
      </c>
      <c r="AA95" s="323">
        <v>0</v>
      </c>
      <c r="AB95" s="323">
        <v>0</v>
      </c>
      <c r="AC95" s="323">
        <v>0</v>
      </c>
      <c r="AD95" s="323">
        <v>0</v>
      </c>
      <c r="AE95" s="323">
        <v>0</v>
      </c>
      <c r="AF95" s="323">
        <v>0</v>
      </c>
      <c r="AG95" s="323">
        <v>0</v>
      </c>
      <c r="AH95" s="323">
        <v>0</v>
      </c>
      <c r="AI95" s="300"/>
    </row>
    <row r="96" spans="1:35" s="324" customFormat="1" ht="18" customHeight="1">
      <c r="A96" s="302"/>
      <c r="B96" s="445" t="s">
        <v>894</v>
      </c>
      <c r="C96" s="461"/>
      <c r="D96" s="325" t="s">
        <v>868</v>
      </c>
      <c r="E96" s="321">
        <v>4</v>
      </c>
      <c r="F96" s="322">
        <v>1</v>
      </c>
      <c r="G96" s="322">
        <v>3</v>
      </c>
      <c r="H96" s="323">
        <v>0</v>
      </c>
      <c r="I96" s="322">
        <v>2</v>
      </c>
      <c r="J96" s="323">
        <v>0</v>
      </c>
      <c r="K96" s="323">
        <v>0</v>
      </c>
      <c r="L96" s="323">
        <v>0</v>
      </c>
      <c r="M96" s="323">
        <v>0</v>
      </c>
      <c r="N96" s="323">
        <v>0</v>
      </c>
      <c r="O96" s="323">
        <v>0</v>
      </c>
      <c r="P96" s="323">
        <v>0</v>
      </c>
      <c r="Q96" s="323">
        <v>0</v>
      </c>
      <c r="R96" s="323">
        <v>0</v>
      </c>
      <c r="S96" s="323">
        <v>0</v>
      </c>
      <c r="T96" s="323">
        <v>0</v>
      </c>
      <c r="U96" s="322">
        <v>1</v>
      </c>
      <c r="V96" s="323">
        <v>0</v>
      </c>
      <c r="W96" s="323">
        <v>0</v>
      </c>
      <c r="X96" s="323">
        <v>0</v>
      </c>
      <c r="Y96" s="323">
        <v>0</v>
      </c>
      <c r="Z96" s="323">
        <v>0</v>
      </c>
      <c r="AA96" s="323">
        <v>0</v>
      </c>
      <c r="AB96" s="323">
        <v>0</v>
      </c>
      <c r="AC96" s="323">
        <v>0</v>
      </c>
      <c r="AD96" s="322">
        <v>1</v>
      </c>
      <c r="AE96" s="323">
        <v>0</v>
      </c>
      <c r="AF96" s="323">
        <v>0</v>
      </c>
      <c r="AG96" s="323">
        <v>0</v>
      </c>
      <c r="AH96" s="323">
        <v>0</v>
      </c>
      <c r="AI96" s="300"/>
    </row>
    <row r="97" spans="1:35" s="324" customFormat="1" ht="18" customHeight="1">
      <c r="A97" s="302"/>
      <c r="B97" s="445" t="s">
        <v>936</v>
      </c>
      <c r="C97" s="461"/>
      <c r="D97" s="325" t="s">
        <v>868</v>
      </c>
      <c r="E97" s="321">
        <v>10</v>
      </c>
      <c r="F97" s="322">
        <v>8</v>
      </c>
      <c r="G97" s="322">
        <v>2</v>
      </c>
      <c r="H97" s="323">
        <v>0</v>
      </c>
      <c r="I97" s="322">
        <v>5</v>
      </c>
      <c r="J97" s="322">
        <v>3</v>
      </c>
      <c r="K97" s="323">
        <v>0</v>
      </c>
      <c r="L97" s="323">
        <v>0</v>
      </c>
      <c r="M97" s="323">
        <v>0</v>
      </c>
      <c r="N97" s="323">
        <v>0</v>
      </c>
      <c r="O97" s="323">
        <v>0</v>
      </c>
      <c r="P97" s="323">
        <v>0</v>
      </c>
      <c r="Q97" s="323">
        <v>0</v>
      </c>
      <c r="R97" s="323">
        <v>0</v>
      </c>
      <c r="S97" s="323">
        <v>0</v>
      </c>
      <c r="T97" s="322">
        <v>2</v>
      </c>
      <c r="U97" s="323">
        <v>0</v>
      </c>
      <c r="V97" s="323">
        <v>0</v>
      </c>
      <c r="W97" s="323">
        <v>0</v>
      </c>
      <c r="X97" s="323">
        <v>0</v>
      </c>
      <c r="Y97" s="323">
        <v>0</v>
      </c>
      <c r="Z97" s="323">
        <v>0</v>
      </c>
      <c r="AA97" s="323">
        <v>0</v>
      </c>
      <c r="AB97" s="323">
        <v>0</v>
      </c>
      <c r="AC97" s="323">
        <v>0</v>
      </c>
      <c r="AD97" s="323">
        <v>0</v>
      </c>
      <c r="AE97" s="323">
        <v>0</v>
      </c>
      <c r="AF97" s="323">
        <v>0</v>
      </c>
      <c r="AG97" s="323">
        <v>0</v>
      </c>
      <c r="AH97" s="323">
        <v>0</v>
      </c>
      <c r="AI97" s="300"/>
    </row>
    <row r="98" spans="1:35" s="324" customFormat="1" ht="18" customHeight="1">
      <c r="A98" s="302"/>
      <c r="B98" s="445" t="s">
        <v>895</v>
      </c>
      <c r="C98" s="461"/>
      <c r="D98" s="325" t="s">
        <v>868</v>
      </c>
      <c r="E98" s="321">
        <v>5</v>
      </c>
      <c r="F98" s="322">
        <v>4</v>
      </c>
      <c r="G98" s="322">
        <v>1</v>
      </c>
      <c r="H98" s="323">
        <v>0</v>
      </c>
      <c r="I98" s="322">
        <v>2</v>
      </c>
      <c r="J98" s="323">
        <v>0</v>
      </c>
      <c r="K98" s="323">
        <v>0</v>
      </c>
      <c r="L98" s="323">
        <v>0</v>
      </c>
      <c r="M98" s="323">
        <v>0</v>
      </c>
      <c r="N98" s="322">
        <v>1</v>
      </c>
      <c r="O98" s="323">
        <v>0</v>
      </c>
      <c r="P98" s="323">
        <v>0</v>
      </c>
      <c r="Q98" s="323">
        <v>0</v>
      </c>
      <c r="R98" s="323">
        <v>0</v>
      </c>
      <c r="S98" s="323">
        <v>0</v>
      </c>
      <c r="T98" s="323">
        <v>0</v>
      </c>
      <c r="U98" s="322">
        <v>1</v>
      </c>
      <c r="V98" s="323">
        <v>0</v>
      </c>
      <c r="W98" s="323">
        <v>0</v>
      </c>
      <c r="X98" s="323">
        <v>0</v>
      </c>
      <c r="Y98" s="323">
        <v>0</v>
      </c>
      <c r="Z98" s="323">
        <v>0</v>
      </c>
      <c r="AA98" s="323">
        <v>0</v>
      </c>
      <c r="AB98" s="322">
        <v>1</v>
      </c>
      <c r="AC98" s="323">
        <v>0</v>
      </c>
      <c r="AD98" s="323">
        <v>0</v>
      </c>
      <c r="AE98" s="323">
        <v>0</v>
      </c>
      <c r="AF98" s="323">
        <v>0</v>
      </c>
      <c r="AG98" s="323">
        <v>0</v>
      </c>
      <c r="AH98" s="323">
        <v>0</v>
      </c>
      <c r="AI98" s="300"/>
    </row>
    <row r="99" spans="1:35" s="324" customFormat="1" ht="18" customHeight="1">
      <c r="A99" s="302"/>
      <c r="B99" s="445" t="s">
        <v>896</v>
      </c>
      <c r="C99" s="461"/>
      <c r="D99" s="325" t="s">
        <v>868</v>
      </c>
      <c r="E99" s="321">
        <v>16</v>
      </c>
      <c r="F99" s="322">
        <v>7</v>
      </c>
      <c r="G99" s="322">
        <v>9</v>
      </c>
      <c r="H99" s="323">
        <v>0</v>
      </c>
      <c r="I99" s="322">
        <v>9</v>
      </c>
      <c r="J99" s="323">
        <v>0</v>
      </c>
      <c r="K99" s="323">
        <v>0</v>
      </c>
      <c r="L99" s="322">
        <v>2</v>
      </c>
      <c r="M99" s="322">
        <v>1</v>
      </c>
      <c r="N99" s="322">
        <v>4</v>
      </c>
      <c r="O99" s="323">
        <v>0</v>
      </c>
      <c r="P99" s="323">
        <v>0</v>
      </c>
      <c r="Q99" s="323">
        <v>0</v>
      </c>
      <c r="R99" s="323">
        <v>0</v>
      </c>
      <c r="S99" s="323">
        <v>0</v>
      </c>
      <c r="T99" s="323">
        <v>0</v>
      </c>
      <c r="U99" s="323">
        <v>0</v>
      </c>
      <c r="V99" s="323">
        <v>0</v>
      </c>
      <c r="W99" s="323">
        <v>0</v>
      </c>
      <c r="X99" s="323">
        <v>0</v>
      </c>
      <c r="Y99" s="323">
        <v>0</v>
      </c>
      <c r="Z99" s="323">
        <v>0</v>
      </c>
      <c r="AA99" s="323">
        <v>0</v>
      </c>
      <c r="AB99" s="323">
        <v>0</v>
      </c>
      <c r="AC99" s="323">
        <v>0</v>
      </c>
      <c r="AD99" s="323">
        <v>0</v>
      </c>
      <c r="AE99" s="323">
        <v>0</v>
      </c>
      <c r="AF99" s="323">
        <v>0</v>
      </c>
      <c r="AG99" s="323">
        <v>0</v>
      </c>
      <c r="AH99" s="323">
        <v>0</v>
      </c>
      <c r="AI99" s="300"/>
    </row>
    <row r="100" spans="1:35" s="324" customFormat="1" ht="18" customHeight="1">
      <c r="A100" s="302"/>
      <c r="B100" s="445" t="s">
        <v>897</v>
      </c>
      <c r="C100" s="461"/>
      <c r="D100" s="325" t="s">
        <v>868</v>
      </c>
      <c r="E100" s="321">
        <v>18</v>
      </c>
      <c r="F100" s="322">
        <v>10</v>
      </c>
      <c r="G100" s="322">
        <v>8</v>
      </c>
      <c r="H100" s="323">
        <v>0</v>
      </c>
      <c r="I100" s="322">
        <v>4</v>
      </c>
      <c r="J100" s="323">
        <v>0</v>
      </c>
      <c r="K100" s="322">
        <v>1</v>
      </c>
      <c r="L100" s="322">
        <v>4</v>
      </c>
      <c r="M100" s="322">
        <v>3</v>
      </c>
      <c r="N100" s="322">
        <v>3</v>
      </c>
      <c r="O100" s="323">
        <v>0</v>
      </c>
      <c r="P100" s="323">
        <v>0</v>
      </c>
      <c r="Q100" s="323">
        <v>0</v>
      </c>
      <c r="R100" s="323">
        <v>0</v>
      </c>
      <c r="S100" s="323">
        <v>0</v>
      </c>
      <c r="T100" s="323">
        <v>0</v>
      </c>
      <c r="U100" s="323">
        <v>0</v>
      </c>
      <c r="V100" s="323">
        <v>0</v>
      </c>
      <c r="W100" s="322">
        <v>1</v>
      </c>
      <c r="X100" s="323">
        <v>0</v>
      </c>
      <c r="Y100" s="323">
        <v>0</v>
      </c>
      <c r="Z100" s="323">
        <v>0</v>
      </c>
      <c r="AA100" s="323">
        <v>0</v>
      </c>
      <c r="AB100" s="323">
        <v>0</v>
      </c>
      <c r="AC100" s="323">
        <v>0</v>
      </c>
      <c r="AD100" s="322">
        <v>2</v>
      </c>
      <c r="AE100" s="323">
        <v>0</v>
      </c>
      <c r="AF100" s="323">
        <v>0</v>
      </c>
      <c r="AG100" s="323">
        <v>0</v>
      </c>
      <c r="AH100" s="323">
        <v>0</v>
      </c>
      <c r="AI100" s="300"/>
    </row>
    <row r="101" spans="1:35" s="324" customFormat="1" ht="18" customHeight="1">
      <c r="A101" s="302"/>
      <c r="B101" s="445" t="s">
        <v>898</v>
      </c>
      <c r="C101" s="461"/>
      <c r="D101" s="325" t="s">
        <v>868</v>
      </c>
      <c r="E101" s="321">
        <v>10</v>
      </c>
      <c r="F101" s="322">
        <v>4</v>
      </c>
      <c r="G101" s="322">
        <v>6</v>
      </c>
      <c r="H101" s="323">
        <v>0</v>
      </c>
      <c r="I101" s="322">
        <v>8</v>
      </c>
      <c r="J101" s="323">
        <v>0</v>
      </c>
      <c r="K101" s="323">
        <v>0</v>
      </c>
      <c r="L101" s="322">
        <v>1</v>
      </c>
      <c r="M101" s="323">
        <v>0</v>
      </c>
      <c r="N101" s="323">
        <v>0</v>
      </c>
      <c r="O101" s="323">
        <v>0</v>
      </c>
      <c r="P101" s="323">
        <v>0</v>
      </c>
      <c r="Q101" s="323">
        <v>0</v>
      </c>
      <c r="R101" s="323">
        <v>0</v>
      </c>
      <c r="S101" s="323">
        <v>0</v>
      </c>
      <c r="T101" s="322">
        <v>1</v>
      </c>
      <c r="U101" s="323">
        <v>0</v>
      </c>
      <c r="V101" s="323">
        <v>0</v>
      </c>
      <c r="W101" s="323">
        <v>0</v>
      </c>
      <c r="X101" s="323">
        <v>0</v>
      </c>
      <c r="Y101" s="323">
        <v>0</v>
      </c>
      <c r="Z101" s="323">
        <v>0</v>
      </c>
      <c r="AA101" s="323">
        <v>0</v>
      </c>
      <c r="AB101" s="323">
        <v>0</v>
      </c>
      <c r="AC101" s="323">
        <v>0</v>
      </c>
      <c r="AD101" s="323">
        <v>0</v>
      </c>
      <c r="AE101" s="323">
        <v>0</v>
      </c>
      <c r="AF101" s="323">
        <v>0</v>
      </c>
      <c r="AG101" s="323">
        <v>0</v>
      </c>
      <c r="AH101" s="323">
        <v>0</v>
      </c>
      <c r="AI101" s="300"/>
    </row>
    <row r="102" spans="1:35" s="324" customFormat="1" ht="18" customHeight="1">
      <c r="A102" s="302"/>
      <c r="B102" s="445" t="s">
        <v>899</v>
      </c>
      <c r="C102" s="461"/>
      <c r="D102" s="325" t="s">
        <v>868</v>
      </c>
      <c r="E102" s="321">
        <v>9</v>
      </c>
      <c r="F102" s="322">
        <v>5</v>
      </c>
      <c r="G102" s="322">
        <v>4</v>
      </c>
      <c r="H102" s="323">
        <v>0</v>
      </c>
      <c r="I102" s="322">
        <v>3</v>
      </c>
      <c r="J102" s="323">
        <v>0</v>
      </c>
      <c r="K102" s="323">
        <v>0</v>
      </c>
      <c r="L102" s="323">
        <v>0</v>
      </c>
      <c r="M102" s="323">
        <v>0</v>
      </c>
      <c r="N102" s="323">
        <v>0</v>
      </c>
      <c r="O102" s="323">
        <v>0</v>
      </c>
      <c r="P102" s="323">
        <v>0</v>
      </c>
      <c r="Q102" s="323">
        <v>0</v>
      </c>
      <c r="R102" s="323">
        <v>0</v>
      </c>
      <c r="S102" s="323">
        <v>0</v>
      </c>
      <c r="T102" s="322">
        <v>1</v>
      </c>
      <c r="U102" s="322">
        <v>1</v>
      </c>
      <c r="V102" s="323">
        <v>0</v>
      </c>
      <c r="W102" s="323">
        <v>0</v>
      </c>
      <c r="X102" s="323">
        <v>0</v>
      </c>
      <c r="Y102" s="323">
        <v>0</v>
      </c>
      <c r="Z102" s="323">
        <v>0</v>
      </c>
      <c r="AA102" s="323">
        <v>0</v>
      </c>
      <c r="AB102" s="323">
        <v>0</v>
      </c>
      <c r="AC102" s="322">
        <v>2</v>
      </c>
      <c r="AD102" s="322">
        <v>2</v>
      </c>
      <c r="AE102" s="323">
        <v>0</v>
      </c>
      <c r="AF102" s="323">
        <v>0</v>
      </c>
      <c r="AG102" s="323">
        <v>0</v>
      </c>
      <c r="AH102" s="323">
        <v>0</v>
      </c>
      <c r="AI102" s="300"/>
    </row>
    <row r="103" spans="1:35" s="324" customFormat="1" ht="18" customHeight="1">
      <c r="A103" s="302"/>
      <c r="B103" s="445" t="s">
        <v>863</v>
      </c>
      <c r="C103" s="461"/>
      <c r="D103" s="325" t="s">
        <v>868</v>
      </c>
      <c r="E103" s="321">
        <v>4</v>
      </c>
      <c r="F103" s="322">
        <v>2</v>
      </c>
      <c r="G103" s="322">
        <v>2</v>
      </c>
      <c r="H103" s="323">
        <v>0</v>
      </c>
      <c r="I103" s="323">
        <v>0</v>
      </c>
      <c r="J103" s="323">
        <v>0</v>
      </c>
      <c r="K103" s="323">
        <v>0</v>
      </c>
      <c r="L103" s="322">
        <v>2</v>
      </c>
      <c r="M103" s="323">
        <v>0</v>
      </c>
      <c r="N103" s="323">
        <v>0</v>
      </c>
      <c r="O103" s="323">
        <v>0</v>
      </c>
      <c r="P103" s="322">
        <v>1</v>
      </c>
      <c r="Q103" s="323">
        <v>0</v>
      </c>
      <c r="R103" s="323">
        <v>0</v>
      </c>
      <c r="S103" s="323">
        <v>0</v>
      </c>
      <c r="T103" s="323">
        <v>0</v>
      </c>
      <c r="U103" s="323">
        <v>0</v>
      </c>
      <c r="V103" s="323">
        <v>0</v>
      </c>
      <c r="W103" s="323">
        <v>0</v>
      </c>
      <c r="X103" s="323">
        <v>0</v>
      </c>
      <c r="Y103" s="323">
        <v>0</v>
      </c>
      <c r="Z103" s="323">
        <v>0</v>
      </c>
      <c r="AA103" s="323">
        <v>0</v>
      </c>
      <c r="AB103" s="322">
        <v>1</v>
      </c>
      <c r="AC103" s="323">
        <v>0</v>
      </c>
      <c r="AD103" s="323">
        <v>0</v>
      </c>
      <c r="AE103" s="323">
        <v>0</v>
      </c>
      <c r="AF103" s="323">
        <v>0</v>
      </c>
      <c r="AG103" s="323">
        <v>0</v>
      </c>
      <c r="AH103" s="323">
        <v>0</v>
      </c>
      <c r="AI103" s="300"/>
    </row>
    <row r="104" spans="1:35" s="324" customFormat="1" ht="18" customHeight="1">
      <c r="A104" s="302"/>
      <c r="B104" s="445" t="s">
        <v>901</v>
      </c>
      <c r="C104" s="461"/>
      <c r="D104" s="325" t="s">
        <v>868</v>
      </c>
      <c r="E104" s="321">
        <v>2</v>
      </c>
      <c r="F104" s="322">
        <v>1</v>
      </c>
      <c r="G104" s="322">
        <v>1</v>
      </c>
      <c r="H104" s="323">
        <v>0</v>
      </c>
      <c r="I104" s="323">
        <v>0</v>
      </c>
      <c r="J104" s="322">
        <v>2</v>
      </c>
      <c r="K104" s="323">
        <v>0</v>
      </c>
      <c r="L104" s="323">
        <v>0</v>
      </c>
      <c r="M104" s="323">
        <v>0</v>
      </c>
      <c r="N104" s="323">
        <v>0</v>
      </c>
      <c r="O104" s="323">
        <v>0</v>
      </c>
      <c r="P104" s="323">
        <v>0</v>
      </c>
      <c r="Q104" s="323">
        <v>0</v>
      </c>
      <c r="R104" s="323">
        <v>0</v>
      </c>
      <c r="S104" s="323">
        <v>0</v>
      </c>
      <c r="T104" s="323">
        <v>0</v>
      </c>
      <c r="U104" s="323">
        <v>0</v>
      </c>
      <c r="V104" s="323">
        <v>0</v>
      </c>
      <c r="W104" s="323">
        <v>0</v>
      </c>
      <c r="X104" s="323">
        <v>0</v>
      </c>
      <c r="Y104" s="323">
        <v>0</v>
      </c>
      <c r="Z104" s="323">
        <v>0</v>
      </c>
      <c r="AA104" s="323">
        <v>0</v>
      </c>
      <c r="AB104" s="323">
        <v>0</v>
      </c>
      <c r="AC104" s="323">
        <v>0</v>
      </c>
      <c r="AD104" s="323">
        <v>0</v>
      </c>
      <c r="AE104" s="323">
        <v>0</v>
      </c>
      <c r="AF104" s="323">
        <v>0</v>
      </c>
      <c r="AG104" s="323">
        <v>0</v>
      </c>
      <c r="AH104" s="323">
        <v>0</v>
      </c>
      <c r="AI104" s="300"/>
    </row>
    <row r="105" spans="1:35" s="324" customFormat="1" ht="18" customHeight="1">
      <c r="A105" s="302"/>
      <c r="B105" s="445" t="s">
        <v>937</v>
      </c>
      <c r="C105" s="461"/>
      <c r="D105" s="325" t="s">
        <v>868</v>
      </c>
      <c r="E105" s="321">
        <v>3</v>
      </c>
      <c r="F105" s="322">
        <v>3</v>
      </c>
      <c r="G105" s="323">
        <v>0</v>
      </c>
      <c r="H105" s="323">
        <v>0</v>
      </c>
      <c r="I105" s="322">
        <v>2</v>
      </c>
      <c r="J105" s="323">
        <v>0</v>
      </c>
      <c r="K105" s="323">
        <v>0</v>
      </c>
      <c r="L105" s="323">
        <v>0</v>
      </c>
      <c r="M105" s="323">
        <v>0</v>
      </c>
      <c r="N105" s="323">
        <v>0</v>
      </c>
      <c r="O105" s="323">
        <v>0</v>
      </c>
      <c r="P105" s="323">
        <v>0</v>
      </c>
      <c r="Q105" s="323">
        <v>0</v>
      </c>
      <c r="R105" s="323">
        <v>0</v>
      </c>
      <c r="S105" s="323">
        <v>0</v>
      </c>
      <c r="T105" s="322">
        <v>1</v>
      </c>
      <c r="U105" s="323">
        <v>0</v>
      </c>
      <c r="V105" s="323">
        <v>0</v>
      </c>
      <c r="W105" s="323">
        <v>0</v>
      </c>
      <c r="X105" s="323">
        <v>0</v>
      </c>
      <c r="Y105" s="323">
        <v>0</v>
      </c>
      <c r="Z105" s="323">
        <v>0</v>
      </c>
      <c r="AA105" s="323">
        <v>0</v>
      </c>
      <c r="AB105" s="323">
        <v>0</v>
      </c>
      <c r="AC105" s="323">
        <v>0</v>
      </c>
      <c r="AD105" s="323">
        <v>0</v>
      </c>
      <c r="AE105" s="323">
        <v>0</v>
      </c>
      <c r="AF105" s="323">
        <v>0</v>
      </c>
      <c r="AG105" s="323">
        <v>0</v>
      </c>
      <c r="AH105" s="323">
        <v>0</v>
      </c>
      <c r="AI105" s="300"/>
    </row>
    <row r="106" spans="1:35" s="324" customFormat="1" ht="18" customHeight="1">
      <c r="A106" s="302"/>
      <c r="B106" s="445" t="s">
        <v>902</v>
      </c>
      <c r="C106" s="461"/>
      <c r="D106" s="325" t="s">
        <v>868</v>
      </c>
      <c r="E106" s="321">
        <v>7</v>
      </c>
      <c r="F106" s="322">
        <v>6</v>
      </c>
      <c r="G106" s="322">
        <v>1</v>
      </c>
      <c r="H106" s="323">
        <v>0</v>
      </c>
      <c r="I106" s="322">
        <v>1</v>
      </c>
      <c r="J106" s="323">
        <v>0</v>
      </c>
      <c r="K106" s="323">
        <v>0</v>
      </c>
      <c r="L106" s="323">
        <v>0</v>
      </c>
      <c r="M106" s="322">
        <v>1</v>
      </c>
      <c r="N106" s="323">
        <v>0</v>
      </c>
      <c r="O106" s="323">
        <v>0</v>
      </c>
      <c r="P106" s="323">
        <v>0</v>
      </c>
      <c r="Q106" s="323">
        <v>0</v>
      </c>
      <c r="R106" s="323">
        <v>0</v>
      </c>
      <c r="S106" s="323">
        <v>0</v>
      </c>
      <c r="T106" s="322">
        <v>5</v>
      </c>
      <c r="U106" s="323">
        <v>0</v>
      </c>
      <c r="V106" s="323">
        <v>0</v>
      </c>
      <c r="W106" s="323">
        <v>0</v>
      </c>
      <c r="X106" s="323">
        <v>0</v>
      </c>
      <c r="Y106" s="323">
        <v>0</v>
      </c>
      <c r="Z106" s="323">
        <v>0</v>
      </c>
      <c r="AA106" s="323">
        <v>0</v>
      </c>
      <c r="AB106" s="323">
        <v>0</v>
      </c>
      <c r="AC106" s="323">
        <v>0</v>
      </c>
      <c r="AD106" s="323">
        <v>0</v>
      </c>
      <c r="AE106" s="323">
        <v>0</v>
      </c>
      <c r="AF106" s="323">
        <v>0</v>
      </c>
      <c r="AG106" s="323">
        <v>0</v>
      </c>
      <c r="AH106" s="323">
        <v>0</v>
      </c>
      <c r="AI106" s="300"/>
    </row>
    <row r="107" spans="1:35" s="324" customFormat="1" ht="18" customHeight="1">
      <c r="A107" s="302"/>
      <c r="B107" s="445" t="s">
        <v>903</v>
      </c>
      <c r="C107" s="461"/>
      <c r="D107" s="325" t="s">
        <v>868</v>
      </c>
      <c r="E107" s="321">
        <v>2</v>
      </c>
      <c r="F107" s="322">
        <v>1</v>
      </c>
      <c r="G107" s="322">
        <v>1</v>
      </c>
      <c r="H107" s="323">
        <v>0</v>
      </c>
      <c r="I107" s="322">
        <v>1</v>
      </c>
      <c r="J107" s="323">
        <v>0</v>
      </c>
      <c r="K107" s="323">
        <v>0</v>
      </c>
      <c r="L107" s="323">
        <v>0</v>
      </c>
      <c r="M107" s="323">
        <v>0</v>
      </c>
      <c r="N107" s="323">
        <v>0</v>
      </c>
      <c r="O107" s="323">
        <v>0</v>
      </c>
      <c r="P107" s="323">
        <v>0</v>
      </c>
      <c r="Q107" s="323">
        <v>0</v>
      </c>
      <c r="R107" s="323">
        <v>0</v>
      </c>
      <c r="S107" s="323">
        <v>0</v>
      </c>
      <c r="T107" s="323">
        <v>0</v>
      </c>
      <c r="U107" s="322">
        <v>1</v>
      </c>
      <c r="V107" s="323">
        <v>0</v>
      </c>
      <c r="W107" s="323">
        <v>0</v>
      </c>
      <c r="X107" s="323">
        <v>0</v>
      </c>
      <c r="Y107" s="323">
        <v>0</v>
      </c>
      <c r="Z107" s="323">
        <v>0</v>
      </c>
      <c r="AA107" s="323">
        <v>0</v>
      </c>
      <c r="AB107" s="323">
        <v>0</v>
      </c>
      <c r="AC107" s="323">
        <v>0</v>
      </c>
      <c r="AD107" s="323">
        <v>0</v>
      </c>
      <c r="AE107" s="323">
        <v>0</v>
      </c>
      <c r="AF107" s="323">
        <v>0</v>
      </c>
      <c r="AG107" s="323">
        <v>0</v>
      </c>
      <c r="AH107" s="323">
        <v>0</v>
      </c>
      <c r="AI107" s="300"/>
    </row>
    <row r="108" spans="1:35" s="324" customFormat="1" ht="18" customHeight="1">
      <c r="A108" s="302"/>
      <c r="B108" s="445" t="s">
        <v>904</v>
      </c>
      <c r="C108" s="461"/>
      <c r="D108" s="325" t="s">
        <v>868</v>
      </c>
      <c r="E108" s="321">
        <v>8</v>
      </c>
      <c r="F108" s="322">
        <v>3</v>
      </c>
      <c r="G108" s="322">
        <v>5</v>
      </c>
      <c r="H108" s="323">
        <v>0</v>
      </c>
      <c r="I108" s="322">
        <v>4</v>
      </c>
      <c r="J108" s="323">
        <v>0</v>
      </c>
      <c r="K108" s="323">
        <v>0</v>
      </c>
      <c r="L108" s="323">
        <v>0</v>
      </c>
      <c r="M108" s="323">
        <v>0</v>
      </c>
      <c r="N108" s="322">
        <v>1</v>
      </c>
      <c r="O108" s="323">
        <v>0</v>
      </c>
      <c r="P108" s="323">
        <v>0</v>
      </c>
      <c r="Q108" s="323">
        <v>0</v>
      </c>
      <c r="R108" s="323">
        <v>0</v>
      </c>
      <c r="S108" s="323">
        <v>0</v>
      </c>
      <c r="T108" s="323">
        <v>0</v>
      </c>
      <c r="U108" s="323">
        <v>0</v>
      </c>
      <c r="V108" s="323">
        <v>0</v>
      </c>
      <c r="W108" s="323">
        <v>0</v>
      </c>
      <c r="X108" s="323">
        <v>0</v>
      </c>
      <c r="Y108" s="323">
        <v>0</v>
      </c>
      <c r="Z108" s="323">
        <v>0</v>
      </c>
      <c r="AA108" s="323">
        <v>0</v>
      </c>
      <c r="AB108" s="323">
        <v>0</v>
      </c>
      <c r="AC108" s="322">
        <v>1</v>
      </c>
      <c r="AD108" s="323">
        <v>0</v>
      </c>
      <c r="AE108" s="323">
        <v>0</v>
      </c>
      <c r="AF108" s="323">
        <v>0</v>
      </c>
      <c r="AG108" s="323">
        <v>0</v>
      </c>
      <c r="AH108" s="322">
        <v>2</v>
      </c>
      <c r="AI108" s="300"/>
    </row>
    <row r="109" spans="1:35" s="324" customFormat="1" ht="18" customHeight="1">
      <c r="A109" s="302"/>
      <c r="B109" s="445" t="s">
        <v>905</v>
      </c>
      <c r="C109" s="461"/>
      <c r="D109" s="325" t="s">
        <v>868</v>
      </c>
      <c r="E109" s="321">
        <v>2</v>
      </c>
      <c r="F109" s="322">
        <v>2</v>
      </c>
      <c r="G109" s="323">
        <v>0</v>
      </c>
      <c r="H109" s="323">
        <v>0</v>
      </c>
      <c r="I109" s="323">
        <v>0</v>
      </c>
      <c r="J109" s="322">
        <v>1</v>
      </c>
      <c r="K109" s="323">
        <v>0</v>
      </c>
      <c r="L109" s="323">
        <v>0</v>
      </c>
      <c r="M109" s="323">
        <v>0</v>
      </c>
      <c r="N109" s="323">
        <v>0</v>
      </c>
      <c r="O109" s="323">
        <v>0</v>
      </c>
      <c r="P109" s="323">
        <v>0</v>
      </c>
      <c r="Q109" s="323">
        <v>0</v>
      </c>
      <c r="R109" s="323">
        <v>0</v>
      </c>
      <c r="S109" s="323">
        <v>0</v>
      </c>
      <c r="T109" s="323">
        <v>0</v>
      </c>
      <c r="U109" s="323">
        <v>0</v>
      </c>
      <c r="V109" s="323">
        <v>0</v>
      </c>
      <c r="W109" s="323">
        <v>0</v>
      </c>
      <c r="X109" s="323">
        <v>0</v>
      </c>
      <c r="Y109" s="323">
        <v>0</v>
      </c>
      <c r="Z109" s="323">
        <v>0</v>
      </c>
      <c r="AA109" s="323">
        <v>0</v>
      </c>
      <c r="AB109" s="322">
        <v>1</v>
      </c>
      <c r="AC109" s="323">
        <v>0</v>
      </c>
      <c r="AD109" s="323">
        <v>0</v>
      </c>
      <c r="AE109" s="323">
        <v>0</v>
      </c>
      <c r="AF109" s="323">
        <v>0</v>
      </c>
      <c r="AG109" s="323">
        <v>0</v>
      </c>
      <c r="AH109" s="323">
        <v>0</v>
      </c>
      <c r="AI109" s="300"/>
    </row>
    <row r="110" spans="1:35" s="324" customFormat="1" ht="18" customHeight="1">
      <c r="A110" s="302"/>
      <c r="B110" s="445" t="s">
        <v>864</v>
      </c>
      <c r="C110" s="461"/>
      <c r="D110" s="325" t="s">
        <v>868</v>
      </c>
      <c r="E110" s="321">
        <v>2</v>
      </c>
      <c r="F110" s="323">
        <v>0</v>
      </c>
      <c r="G110" s="322">
        <v>2</v>
      </c>
      <c r="H110" s="323">
        <v>0</v>
      </c>
      <c r="I110" s="323">
        <v>0</v>
      </c>
      <c r="J110" s="323">
        <v>0</v>
      </c>
      <c r="K110" s="323">
        <v>0</v>
      </c>
      <c r="L110" s="323">
        <v>0</v>
      </c>
      <c r="M110" s="323">
        <v>0</v>
      </c>
      <c r="N110" s="323">
        <v>0</v>
      </c>
      <c r="O110" s="323">
        <v>0</v>
      </c>
      <c r="P110" s="323">
        <v>0</v>
      </c>
      <c r="Q110" s="323">
        <v>0</v>
      </c>
      <c r="R110" s="323">
        <v>0</v>
      </c>
      <c r="S110" s="323">
        <v>0</v>
      </c>
      <c r="T110" s="322">
        <v>1</v>
      </c>
      <c r="U110" s="323">
        <v>0</v>
      </c>
      <c r="V110" s="322">
        <v>1</v>
      </c>
      <c r="W110" s="323">
        <v>0</v>
      </c>
      <c r="X110" s="323">
        <v>0</v>
      </c>
      <c r="Y110" s="323">
        <v>0</v>
      </c>
      <c r="Z110" s="323">
        <v>0</v>
      </c>
      <c r="AA110" s="323">
        <v>0</v>
      </c>
      <c r="AB110" s="323">
        <v>0</v>
      </c>
      <c r="AC110" s="323">
        <v>0</v>
      </c>
      <c r="AD110" s="323">
        <v>0</v>
      </c>
      <c r="AE110" s="323">
        <v>0</v>
      </c>
      <c r="AF110" s="323">
        <v>0</v>
      </c>
      <c r="AG110" s="323">
        <v>0</v>
      </c>
      <c r="AH110" s="323">
        <v>0</v>
      </c>
      <c r="AI110" s="300"/>
    </row>
    <row r="111" spans="1:35" s="324" customFormat="1" ht="18" customHeight="1">
      <c r="A111" s="302"/>
      <c r="B111" s="445" t="s">
        <v>865</v>
      </c>
      <c r="C111" s="461"/>
      <c r="D111" s="325" t="s">
        <v>868</v>
      </c>
      <c r="E111" s="321">
        <v>9</v>
      </c>
      <c r="F111" s="322">
        <v>2</v>
      </c>
      <c r="G111" s="322">
        <v>7</v>
      </c>
      <c r="H111" s="323">
        <v>0</v>
      </c>
      <c r="I111" s="323">
        <v>0</v>
      </c>
      <c r="J111" s="323">
        <v>0</v>
      </c>
      <c r="K111" s="323">
        <v>0</v>
      </c>
      <c r="L111" s="322">
        <v>6</v>
      </c>
      <c r="M111" s="323">
        <v>0</v>
      </c>
      <c r="N111" s="323">
        <v>0</v>
      </c>
      <c r="O111" s="323">
        <v>0</v>
      </c>
      <c r="P111" s="323">
        <v>0</v>
      </c>
      <c r="Q111" s="323">
        <v>0</v>
      </c>
      <c r="R111" s="323">
        <v>0</v>
      </c>
      <c r="S111" s="323">
        <v>0</v>
      </c>
      <c r="T111" s="323">
        <v>0</v>
      </c>
      <c r="U111" s="323">
        <v>0</v>
      </c>
      <c r="V111" s="323">
        <v>0</v>
      </c>
      <c r="W111" s="323">
        <v>0</v>
      </c>
      <c r="X111" s="323">
        <v>0</v>
      </c>
      <c r="Y111" s="323">
        <v>0</v>
      </c>
      <c r="Z111" s="323">
        <v>0</v>
      </c>
      <c r="AA111" s="323">
        <v>0</v>
      </c>
      <c r="AB111" s="322">
        <v>3</v>
      </c>
      <c r="AC111" s="323">
        <v>0</v>
      </c>
      <c r="AD111" s="323">
        <v>0</v>
      </c>
      <c r="AE111" s="323">
        <v>0</v>
      </c>
      <c r="AF111" s="323">
        <v>0</v>
      </c>
      <c r="AG111" s="323">
        <v>0</v>
      </c>
      <c r="AH111" s="323">
        <v>0</v>
      </c>
      <c r="AI111" s="300"/>
    </row>
    <row r="112" spans="1:35" s="324" customFormat="1" ht="18" customHeight="1">
      <c r="A112" s="302"/>
      <c r="B112" s="445" t="s">
        <v>939</v>
      </c>
      <c r="C112" s="461"/>
      <c r="D112" s="325" t="s">
        <v>868</v>
      </c>
      <c r="E112" s="321">
        <v>9</v>
      </c>
      <c r="F112" s="322">
        <v>8</v>
      </c>
      <c r="G112" s="322">
        <v>1</v>
      </c>
      <c r="H112" s="323">
        <v>0</v>
      </c>
      <c r="I112" s="322">
        <v>6</v>
      </c>
      <c r="J112" s="323">
        <v>0</v>
      </c>
      <c r="K112" s="323">
        <v>0</v>
      </c>
      <c r="L112" s="323">
        <v>0</v>
      </c>
      <c r="M112" s="323">
        <v>0</v>
      </c>
      <c r="N112" s="322">
        <v>1</v>
      </c>
      <c r="O112" s="323">
        <v>0</v>
      </c>
      <c r="P112" s="323">
        <v>0</v>
      </c>
      <c r="Q112" s="323">
        <v>0</v>
      </c>
      <c r="R112" s="323">
        <v>0</v>
      </c>
      <c r="S112" s="323">
        <v>0</v>
      </c>
      <c r="T112" s="322">
        <v>1</v>
      </c>
      <c r="U112" s="322">
        <v>1</v>
      </c>
      <c r="V112" s="323">
        <v>0</v>
      </c>
      <c r="W112" s="323">
        <v>0</v>
      </c>
      <c r="X112" s="323">
        <v>0</v>
      </c>
      <c r="Y112" s="323">
        <v>0</v>
      </c>
      <c r="Z112" s="323">
        <v>0</v>
      </c>
      <c r="AA112" s="323">
        <v>0</v>
      </c>
      <c r="AB112" s="323">
        <v>0</v>
      </c>
      <c r="AC112" s="323">
        <v>0</v>
      </c>
      <c r="AD112" s="323">
        <v>0</v>
      </c>
      <c r="AE112" s="323">
        <v>0</v>
      </c>
      <c r="AF112" s="323">
        <v>0</v>
      </c>
      <c r="AG112" s="323">
        <v>0</v>
      </c>
      <c r="AH112" s="323">
        <v>0</v>
      </c>
      <c r="AI112" s="300"/>
    </row>
    <row r="113" spans="1:35" s="324" customFormat="1" ht="18" customHeight="1">
      <c r="A113" s="302"/>
      <c r="B113" s="445" t="s">
        <v>908</v>
      </c>
      <c r="C113" s="461"/>
      <c r="D113" s="325" t="s">
        <v>868</v>
      </c>
      <c r="E113" s="321">
        <v>2</v>
      </c>
      <c r="F113" s="322">
        <v>2</v>
      </c>
      <c r="G113" s="323">
        <v>0</v>
      </c>
      <c r="H113" s="323">
        <v>0</v>
      </c>
      <c r="I113" s="323">
        <v>0</v>
      </c>
      <c r="J113" s="323">
        <v>0</v>
      </c>
      <c r="K113" s="323">
        <v>0</v>
      </c>
      <c r="L113" s="323">
        <v>0</v>
      </c>
      <c r="M113" s="323">
        <v>0</v>
      </c>
      <c r="N113" s="323">
        <v>0</v>
      </c>
      <c r="O113" s="323">
        <v>0</v>
      </c>
      <c r="P113" s="323">
        <v>0</v>
      </c>
      <c r="Q113" s="323">
        <v>0</v>
      </c>
      <c r="R113" s="323">
        <v>0</v>
      </c>
      <c r="S113" s="323">
        <v>0</v>
      </c>
      <c r="T113" s="323">
        <v>0</v>
      </c>
      <c r="U113" s="323">
        <v>0</v>
      </c>
      <c r="V113" s="323">
        <v>0</v>
      </c>
      <c r="W113" s="323">
        <v>0</v>
      </c>
      <c r="X113" s="323">
        <v>0</v>
      </c>
      <c r="Y113" s="323">
        <v>0</v>
      </c>
      <c r="Z113" s="323">
        <v>0</v>
      </c>
      <c r="AA113" s="323">
        <v>0</v>
      </c>
      <c r="AB113" s="323">
        <v>0</v>
      </c>
      <c r="AC113" s="322">
        <v>1</v>
      </c>
      <c r="AD113" s="322">
        <v>1</v>
      </c>
      <c r="AE113" s="323">
        <v>0</v>
      </c>
      <c r="AF113" s="323">
        <v>0</v>
      </c>
      <c r="AG113" s="323">
        <v>0</v>
      </c>
      <c r="AH113" s="323">
        <v>0</v>
      </c>
      <c r="AI113" s="300"/>
    </row>
    <row r="114" spans="1:35" s="324" customFormat="1" ht="18" customHeight="1">
      <c r="A114" s="302"/>
      <c r="B114" s="445" t="s">
        <v>909</v>
      </c>
      <c r="C114" s="461"/>
      <c r="D114" s="325" t="s">
        <v>868</v>
      </c>
      <c r="E114" s="321">
        <v>3</v>
      </c>
      <c r="F114" s="322">
        <v>2</v>
      </c>
      <c r="G114" s="322">
        <v>1</v>
      </c>
      <c r="H114" s="323">
        <v>0</v>
      </c>
      <c r="I114" s="323">
        <v>0</v>
      </c>
      <c r="J114" s="323">
        <v>0</v>
      </c>
      <c r="K114" s="323">
        <v>0</v>
      </c>
      <c r="L114" s="323">
        <v>0</v>
      </c>
      <c r="M114" s="323">
        <v>0</v>
      </c>
      <c r="N114" s="322">
        <v>1</v>
      </c>
      <c r="O114" s="323">
        <v>0</v>
      </c>
      <c r="P114" s="323">
        <v>0</v>
      </c>
      <c r="Q114" s="323">
        <v>0</v>
      </c>
      <c r="R114" s="323">
        <v>0</v>
      </c>
      <c r="S114" s="323">
        <v>0</v>
      </c>
      <c r="T114" s="323">
        <v>0</v>
      </c>
      <c r="U114" s="323">
        <v>0</v>
      </c>
      <c r="V114" s="323">
        <v>0</v>
      </c>
      <c r="W114" s="323">
        <v>0</v>
      </c>
      <c r="X114" s="323">
        <v>0</v>
      </c>
      <c r="Y114" s="323">
        <v>0</v>
      </c>
      <c r="Z114" s="323">
        <v>0</v>
      </c>
      <c r="AA114" s="323">
        <v>0</v>
      </c>
      <c r="AB114" s="323">
        <v>0</v>
      </c>
      <c r="AC114" s="323">
        <v>0</v>
      </c>
      <c r="AD114" s="322">
        <v>2</v>
      </c>
      <c r="AE114" s="323">
        <v>0</v>
      </c>
      <c r="AF114" s="323">
        <v>0</v>
      </c>
      <c r="AG114" s="323">
        <v>0</v>
      </c>
      <c r="AH114" s="323">
        <v>0</v>
      </c>
      <c r="AI114" s="300"/>
    </row>
    <row r="115" spans="1:35" s="324" customFormat="1" ht="18" customHeight="1">
      <c r="A115" s="302"/>
      <c r="B115" s="445" t="s">
        <v>866</v>
      </c>
      <c r="C115" s="461"/>
      <c r="D115" s="325" t="s">
        <v>868</v>
      </c>
      <c r="E115" s="321">
        <v>2</v>
      </c>
      <c r="F115" s="322">
        <v>2</v>
      </c>
      <c r="G115" s="323">
        <v>0</v>
      </c>
      <c r="H115" s="323">
        <v>0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3">
        <v>0</v>
      </c>
      <c r="O115" s="323">
        <v>0</v>
      </c>
      <c r="P115" s="323">
        <v>0</v>
      </c>
      <c r="Q115" s="323">
        <v>0</v>
      </c>
      <c r="R115" s="323">
        <v>0</v>
      </c>
      <c r="S115" s="323">
        <v>0</v>
      </c>
      <c r="T115" s="323">
        <v>0</v>
      </c>
      <c r="U115" s="323">
        <v>0</v>
      </c>
      <c r="V115" s="323">
        <v>0</v>
      </c>
      <c r="W115" s="323">
        <v>0</v>
      </c>
      <c r="X115" s="323">
        <v>0</v>
      </c>
      <c r="Y115" s="323">
        <v>0</v>
      </c>
      <c r="Z115" s="323">
        <v>0</v>
      </c>
      <c r="AA115" s="323">
        <v>0</v>
      </c>
      <c r="AB115" s="322">
        <v>2</v>
      </c>
      <c r="AC115" s="323">
        <v>0</v>
      </c>
      <c r="AD115" s="323">
        <v>0</v>
      </c>
      <c r="AE115" s="323">
        <v>0</v>
      </c>
      <c r="AF115" s="323">
        <v>0</v>
      </c>
      <c r="AG115" s="323">
        <v>0</v>
      </c>
      <c r="AH115" s="323">
        <v>0</v>
      </c>
      <c r="AI115" s="300"/>
    </row>
    <row r="116" spans="1:35" s="324" customFormat="1" ht="18" customHeight="1">
      <c r="A116" s="302"/>
      <c r="B116" s="445" t="s">
        <v>940</v>
      </c>
      <c r="C116" s="461"/>
      <c r="D116" s="325" t="s">
        <v>868</v>
      </c>
      <c r="E116" s="321">
        <v>2</v>
      </c>
      <c r="F116" s="322">
        <v>1</v>
      </c>
      <c r="G116" s="322">
        <v>1</v>
      </c>
      <c r="H116" s="323">
        <v>0</v>
      </c>
      <c r="I116" s="323">
        <v>0</v>
      </c>
      <c r="J116" s="323">
        <v>0</v>
      </c>
      <c r="K116" s="323">
        <v>0</v>
      </c>
      <c r="L116" s="323">
        <v>0</v>
      </c>
      <c r="M116" s="323">
        <v>0</v>
      </c>
      <c r="N116" s="322">
        <v>2</v>
      </c>
      <c r="O116" s="323">
        <v>0</v>
      </c>
      <c r="P116" s="323">
        <v>0</v>
      </c>
      <c r="Q116" s="323">
        <v>0</v>
      </c>
      <c r="R116" s="323">
        <v>0</v>
      </c>
      <c r="S116" s="323">
        <v>0</v>
      </c>
      <c r="T116" s="323">
        <v>0</v>
      </c>
      <c r="U116" s="323">
        <v>0</v>
      </c>
      <c r="V116" s="323">
        <v>0</v>
      </c>
      <c r="W116" s="323">
        <v>0</v>
      </c>
      <c r="X116" s="323">
        <v>0</v>
      </c>
      <c r="Y116" s="323">
        <v>0</v>
      </c>
      <c r="Z116" s="323">
        <v>0</v>
      </c>
      <c r="AA116" s="323">
        <v>0</v>
      </c>
      <c r="AB116" s="323">
        <v>0</v>
      </c>
      <c r="AC116" s="323">
        <v>0</v>
      </c>
      <c r="AD116" s="323">
        <v>0</v>
      </c>
      <c r="AE116" s="323">
        <v>0</v>
      </c>
      <c r="AF116" s="323">
        <v>0</v>
      </c>
      <c r="AG116" s="323">
        <v>0</v>
      </c>
      <c r="AH116" s="323">
        <v>0</v>
      </c>
      <c r="AI116" s="300"/>
    </row>
    <row r="117" spans="1:35" s="324" customFormat="1" ht="18" customHeight="1">
      <c r="A117" s="302"/>
      <c r="B117" s="445" t="s">
        <v>910</v>
      </c>
      <c r="C117" s="461"/>
      <c r="D117" s="325" t="s">
        <v>868</v>
      </c>
      <c r="E117" s="321">
        <v>2</v>
      </c>
      <c r="F117" s="322">
        <v>2</v>
      </c>
      <c r="G117" s="323">
        <v>0</v>
      </c>
      <c r="H117" s="323">
        <v>0</v>
      </c>
      <c r="I117" s="323">
        <v>0</v>
      </c>
      <c r="J117" s="323">
        <v>0</v>
      </c>
      <c r="K117" s="323">
        <v>0</v>
      </c>
      <c r="L117" s="323">
        <v>0</v>
      </c>
      <c r="M117" s="323">
        <v>0</v>
      </c>
      <c r="N117" s="322">
        <v>1</v>
      </c>
      <c r="O117" s="323">
        <v>0</v>
      </c>
      <c r="P117" s="323">
        <v>0</v>
      </c>
      <c r="Q117" s="323">
        <v>0</v>
      </c>
      <c r="R117" s="323">
        <v>0</v>
      </c>
      <c r="S117" s="323">
        <v>0</v>
      </c>
      <c r="T117" s="323">
        <v>0</v>
      </c>
      <c r="U117" s="322">
        <v>1</v>
      </c>
      <c r="V117" s="323">
        <v>0</v>
      </c>
      <c r="W117" s="323">
        <v>0</v>
      </c>
      <c r="X117" s="323">
        <v>0</v>
      </c>
      <c r="Y117" s="323">
        <v>0</v>
      </c>
      <c r="Z117" s="323">
        <v>0</v>
      </c>
      <c r="AA117" s="323">
        <v>0</v>
      </c>
      <c r="AB117" s="323">
        <v>0</v>
      </c>
      <c r="AC117" s="323">
        <v>0</v>
      </c>
      <c r="AD117" s="323">
        <v>0</v>
      </c>
      <c r="AE117" s="323">
        <v>0</v>
      </c>
      <c r="AF117" s="323">
        <v>0</v>
      </c>
      <c r="AG117" s="323">
        <v>0</v>
      </c>
      <c r="AH117" s="323">
        <v>0</v>
      </c>
      <c r="AI117" s="300"/>
    </row>
    <row r="118" spans="1:35" s="324" customFormat="1" ht="18" customHeight="1">
      <c r="A118" s="302"/>
      <c r="B118" s="445" t="s">
        <v>911</v>
      </c>
      <c r="C118" s="461"/>
      <c r="D118" s="325" t="s">
        <v>868</v>
      </c>
      <c r="E118" s="321">
        <v>9</v>
      </c>
      <c r="F118" s="322">
        <v>4</v>
      </c>
      <c r="G118" s="322">
        <v>5</v>
      </c>
      <c r="H118" s="323">
        <v>0</v>
      </c>
      <c r="I118" s="323">
        <v>0</v>
      </c>
      <c r="J118" s="323">
        <v>0</v>
      </c>
      <c r="K118" s="323">
        <v>0</v>
      </c>
      <c r="L118" s="322">
        <v>4</v>
      </c>
      <c r="M118" s="322">
        <v>4</v>
      </c>
      <c r="N118" s="323">
        <v>0</v>
      </c>
      <c r="O118" s="323">
        <v>0</v>
      </c>
      <c r="P118" s="323">
        <v>0</v>
      </c>
      <c r="Q118" s="323">
        <v>0</v>
      </c>
      <c r="R118" s="323">
        <v>0</v>
      </c>
      <c r="S118" s="323">
        <v>0</v>
      </c>
      <c r="T118" s="323">
        <v>0</v>
      </c>
      <c r="U118" s="323">
        <v>0</v>
      </c>
      <c r="V118" s="323">
        <v>0</v>
      </c>
      <c r="W118" s="323">
        <v>0</v>
      </c>
      <c r="X118" s="323">
        <v>0</v>
      </c>
      <c r="Y118" s="323">
        <v>0</v>
      </c>
      <c r="Z118" s="323">
        <v>0</v>
      </c>
      <c r="AA118" s="323">
        <v>0</v>
      </c>
      <c r="AB118" s="323">
        <v>0</v>
      </c>
      <c r="AC118" s="322">
        <v>1</v>
      </c>
      <c r="AD118" s="323">
        <v>0</v>
      </c>
      <c r="AE118" s="323">
        <v>0</v>
      </c>
      <c r="AF118" s="323">
        <v>0</v>
      </c>
      <c r="AG118" s="323">
        <v>0</v>
      </c>
      <c r="AH118" s="323">
        <v>0</v>
      </c>
      <c r="AI118" s="300"/>
    </row>
    <row r="119" spans="1:35" s="324" customFormat="1" ht="18" customHeight="1">
      <c r="A119" s="302"/>
      <c r="B119" s="445" t="s">
        <v>914</v>
      </c>
      <c r="C119" s="461"/>
      <c r="D119" s="325" t="s">
        <v>868</v>
      </c>
      <c r="E119" s="321">
        <v>4</v>
      </c>
      <c r="F119" s="322">
        <v>3</v>
      </c>
      <c r="G119" s="322">
        <v>1</v>
      </c>
      <c r="H119" s="323">
        <v>0</v>
      </c>
      <c r="I119" s="323">
        <v>0</v>
      </c>
      <c r="J119" s="323">
        <v>0</v>
      </c>
      <c r="K119" s="323">
        <v>0</v>
      </c>
      <c r="L119" s="323">
        <v>0</v>
      </c>
      <c r="M119" s="323">
        <v>0</v>
      </c>
      <c r="N119" s="323">
        <v>0</v>
      </c>
      <c r="O119" s="323">
        <v>0</v>
      </c>
      <c r="P119" s="323">
        <v>0</v>
      </c>
      <c r="Q119" s="323">
        <v>0</v>
      </c>
      <c r="R119" s="323">
        <v>0</v>
      </c>
      <c r="S119" s="323">
        <v>0</v>
      </c>
      <c r="T119" s="323">
        <v>0</v>
      </c>
      <c r="U119" s="323">
        <v>0</v>
      </c>
      <c r="V119" s="323">
        <v>0</v>
      </c>
      <c r="W119" s="323">
        <v>0</v>
      </c>
      <c r="X119" s="322">
        <v>2</v>
      </c>
      <c r="Y119" s="323">
        <v>0</v>
      </c>
      <c r="Z119" s="323">
        <v>0</v>
      </c>
      <c r="AA119" s="323">
        <v>0</v>
      </c>
      <c r="AB119" s="322">
        <v>1</v>
      </c>
      <c r="AC119" s="323">
        <v>0</v>
      </c>
      <c r="AD119" s="322">
        <v>1</v>
      </c>
      <c r="AE119" s="323">
        <v>0</v>
      </c>
      <c r="AF119" s="323">
        <v>0</v>
      </c>
      <c r="AG119" s="323">
        <v>0</v>
      </c>
      <c r="AH119" s="323">
        <v>0</v>
      </c>
      <c r="AI119" s="300"/>
    </row>
    <row r="120" spans="1:35" s="324" customFormat="1" ht="18" customHeight="1">
      <c r="A120" s="302"/>
      <c r="B120" s="445" t="s">
        <v>943</v>
      </c>
      <c r="C120" s="461"/>
      <c r="D120" s="325" t="s">
        <v>868</v>
      </c>
      <c r="E120" s="321">
        <v>1</v>
      </c>
      <c r="F120" s="322">
        <v>1</v>
      </c>
      <c r="G120" s="323">
        <v>0</v>
      </c>
      <c r="H120" s="323">
        <v>0</v>
      </c>
      <c r="I120" s="323">
        <v>0</v>
      </c>
      <c r="J120" s="323">
        <v>0</v>
      </c>
      <c r="K120" s="323">
        <v>0</v>
      </c>
      <c r="L120" s="323">
        <v>0</v>
      </c>
      <c r="M120" s="323">
        <v>0</v>
      </c>
      <c r="N120" s="322">
        <v>1</v>
      </c>
      <c r="O120" s="323">
        <v>0</v>
      </c>
      <c r="P120" s="323">
        <v>0</v>
      </c>
      <c r="Q120" s="323">
        <v>0</v>
      </c>
      <c r="R120" s="323">
        <v>0</v>
      </c>
      <c r="S120" s="323">
        <v>0</v>
      </c>
      <c r="T120" s="323">
        <v>0</v>
      </c>
      <c r="U120" s="323">
        <v>0</v>
      </c>
      <c r="V120" s="323">
        <v>0</v>
      </c>
      <c r="W120" s="323">
        <v>0</v>
      </c>
      <c r="X120" s="323">
        <v>0</v>
      </c>
      <c r="Y120" s="323">
        <v>0</v>
      </c>
      <c r="Z120" s="323">
        <v>0</v>
      </c>
      <c r="AA120" s="323">
        <v>0</v>
      </c>
      <c r="AB120" s="323">
        <v>0</v>
      </c>
      <c r="AC120" s="323">
        <v>0</v>
      </c>
      <c r="AD120" s="323">
        <v>0</v>
      </c>
      <c r="AE120" s="323">
        <v>0</v>
      </c>
      <c r="AF120" s="323">
        <v>0</v>
      </c>
      <c r="AG120" s="323">
        <v>0</v>
      </c>
      <c r="AH120" s="323">
        <v>0</v>
      </c>
      <c r="AI120" s="300"/>
    </row>
    <row r="121" spans="1:35" s="324" customFormat="1" ht="18" customHeight="1">
      <c r="A121" s="302"/>
      <c r="B121" s="445" t="s">
        <v>944</v>
      </c>
      <c r="C121" s="461"/>
      <c r="D121" s="325" t="s">
        <v>868</v>
      </c>
      <c r="E121" s="321">
        <v>1</v>
      </c>
      <c r="F121" s="323">
        <v>0</v>
      </c>
      <c r="G121" s="322">
        <v>1</v>
      </c>
      <c r="H121" s="323">
        <v>0</v>
      </c>
      <c r="I121" s="323">
        <v>0</v>
      </c>
      <c r="J121" s="323">
        <v>0</v>
      </c>
      <c r="K121" s="323">
        <v>0</v>
      </c>
      <c r="L121" s="323">
        <v>0</v>
      </c>
      <c r="M121" s="323">
        <v>0</v>
      </c>
      <c r="N121" s="322">
        <v>1</v>
      </c>
      <c r="O121" s="323">
        <v>0</v>
      </c>
      <c r="P121" s="323">
        <v>0</v>
      </c>
      <c r="Q121" s="323">
        <v>0</v>
      </c>
      <c r="R121" s="323">
        <v>0</v>
      </c>
      <c r="S121" s="323">
        <v>0</v>
      </c>
      <c r="T121" s="323">
        <v>0</v>
      </c>
      <c r="U121" s="323">
        <v>0</v>
      </c>
      <c r="V121" s="323">
        <v>0</v>
      </c>
      <c r="W121" s="323">
        <v>0</v>
      </c>
      <c r="X121" s="323">
        <v>0</v>
      </c>
      <c r="Y121" s="323">
        <v>0</v>
      </c>
      <c r="Z121" s="323">
        <v>0</v>
      </c>
      <c r="AA121" s="323">
        <v>0</v>
      </c>
      <c r="AB121" s="323">
        <v>0</v>
      </c>
      <c r="AC121" s="323">
        <v>0</v>
      </c>
      <c r="AD121" s="323">
        <v>0</v>
      </c>
      <c r="AE121" s="323">
        <v>0</v>
      </c>
      <c r="AF121" s="323">
        <v>0</v>
      </c>
      <c r="AG121" s="323">
        <v>0</v>
      </c>
      <c r="AH121" s="323">
        <v>0</v>
      </c>
      <c r="AI121" s="300"/>
    </row>
    <row r="122" spans="1:35" s="324" customFormat="1" ht="18" customHeight="1">
      <c r="A122" s="302"/>
      <c r="B122" s="445" t="s">
        <v>915</v>
      </c>
      <c r="C122" s="461"/>
      <c r="D122" s="325" t="s">
        <v>868</v>
      </c>
      <c r="E122" s="321">
        <v>1</v>
      </c>
      <c r="F122" s="323">
        <v>0</v>
      </c>
      <c r="G122" s="322">
        <v>1</v>
      </c>
      <c r="H122" s="323">
        <v>0</v>
      </c>
      <c r="I122" s="322">
        <v>1</v>
      </c>
      <c r="J122" s="323">
        <v>0</v>
      </c>
      <c r="K122" s="323">
        <v>0</v>
      </c>
      <c r="L122" s="323">
        <v>0</v>
      </c>
      <c r="M122" s="323">
        <v>0</v>
      </c>
      <c r="N122" s="323">
        <v>0</v>
      </c>
      <c r="O122" s="323">
        <v>0</v>
      </c>
      <c r="P122" s="323">
        <v>0</v>
      </c>
      <c r="Q122" s="323">
        <v>0</v>
      </c>
      <c r="R122" s="323">
        <v>0</v>
      </c>
      <c r="S122" s="323">
        <v>0</v>
      </c>
      <c r="T122" s="323">
        <v>0</v>
      </c>
      <c r="U122" s="323">
        <v>0</v>
      </c>
      <c r="V122" s="323">
        <v>0</v>
      </c>
      <c r="W122" s="323">
        <v>0</v>
      </c>
      <c r="X122" s="323">
        <v>0</v>
      </c>
      <c r="Y122" s="323">
        <v>0</v>
      </c>
      <c r="Z122" s="323">
        <v>0</v>
      </c>
      <c r="AA122" s="323">
        <v>0</v>
      </c>
      <c r="AB122" s="323">
        <v>0</v>
      </c>
      <c r="AC122" s="323">
        <v>0</v>
      </c>
      <c r="AD122" s="323">
        <v>0</v>
      </c>
      <c r="AE122" s="323">
        <v>0</v>
      </c>
      <c r="AF122" s="323">
        <v>0</v>
      </c>
      <c r="AG122" s="323">
        <v>0</v>
      </c>
      <c r="AH122" s="323">
        <v>0</v>
      </c>
      <c r="AI122" s="300"/>
    </row>
    <row r="123" spans="1:35" s="324" customFormat="1" ht="18" customHeight="1">
      <c r="A123" s="302"/>
      <c r="B123" s="445" t="s">
        <v>916</v>
      </c>
      <c r="C123" s="461"/>
      <c r="D123" s="325" t="s">
        <v>868</v>
      </c>
      <c r="E123" s="321">
        <v>3</v>
      </c>
      <c r="F123" s="322">
        <v>1</v>
      </c>
      <c r="G123" s="322">
        <v>2</v>
      </c>
      <c r="H123" s="323">
        <v>0</v>
      </c>
      <c r="I123" s="323">
        <v>0</v>
      </c>
      <c r="J123" s="323">
        <v>0</v>
      </c>
      <c r="K123" s="323">
        <v>0</v>
      </c>
      <c r="L123" s="322">
        <v>2</v>
      </c>
      <c r="M123" s="322">
        <v>1</v>
      </c>
      <c r="N123" s="323">
        <v>0</v>
      </c>
      <c r="O123" s="323">
        <v>0</v>
      </c>
      <c r="P123" s="323">
        <v>0</v>
      </c>
      <c r="Q123" s="323">
        <v>0</v>
      </c>
      <c r="R123" s="323">
        <v>0</v>
      </c>
      <c r="S123" s="323">
        <v>0</v>
      </c>
      <c r="T123" s="323">
        <v>0</v>
      </c>
      <c r="U123" s="323">
        <v>0</v>
      </c>
      <c r="V123" s="323">
        <v>0</v>
      </c>
      <c r="W123" s="323">
        <v>0</v>
      </c>
      <c r="X123" s="323">
        <v>0</v>
      </c>
      <c r="Y123" s="323">
        <v>0</v>
      </c>
      <c r="Z123" s="323">
        <v>0</v>
      </c>
      <c r="AA123" s="323">
        <v>0</v>
      </c>
      <c r="AB123" s="323">
        <v>0</v>
      </c>
      <c r="AC123" s="323">
        <v>0</v>
      </c>
      <c r="AD123" s="323">
        <v>0</v>
      </c>
      <c r="AE123" s="323">
        <v>0</v>
      </c>
      <c r="AF123" s="323">
        <v>0</v>
      </c>
      <c r="AG123" s="323">
        <v>0</v>
      </c>
      <c r="AH123" s="323">
        <v>0</v>
      </c>
      <c r="AI123" s="300"/>
    </row>
    <row r="124" spans="1:35" s="324" customFormat="1" ht="18" customHeight="1">
      <c r="A124" s="302"/>
      <c r="B124" s="445" t="s">
        <v>918</v>
      </c>
      <c r="C124" s="461"/>
      <c r="D124" s="325" t="s">
        <v>868</v>
      </c>
      <c r="E124" s="321">
        <v>6</v>
      </c>
      <c r="F124" s="322">
        <v>2</v>
      </c>
      <c r="G124" s="322">
        <v>4</v>
      </c>
      <c r="H124" s="323">
        <v>0</v>
      </c>
      <c r="I124" s="323">
        <v>0</v>
      </c>
      <c r="J124" s="322">
        <v>3</v>
      </c>
      <c r="K124" s="322">
        <v>1</v>
      </c>
      <c r="L124" s="322">
        <v>2</v>
      </c>
      <c r="M124" s="323">
        <v>0</v>
      </c>
      <c r="N124" s="323">
        <v>0</v>
      </c>
      <c r="O124" s="323">
        <v>0</v>
      </c>
      <c r="P124" s="323">
        <v>0</v>
      </c>
      <c r="Q124" s="323">
        <v>0</v>
      </c>
      <c r="R124" s="323">
        <v>0</v>
      </c>
      <c r="S124" s="323">
        <v>0</v>
      </c>
      <c r="T124" s="323">
        <v>0</v>
      </c>
      <c r="U124" s="323">
        <v>0</v>
      </c>
      <c r="V124" s="323">
        <v>0</v>
      </c>
      <c r="W124" s="323">
        <v>0</v>
      </c>
      <c r="X124" s="323">
        <v>0</v>
      </c>
      <c r="Y124" s="323">
        <v>0</v>
      </c>
      <c r="Z124" s="323">
        <v>0</v>
      </c>
      <c r="AA124" s="323">
        <v>0</v>
      </c>
      <c r="AB124" s="323">
        <v>0</v>
      </c>
      <c r="AC124" s="323">
        <v>0</v>
      </c>
      <c r="AD124" s="323">
        <v>0</v>
      </c>
      <c r="AE124" s="323">
        <v>0</v>
      </c>
      <c r="AF124" s="323">
        <v>0</v>
      </c>
      <c r="AG124" s="323">
        <v>0</v>
      </c>
      <c r="AH124" s="323">
        <v>0</v>
      </c>
      <c r="AI124" s="300"/>
    </row>
    <row r="125" spans="1:35" s="324" customFormat="1" ht="18" customHeight="1">
      <c r="A125" s="302"/>
      <c r="B125" s="445" t="s">
        <v>919</v>
      </c>
      <c r="C125" s="461"/>
      <c r="D125" s="325" t="s">
        <v>868</v>
      </c>
      <c r="E125" s="321">
        <v>1</v>
      </c>
      <c r="F125" s="322">
        <v>1</v>
      </c>
      <c r="G125" s="323">
        <v>0</v>
      </c>
      <c r="H125" s="323">
        <v>0</v>
      </c>
      <c r="I125" s="323">
        <v>0</v>
      </c>
      <c r="J125" s="323">
        <v>0</v>
      </c>
      <c r="K125" s="323">
        <v>0</v>
      </c>
      <c r="L125" s="323">
        <v>0</v>
      </c>
      <c r="M125" s="323">
        <v>0</v>
      </c>
      <c r="N125" s="322">
        <v>1</v>
      </c>
      <c r="O125" s="323">
        <v>0</v>
      </c>
      <c r="P125" s="323">
        <v>0</v>
      </c>
      <c r="Q125" s="323">
        <v>0</v>
      </c>
      <c r="R125" s="323">
        <v>0</v>
      </c>
      <c r="S125" s="323">
        <v>0</v>
      </c>
      <c r="T125" s="323">
        <v>0</v>
      </c>
      <c r="U125" s="323">
        <v>0</v>
      </c>
      <c r="V125" s="323">
        <v>0</v>
      </c>
      <c r="W125" s="323">
        <v>0</v>
      </c>
      <c r="X125" s="323">
        <v>0</v>
      </c>
      <c r="Y125" s="323">
        <v>0</v>
      </c>
      <c r="Z125" s="323">
        <v>0</v>
      </c>
      <c r="AA125" s="323">
        <v>0</v>
      </c>
      <c r="AB125" s="323">
        <v>0</v>
      </c>
      <c r="AC125" s="323">
        <v>0</v>
      </c>
      <c r="AD125" s="323">
        <v>0</v>
      </c>
      <c r="AE125" s="323">
        <v>0</v>
      </c>
      <c r="AF125" s="323">
        <v>0</v>
      </c>
      <c r="AG125" s="323">
        <v>0</v>
      </c>
      <c r="AH125" s="323">
        <v>0</v>
      </c>
      <c r="AI125" s="300"/>
    </row>
    <row r="126" spans="1:35" s="324" customFormat="1" ht="18" customHeight="1">
      <c r="A126" s="302"/>
      <c r="B126" s="445" t="s">
        <v>948</v>
      </c>
      <c r="C126" s="461"/>
      <c r="D126" s="325" t="s">
        <v>868</v>
      </c>
      <c r="E126" s="321">
        <v>1</v>
      </c>
      <c r="F126" s="323">
        <v>0</v>
      </c>
      <c r="G126" s="322">
        <v>1</v>
      </c>
      <c r="H126" s="323">
        <v>0</v>
      </c>
      <c r="I126" s="323">
        <v>0</v>
      </c>
      <c r="J126" s="323">
        <v>0</v>
      </c>
      <c r="K126" s="323">
        <v>0</v>
      </c>
      <c r="L126" s="323">
        <v>0</v>
      </c>
      <c r="M126" s="323">
        <v>0</v>
      </c>
      <c r="N126" s="323">
        <v>0</v>
      </c>
      <c r="O126" s="323">
        <v>0</v>
      </c>
      <c r="P126" s="323">
        <v>0</v>
      </c>
      <c r="Q126" s="323">
        <v>0</v>
      </c>
      <c r="R126" s="323">
        <v>0</v>
      </c>
      <c r="S126" s="323">
        <v>0</v>
      </c>
      <c r="T126" s="323">
        <v>0</v>
      </c>
      <c r="U126" s="322">
        <v>1</v>
      </c>
      <c r="V126" s="323">
        <v>0</v>
      </c>
      <c r="W126" s="323">
        <v>0</v>
      </c>
      <c r="X126" s="323">
        <v>0</v>
      </c>
      <c r="Y126" s="323">
        <v>0</v>
      </c>
      <c r="Z126" s="323">
        <v>0</v>
      </c>
      <c r="AA126" s="323">
        <v>0</v>
      </c>
      <c r="AB126" s="323">
        <v>0</v>
      </c>
      <c r="AC126" s="323">
        <v>0</v>
      </c>
      <c r="AD126" s="323">
        <v>0</v>
      </c>
      <c r="AE126" s="323">
        <v>0</v>
      </c>
      <c r="AF126" s="323">
        <v>0</v>
      </c>
      <c r="AG126" s="323">
        <v>0</v>
      </c>
      <c r="AH126" s="323">
        <v>0</v>
      </c>
      <c r="AI126" s="300"/>
    </row>
    <row r="127" spans="1:35" s="324" customFormat="1" ht="18" customHeight="1">
      <c r="A127" s="302"/>
      <c r="B127" s="445" t="s">
        <v>951</v>
      </c>
      <c r="C127" s="461"/>
      <c r="D127" s="325" t="s">
        <v>868</v>
      </c>
      <c r="E127" s="321">
        <v>1</v>
      </c>
      <c r="F127" s="322">
        <v>1</v>
      </c>
      <c r="G127" s="323">
        <v>0</v>
      </c>
      <c r="H127" s="323">
        <v>0</v>
      </c>
      <c r="I127" s="323">
        <v>0</v>
      </c>
      <c r="J127" s="323">
        <v>0</v>
      </c>
      <c r="K127" s="323">
        <v>0</v>
      </c>
      <c r="L127" s="323">
        <v>0</v>
      </c>
      <c r="M127" s="323">
        <v>0</v>
      </c>
      <c r="N127" s="322">
        <v>1</v>
      </c>
      <c r="O127" s="323">
        <v>0</v>
      </c>
      <c r="P127" s="323">
        <v>0</v>
      </c>
      <c r="Q127" s="323">
        <v>0</v>
      </c>
      <c r="R127" s="323">
        <v>0</v>
      </c>
      <c r="S127" s="323">
        <v>0</v>
      </c>
      <c r="T127" s="323">
        <v>0</v>
      </c>
      <c r="U127" s="323">
        <v>0</v>
      </c>
      <c r="V127" s="323">
        <v>0</v>
      </c>
      <c r="W127" s="323">
        <v>0</v>
      </c>
      <c r="X127" s="323">
        <v>0</v>
      </c>
      <c r="Y127" s="323">
        <v>0</v>
      </c>
      <c r="Z127" s="323">
        <v>0</v>
      </c>
      <c r="AA127" s="323">
        <v>0</v>
      </c>
      <c r="AB127" s="323">
        <v>0</v>
      </c>
      <c r="AC127" s="323">
        <v>0</v>
      </c>
      <c r="AD127" s="323">
        <v>0</v>
      </c>
      <c r="AE127" s="323">
        <v>0</v>
      </c>
      <c r="AF127" s="323">
        <v>0</v>
      </c>
      <c r="AG127" s="323">
        <v>0</v>
      </c>
      <c r="AH127" s="323">
        <v>0</v>
      </c>
      <c r="AI127" s="300"/>
    </row>
    <row r="128" spans="1:35" s="324" customFormat="1" ht="18" customHeight="1">
      <c r="A128" s="302"/>
      <c r="B128" s="445" t="s">
        <v>923</v>
      </c>
      <c r="C128" s="461"/>
      <c r="D128" s="325" t="s">
        <v>868</v>
      </c>
      <c r="E128" s="321">
        <v>1</v>
      </c>
      <c r="F128" s="322">
        <v>1</v>
      </c>
      <c r="G128" s="323">
        <v>0</v>
      </c>
      <c r="H128" s="323">
        <v>0</v>
      </c>
      <c r="I128" s="323">
        <v>0</v>
      </c>
      <c r="J128" s="323">
        <v>0</v>
      </c>
      <c r="K128" s="323">
        <v>0</v>
      </c>
      <c r="L128" s="323">
        <v>0</v>
      </c>
      <c r="M128" s="323">
        <v>0</v>
      </c>
      <c r="N128" s="323">
        <v>0</v>
      </c>
      <c r="O128" s="323">
        <v>0</v>
      </c>
      <c r="P128" s="323">
        <v>0</v>
      </c>
      <c r="Q128" s="323">
        <v>0</v>
      </c>
      <c r="R128" s="323">
        <v>0</v>
      </c>
      <c r="S128" s="323">
        <v>0</v>
      </c>
      <c r="T128" s="323">
        <v>0</v>
      </c>
      <c r="U128" s="323">
        <v>0</v>
      </c>
      <c r="V128" s="323">
        <v>0</v>
      </c>
      <c r="W128" s="323">
        <v>0</v>
      </c>
      <c r="X128" s="323">
        <v>0</v>
      </c>
      <c r="Y128" s="323">
        <v>0</v>
      </c>
      <c r="Z128" s="323">
        <v>0</v>
      </c>
      <c r="AA128" s="323">
        <v>0</v>
      </c>
      <c r="AB128" s="323">
        <v>0</v>
      </c>
      <c r="AC128" s="322">
        <v>1</v>
      </c>
      <c r="AD128" s="323">
        <v>0</v>
      </c>
      <c r="AE128" s="323">
        <v>0</v>
      </c>
      <c r="AF128" s="323">
        <v>0</v>
      </c>
      <c r="AG128" s="323">
        <v>0</v>
      </c>
      <c r="AH128" s="323">
        <v>0</v>
      </c>
      <c r="AI128" s="300"/>
    </row>
    <row r="129" spans="1:35" s="324" customFormat="1" ht="18" customHeight="1">
      <c r="A129" s="302"/>
      <c r="B129" s="445" t="s">
        <v>925</v>
      </c>
      <c r="C129" s="461"/>
      <c r="D129" s="325" t="s">
        <v>868</v>
      </c>
      <c r="E129" s="321">
        <v>1</v>
      </c>
      <c r="F129" s="322">
        <v>1</v>
      </c>
      <c r="G129" s="323">
        <v>0</v>
      </c>
      <c r="H129" s="323">
        <v>0</v>
      </c>
      <c r="I129" s="323">
        <v>0</v>
      </c>
      <c r="J129" s="323">
        <v>0</v>
      </c>
      <c r="K129" s="323">
        <v>0</v>
      </c>
      <c r="L129" s="323">
        <v>0</v>
      </c>
      <c r="M129" s="323">
        <v>0</v>
      </c>
      <c r="N129" s="323">
        <v>0</v>
      </c>
      <c r="O129" s="323">
        <v>0</v>
      </c>
      <c r="P129" s="323">
        <v>0</v>
      </c>
      <c r="Q129" s="323">
        <v>0</v>
      </c>
      <c r="R129" s="323">
        <v>0</v>
      </c>
      <c r="S129" s="323">
        <v>0</v>
      </c>
      <c r="T129" s="323">
        <v>0</v>
      </c>
      <c r="U129" s="323">
        <v>0</v>
      </c>
      <c r="V129" s="323">
        <v>0</v>
      </c>
      <c r="W129" s="323">
        <v>0</v>
      </c>
      <c r="X129" s="323">
        <v>0</v>
      </c>
      <c r="Y129" s="323">
        <v>0</v>
      </c>
      <c r="Z129" s="323">
        <v>0</v>
      </c>
      <c r="AA129" s="323">
        <v>0</v>
      </c>
      <c r="AB129" s="323">
        <v>0</v>
      </c>
      <c r="AC129" s="323">
        <v>0</v>
      </c>
      <c r="AD129" s="322">
        <v>1</v>
      </c>
      <c r="AE129" s="323">
        <v>0</v>
      </c>
      <c r="AF129" s="323">
        <v>0</v>
      </c>
      <c r="AG129" s="323">
        <v>0</v>
      </c>
      <c r="AH129" s="323">
        <v>0</v>
      </c>
      <c r="AI129" s="300"/>
    </row>
    <row r="130" spans="1:35" s="324" customFormat="1" ht="18" customHeight="1">
      <c r="A130" s="302"/>
      <c r="B130" s="445" t="s">
        <v>927</v>
      </c>
      <c r="C130" s="461"/>
      <c r="D130" s="325" t="s">
        <v>868</v>
      </c>
      <c r="E130" s="321">
        <v>3</v>
      </c>
      <c r="F130" s="322">
        <v>1</v>
      </c>
      <c r="G130" s="322">
        <v>2</v>
      </c>
      <c r="H130" s="323">
        <v>0</v>
      </c>
      <c r="I130" s="323">
        <v>0</v>
      </c>
      <c r="J130" s="323">
        <v>0</v>
      </c>
      <c r="K130" s="322">
        <v>3</v>
      </c>
      <c r="L130" s="323">
        <v>0</v>
      </c>
      <c r="M130" s="323">
        <v>0</v>
      </c>
      <c r="N130" s="323">
        <v>0</v>
      </c>
      <c r="O130" s="323">
        <v>0</v>
      </c>
      <c r="P130" s="323">
        <v>0</v>
      </c>
      <c r="Q130" s="323">
        <v>0</v>
      </c>
      <c r="R130" s="323">
        <v>0</v>
      </c>
      <c r="S130" s="323">
        <v>0</v>
      </c>
      <c r="T130" s="323">
        <v>0</v>
      </c>
      <c r="U130" s="323">
        <v>0</v>
      </c>
      <c r="V130" s="323">
        <v>0</v>
      </c>
      <c r="W130" s="323">
        <v>0</v>
      </c>
      <c r="X130" s="323">
        <v>0</v>
      </c>
      <c r="Y130" s="323">
        <v>0</v>
      </c>
      <c r="Z130" s="323">
        <v>0</v>
      </c>
      <c r="AA130" s="323">
        <v>0</v>
      </c>
      <c r="AB130" s="323">
        <v>0</v>
      </c>
      <c r="AC130" s="323">
        <v>0</v>
      </c>
      <c r="AD130" s="323">
        <v>0</v>
      </c>
      <c r="AE130" s="323">
        <v>0</v>
      </c>
      <c r="AF130" s="323">
        <v>0</v>
      </c>
      <c r="AG130" s="323">
        <v>0</v>
      </c>
      <c r="AH130" s="323">
        <v>0</v>
      </c>
      <c r="AI130" s="300"/>
    </row>
    <row r="131" spans="1:35" s="324" customFormat="1" ht="18" customHeight="1">
      <c r="A131" s="302"/>
      <c r="B131" s="445" t="s">
        <v>928</v>
      </c>
      <c r="C131" s="461"/>
      <c r="D131" s="325" t="s">
        <v>868</v>
      </c>
      <c r="E131" s="321">
        <v>3</v>
      </c>
      <c r="F131" s="322">
        <v>2</v>
      </c>
      <c r="G131" s="322">
        <v>1</v>
      </c>
      <c r="H131" s="323">
        <v>0</v>
      </c>
      <c r="I131" s="323">
        <v>0</v>
      </c>
      <c r="J131" s="323">
        <v>0</v>
      </c>
      <c r="K131" s="323">
        <v>0</v>
      </c>
      <c r="L131" s="323">
        <v>0</v>
      </c>
      <c r="M131" s="323">
        <v>0</v>
      </c>
      <c r="N131" s="322">
        <v>3</v>
      </c>
      <c r="O131" s="323">
        <v>0</v>
      </c>
      <c r="P131" s="323">
        <v>0</v>
      </c>
      <c r="Q131" s="323">
        <v>0</v>
      </c>
      <c r="R131" s="323">
        <v>0</v>
      </c>
      <c r="S131" s="323">
        <v>0</v>
      </c>
      <c r="T131" s="323">
        <v>0</v>
      </c>
      <c r="U131" s="323">
        <v>0</v>
      </c>
      <c r="V131" s="323">
        <v>0</v>
      </c>
      <c r="W131" s="323">
        <v>0</v>
      </c>
      <c r="X131" s="323">
        <v>0</v>
      </c>
      <c r="Y131" s="323">
        <v>0</v>
      </c>
      <c r="Z131" s="323">
        <v>0</v>
      </c>
      <c r="AA131" s="323">
        <v>0</v>
      </c>
      <c r="AB131" s="323">
        <v>0</v>
      </c>
      <c r="AC131" s="323">
        <v>0</v>
      </c>
      <c r="AD131" s="323">
        <v>0</v>
      </c>
      <c r="AE131" s="323">
        <v>0</v>
      </c>
      <c r="AF131" s="323">
        <v>0</v>
      </c>
      <c r="AG131" s="323">
        <v>0</v>
      </c>
      <c r="AH131" s="323">
        <v>0</v>
      </c>
      <c r="AI131" s="300"/>
    </row>
    <row r="132" spans="1:35" s="324" customFormat="1" ht="18" customHeight="1">
      <c r="A132" s="302"/>
      <c r="B132" s="445" t="s">
        <v>930</v>
      </c>
      <c r="C132" s="461"/>
      <c r="D132" s="325" t="s">
        <v>868</v>
      </c>
      <c r="E132" s="321">
        <v>13</v>
      </c>
      <c r="F132" s="322">
        <v>6</v>
      </c>
      <c r="G132" s="322">
        <v>7</v>
      </c>
      <c r="H132" s="323">
        <v>0</v>
      </c>
      <c r="I132" s="322">
        <v>6</v>
      </c>
      <c r="J132" s="323">
        <v>0</v>
      </c>
      <c r="K132" s="322">
        <v>1</v>
      </c>
      <c r="L132" s="323">
        <v>0</v>
      </c>
      <c r="M132" s="323">
        <v>0</v>
      </c>
      <c r="N132" s="322">
        <v>1</v>
      </c>
      <c r="O132" s="323">
        <v>0</v>
      </c>
      <c r="P132" s="323">
        <v>0</v>
      </c>
      <c r="Q132" s="323">
        <v>0</v>
      </c>
      <c r="R132" s="323">
        <v>0</v>
      </c>
      <c r="S132" s="323">
        <v>0</v>
      </c>
      <c r="T132" s="323">
        <v>0</v>
      </c>
      <c r="U132" s="323">
        <v>0</v>
      </c>
      <c r="V132" s="323">
        <v>0</v>
      </c>
      <c r="W132" s="323">
        <v>0</v>
      </c>
      <c r="X132" s="323">
        <v>0</v>
      </c>
      <c r="Y132" s="323">
        <v>0</v>
      </c>
      <c r="Z132" s="323">
        <v>0</v>
      </c>
      <c r="AA132" s="323">
        <v>0</v>
      </c>
      <c r="AB132" s="323">
        <v>0</v>
      </c>
      <c r="AC132" s="323">
        <v>0</v>
      </c>
      <c r="AD132" s="322">
        <v>5</v>
      </c>
      <c r="AE132" s="323">
        <v>0</v>
      </c>
      <c r="AF132" s="323">
        <v>0</v>
      </c>
      <c r="AG132" s="323">
        <v>0</v>
      </c>
      <c r="AH132" s="323">
        <v>0</v>
      </c>
      <c r="AI132" s="300"/>
    </row>
    <row r="133" spans="1:35" s="324" customFormat="1" ht="18" customHeight="1">
      <c r="A133" s="302"/>
      <c r="B133" s="445" t="s">
        <v>931</v>
      </c>
      <c r="C133" s="461"/>
      <c r="D133" s="325" t="s">
        <v>868</v>
      </c>
      <c r="E133" s="321">
        <v>4</v>
      </c>
      <c r="F133" s="322">
        <v>2</v>
      </c>
      <c r="G133" s="322">
        <v>2</v>
      </c>
      <c r="H133" s="322">
        <v>1</v>
      </c>
      <c r="I133" s="323">
        <v>0</v>
      </c>
      <c r="J133" s="322">
        <v>3</v>
      </c>
      <c r="K133" s="323">
        <v>0</v>
      </c>
      <c r="L133" s="323">
        <v>0</v>
      </c>
      <c r="M133" s="323">
        <v>0</v>
      </c>
      <c r="N133" s="323">
        <v>0</v>
      </c>
      <c r="O133" s="323">
        <v>0</v>
      </c>
      <c r="P133" s="323">
        <v>0</v>
      </c>
      <c r="Q133" s="323">
        <v>0</v>
      </c>
      <c r="R133" s="323">
        <v>0</v>
      </c>
      <c r="S133" s="323">
        <v>0</v>
      </c>
      <c r="T133" s="323">
        <v>0</v>
      </c>
      <c r="U133" s="323">
        <v>0</v>
      </c>
      <c r="V133" s="323">
        <v>0</v>
      </c>
      <c r="W133" s="323">
        <v>0</v>
      </c>
      <c r="X133" s="323">
        <v>0</v>
      </c>
      <c r="Y133" s="323">
        <v>0</v>
      </c>
      <c r="Z133" s="323">
        <v>0</v>
      </c>
      <c r="AA133" s="323">
        <v>0</v>
      </c>
      <c r="AB133" s="323">
        <v>0</v>
      </c>
      <c r="AC133" s="323">
        <v>0</v>
      </c>
      <c r="AD133" s="323">
        <v>0</v>
      </c>
      <c r="AE133" s="323">
        <v>0</v>
      </c>
      <c r="AF133" s="323">
        <v>0</v>
      </c>
      <c r="AG133" s="323">
        <v>0</v>
      </c>
      <c r="AH133" s="323">
        <v>0</v>
      </c>
      <c r="AI133" s="300"/>
    </row>
    <row r="134" spans="1:35" s="324" customFormat="1" ht="18" customHeight="1">
      <c r="A134" s="302"/>
      <c r="B134" s="445" t="s">
        <v>982</v>
      </c>
      <c r="C134" s="461"/>
      <c r="D134" s="325" t="s">
        <v>868</v>
      </c>
      <c r="E134" s="321">
        <v>1</v>
      </c>
      <c r="F134" s="323">
        <v>0</v>
      </c>
      <c r="G134" s="322">
        <v>1</v>
      </c>
      <c r="H134" s="323">
        <v>0</v>
      </c>
      <c r="I134" s="323">
        <v>0</v>
      </c>
      <c r="J134" s="322">
        <v>1</v>
      </c>
      <c r="K134" s="323">
        <v>0</v>
      </c>
      <c r="L134" s="323">
        <v>0</v>
      </c>
      <c r="M134" s="323">
        <v>0</v>
      </c>
      <c r="N134" s="323">
        <v>0</v>
      </c>
      <c r="O134" s="323">
        <v>0</v>
      </c>
      <c r="P134" s="323">
        <v>0</v>
      </c>
      <c r="Q134" s="323">
        <v>0</v>
      </c>
      <c r="R134" s="323">
        <v>0</v>
      </c>
      <c r="S134" s="323">
        <v>0</v>
      </c>
      <c r="T134" s="323">
        <v>0</v>
      </c>
      <c r="U134" s="323">
        <v>0</v>
      </c>
      <c r="V134" s="323">
        <v>0</v>
      </c>
      <c r="W134" s="323">
        <v>0</v>
      </c>
      <c r="X134" s="323">
        <v>0</v>
      </c>
      <c r="Y134" s="323">
        <v>0</v>
      </c>
      <c r="Z134" s="323">
        <v>0</v>
      </c>
      <c r="AA134" s="323">
        <v>0</v>
      </c>
      <c r="AB134" s="323">
        <v>0</v>
      </c>
      <c r="AC134" s="323">
        <v>0</v>
      </c>
      <c r="AD134" s="323">
        <v>0</v>
      </c>
      <c r="AE134" s="323">
        <v>0</v>
      </c>
      <c r="AF134" s="323">
        <v>0</v>
      </c>
      <c r="AG134" s="323">
        <v>0</v>
      </c>
      <c r="AH134" s="323">
        <v>0</v>
      </c>
      <c r="AI134" s="300"/>
    </row>
    <row r="135" spans="1:35" s="324" customFormat="1" ht="18" customHeight="1">
      <c r="A135" s="302"/>
      <c r="B135" s="445" t="s">
        <v>934</v>
      </c>
      <c r="C135" s="461"/>
      <c r="D135" s="320"/>
      <c r="E135" s="321">
        <v>4843</v>
      </c>
      <c r="F135" s="322">
        <v>2662</v>
      </c>
      <c r="G135" s="322">
        <v>2181</v>
      </c>
      <c r="H135" s="322">
        <v>236</v>
      </c>
      <c r="I135" s="322">
        <v>878</v>
      </c>
      <c r="J135" s="322">
        <v>164</v>
      </c>
      <c r="K135" s="322">
        <v>429</v>
      </c>
      <c r="L135" s="322">
        <v>333</v>
      </c>
      <c r="M135" s="322">
        <v>210</v>
      </c>
      <c r="N135" s="322">
        <v>343</v>
      </c>
      <c r="O135" s="322">
        <v>36</v>
      </c>
      <c r="P135" s="322">
        <v>117</v>
      </c>
      <c r="Q135" s="322">
        <v>4</v>
      </c>
      <c r="R135" s="322">
        <v>47</v>
      </c>
      <c r="S135" s="322">
        <v>36</v>
      </c>
      <c r="T135" s="322">
        <v>280</v>
      </c>
      <c r="U135" s="322">
        <v>251</v>
      </c>
      <c r="V135" s="322">
        <v>11</v>
      </c>
      <c r="W135" s="322">
        <v>112</v>
      </c>
      <c r="X135" s="322">
        <v>94</v>
      </c>
      <c r="Y135" s="322">
        <v>17</v>
      </c>
      <c r="Z135" s="322">
        <v>13</v>
      </c>
      <c r="AA135" s="322">
        <v>60</v>
      </c>
      <c r="AB135" s="322">
        <v>647</v>
      </c>
      <c r="AC135" s="322">
        <v>116</v>
      </c>
      <c r="AD135" s="322">
        <v>385</v>
      </c>
      <c r="AE135" s="323">
        <v>0</v>
      </c>
      <c r="AF135" s="322">
        <v>2</v>
      </c>
      <c r="AG135" s="322">
        <v>20</v>
      </c>
      <c r="AH135" s="322">
        <v>2</v>
      </c>
      <c r="AI135" s="300"/>
    </row>
    <row r="136" spans="1:35" s="324" customFormat="1" ht="18" customHeight="1">
      <c r="A136" s="302"/>
      <c r="B136" s="445" t="s">
        <v>833</v>
      </c>
      <c r="C136" s="461"/>
      <c r="D136" s="325" t="s">
        <v>935</v>
      </c>
      <c r="E136" s="321">
        <v>109</v>
      </c>
      <c r="F136" s="322">
        <v>56</v>
      </c>
      <c r="G136" s="322">
        <v>53</v>
      </c>
      <c r="H136" s="322">
        <v>3</v>
      </c>
      <c r="I136" s="323">
        <v>0</v>
      </c>
      <c r="J136" s="322">
        <v>11</v>
      </c>
      <c r="K136" s="322">
        <v>26</v>
      </c>
      <c r="L136" s="322">
        <v>18</v>
      </c>
      <c r="M136" s="322">
        <v>17</v>
      </c>
      <c r="N136" s="322">
        <v>23</v>
      </c>
      <c r="O136" s="322">
        <v>3</v>
      </c>
      <c r="P136" s="323">
        <v>0</v>
      </c>
      <c r="Q136" s="323">
        <v>0</v>
      </c>
      <c r="R136" s="323">
        <v>0</v>
      </c>
      <c r="S136" s="322">
        <v>1</v>
      </c>
      <c r="T136" s="322">
        <v>7</v>
      </c>
      <c r="U136" s="323">
        <v>0</v>
      </c>
      <c r="V136" s="323">
        <v>0</v>
      </c>
      <c r="W136" s="323">
        <v>0</v>
      </c>
      <c r="X136" s="323">
        <v>0</v>
      </c>
      <c r="Y136" s="323">
        <v>0</v>
      </c>
      <c r="Z136" s="323">
        <v>0</v>
      </c>
      <c r="AA136" s="323">
        <v>0</v>
      </c>
      <c r="AB136" s="323">
        <v>0</v>
      </c>
      <c r="AC136" s="323">
        <v>0</v>
      </c>
      <c r="AD136" s="323">
        <v>0</v>
      </c>
      <c r="AE136" s="323">
        <v>0</v>
      </c>
      <c r="AF136" s="323">
        <v>0</v>
      </c>
      <c r="AG136" s="323">
        <v>0</v>
      </c>
      <c r="AH136" s="323">
        <v>0</v>
      </c>
      <c r="AI136" s="300"/>
    </row>
    <row r="137" spans="1:35" s="324" customFormat="1" ht="18" customHeight="1">
      <c r="A137" s="302"/>
      <c r="B137" s="445" t="s">
        <v>835</v>
      </c>
      <c r="C137" s="461"/>
      <c r="D137" s="325" t="s">
        <v>935</v>
      </c>
      <c r="E137" s="321">
        <v>82</v>
      </c>
      <c r="F137" s="322">
        <v>47</v>
      </c>
      <c r="G137" s="322">
        <v>35</v>
      </c>
      <c r="H137" s="322">
        <v>22</v>
      </c>
      <c r="I137" s="322">
        <v>9</v>
      </c>
      <c r="J137" s="322">
        <v>6</v>
      </c>
      <c r="K137" s="322">
        <v>8</v>
      </c>
      <c r="L137" s="322">
        <v>5</v>
      </c>
      <c r="M137" s="323">
        <v>0</v>
      </c>
      <c r="N137" s="322">
        <v>3</v>
      </c>
      <c r="O137" s="323">
        <v>0</v>
      </c>
      <c r="P137" s="323">
        <v>0</v>
      </c>
      <c r="Q137" s="323">
        <v>0</v>
      </c>
      <c r="R137" s="322">
        <v>5</v>
      </c>
      <c r="S137" s="322">
        <v>4</v>
      </c>
      <c r="T137" s="322">
        <v>4</v>
      </c>
      <c r="U137" s="322">
        <v>13</v>
      </c>
      <c r="V137" s="323">
        <v>0</v>
      </c>
      <c r="W137" s="323">
        <v>0</v>
      </c>
      <c r="X137" s="323">
        <v>0</v>
      </c>
      <c r="Y137" s="323">
        <v>0</v>
      </c>
      <c r="Z137" s="323">
        <v>0</v>
      </c>
      <c r="AA137" s="323">
        <v>0</v>
      </c>
      <c r="AB137" s="322">
        <v>2</v>
      </c>
      <c r="AC137" s="323">
        <v>0</v>
      </c>
      <c r="AD137" s="323">
        <v>0</v>
      </c>
      <c r="AE137" s="323">
        <v>0</v>
      </c>
      <c r="AF137" s="323">
        <v>0</v>
      </c>
      <c r="AG137" s="323">
        <v>0</v>
      </c>
      <c r="AH137" s="322">
        <v>1</v>
      </c>
      <c r="AI137" s="300"/>
    </row>
    <row r="138" spans="1:35" s="324" customFormat="1" ht="18" customHeight="1">
      <c r="A138" s="302"/>
      <c r="B138" s="445" t="s">
        <v>836</v>
      </c>
      <c r="C138" s="461"/>
      <c r="D138" s="325" t="s">
        <v>935</v>
      </c>
      <c r="E138" s="321">
        <v>315</v>
      </c>
      <c r="F138" s="322">
        <v>164</v>
      </c>
      <c r="G138" s="322">
        <v>151</v>
      </c>
      <c r="H138" s="323">
        <v>0</v>
      </c>
      <c r="I138" s="322">
        <v>3</v>
      </c>
      <c r="J138" s="322">
        <v>24</v>
      </c>
      <c r="K138" s="322">
        <v>23</v>
      </c>
      <c r="L138" s="322">
        <v>38</v>
      </c>
      <c r="M138" s="322">
        <v>11</v>
      </c>
      <c r="N138" s="322">
        <v>6</v>
      </c>
      <c r="O138" s="322">
        <v>17</v>
      </c>
      <c r="P138" s="322">
        <v>11</v>
      </c>
      <c r="Q138" s="323">
        <v>0</v>
      </c>
      <c r="R138" s="322">
        <v>14</v>
      </c>
      <c r="S138" s="322">
        <v>3</v>
      </c>
      <c r="T138" s="322">
        <v>7</v>
      </c>
      <c r="U138" s="322">
        <v>33</v>
      </c>
      <c r="V138" s="323">
        <v>0</v>
      </c>
      <c r="W138" s="322">
        <v>12</v>
      </c>
      <c r="X138" s="322">
        <v>26</v>
      </c>
      <c r="Y138" s="322">
        <v>9</v>
      </c>
      <c r="Z138" s="323">
        <v>0</v>
      </c>
      <c r="AA138" s="322">
        <v>22</v>
      </c>
      <c r="AB138" s="322">
        <v>51</v>
      </c>
      <c r="AC138" s="322">
        <v>5</v>
      </c>
      <c r="AD138" s="323">
        <v>0</v>
      </c>
      <c r="AE138" s="323">
        <v>0</v>
      </c>
      <c r="AF138" s="323">
        <v>0</v>
      </c>
      <c r="AG138" s="323">
        <v>0</v>
      </c>
      <c r="AH138" s="323">
        <v>0</v>
      </c>
      <c r="AI138" s="300"/>
    </row>
    <row r="139" spans="1:35" s="324" customFormat="1" ht="18" customHeight="1">
      <c r="A139" s="302"/>
      <c r="B139" s="445" t="s">
        <v>837</v>
      </c>
      <c r="C139" s="461"/>
      <c r="D139" s="325" t="s">
        <v>935</v>
      </c>
      <c r="E139" s="321">
        <v>181</v>
      </c>
      <c r="F139" s="322">
        <v>76</v>
      </c>
      <c r="G139" s="322">
        <v>105</v>
      </c>
      <c r="H139" s="322">
        <v>76</v>
      </c>
      <c r="I139" s="322">
        <v>22</v>
      </c>
      <c r="J139" s="322">
        <v>10</v>
      </c>
      <c r="K139" s="322">
        <v>13</v>
      </c>
      <c r="L139" s="322">
        <v>29</v>
      </c>
      <c r="M139" s="322">
        <v>6</v>
      </c>
      <c r="N139" s="323">
        <v>0</v>
      </c>
      <c r="O139" s="323">
        <v>0</v>
      </c>
      <c r="P139" s="322">
        <v>4</v>
      </c>
      <c r="Q139" s="323">
        <v>0</v>
      </c>
      <c r="R139" s="322">
        <v>5</v>
      </c>
      <c r="S139" s="322">
        <v>10</v>
      </c>
      <c r="T139" s="322">
        <v>3</v>
      </c>
      <c r="U139" s="322">
        <v>1</v>
      </c>
      <c r="V139" s="323">
        <v>0</v>
      </c>
      <c r="W139" s="323">
        <v>0</v>
      </c>
      <c r="X139" s="323">
        <v>0</v>
      </c>
      <c r="Y139" s="323">
        <v>0</v>
      </c>
      <c r="Z139" s="323">
        <v>0</v>
      </c>
      <c r="AA139" s="323">
        <v>0</v>
      </c>
      <c r="AB139" s="323">
        <v>0</v>
      </c>
      <c r="AC139" s="323">
        <v>0</v>
      </c>
      <c r="AD139" s="322">
        <v>2</v>
      </c>
      <c r="AE139" s="323">
        <v>0</v>
      </c>
      <c r="AF139" s="323">
        <v>0</v>
      </c>
      <c r="AG139" s="323">
        <v>0</v>
      </c>
      <c r="AH139" s="323">
        <v>0</v>
      </c>
      <c r="AI139" s="300"/>
    </row>
    <row r="140" spans="1:35" s="324" customFormat="1" ht="18" customHeight="1">
      <c r="A140" s="302"/>
      <c r="B140" s="445" t="s">
        <v>838</v>
      </c>
      <c r="C140" s="461"/>
      <c r="D140" s="325" t="s">
        <v>935</v>
      </c>
      <c r="E140" s="321">
        <v>167</v>
      </c>
      <c r="F140" s="322">
        <v>109</v>
      </c>
      <c r="G140" s="322">
        <v>58</v>
      </c>
      <c r="H140" s="323">
        <v>0</v>
      </c>
      <c r="I140" s="322">
        <v>3</v>
      </c>
      <c r="J140" s="322">
        <v>10</v>
      </c>
      <c r="K140" s="322">
        <v>11</v>
      </c>
      <c r="L140" s="322">
        <v>22</v>
      </c>
      <c r="M140" s="323">
        <v>0</v>
      </c>
      <c r="N140" s="322">
        <v>5</v>
      </c>
      <c r="O140" s="322">
        <v>2</v>
      </c>
      <c r="P140" s="322">
        <v>12</v>
      </c>
      <c r="Q140" s="323">
        <v>0</v>
      </c>
      <c r="R140" s="322">
        <v>6</v>
      </c>
      <c r="S140" s="322">
        <v>4</v>
      </c>
      <c r="T140" s="322">
        <v>6</v>
      </c>
      <c r="U140" s="322">
        <v>31</v>
      </c>
      <c r="V140" s="322">
        <v>3</v>
      </c>
      <c r="W140" s="322">
        <v>21</v>
      </c>
      <c r="X140" s="323">
        <v>0</v>
      </c>
      <c r="Y140" s="323">
        <v>0</v>
      </c>
      <c r="Z140" s="323">
        <v>0</v>
      </c>
      <c r="AA140" s="323">
        <v>0</v>
      </c>
      <c r="AB140" s="322">
        <v>29</v>
      </c>
      <c r="AC140" s="323">
        <v>0</v>
      </c>
      <c r="AD140" s="323">
        <v>0</v>
      </c>
      <c r="AE140" s="323">
        <v>0</v>
      </c>
      <c r="AF140" s="323">
        <v>0</v>
      </c>
      <c r="AG140" s="322">
        <v>1</v>
      </c>
      <c r="AH140" s="322">
        <v>1</v>
      </c>
      <c r="AI140" s="300"/>
    </row>
    <row r="141" spans="1:35" s="324" customFormat="1" ht="18" customHeight="1">
      <c r="A141" s="302"/>
      <c r="B141" s="445" t="s">
        <v>839</v>
      </c>
      <c r="C141" s="461"/>
      <c r="D141" s="325" t="s">
        <v>935</v>
      </c>
      <c r="E141" s="321">
        <v>44</v>
      </c>
      <c r="F141" s="322">
        <v>23</v>
      </c>
      <c r="G141" s="322">
        <v>21</v>
      </c>
      <c r="H141" s="323">
        <v>0</v>
      </c>
      <c r="I141" s="323">
        <v>0</v>
      </c>
      <c r="J141" s="322">
        <v>4</v>
      </c>
      <c r="K141" s="322">
        <v>6</v>
      </c>
      <c r="L141" s="322">
        <v>1</v>
      </c>
      <c r="M141" s="323">
        <v>0</v>
      </c>
      <c r="N141" s="322">
        <v>2</v>
      </c>
      <c r="O141" s="322">
        <v>1</v>
      </c>
      <c r="P141" s="322">
        <v>5</v>
      </c>
      <c r="Q141" s="323">
        <v>0</v>
      </c>
      <c r="R141" s="323">
        <v>0</v>
      </c>
      <c r="S141" s="323">
        <v>0</v>
      </c>
      <c r="T141" s="322">
        <v>1</v>
      </c>
      <c r="U141" s="322">
        <v>7</v>
      </c>
      <c r="V141" s="322">
        <v>1</v>
      </c>
      <c r="W141" s="323">
        <v>0</v>
      </c>
      <c r="X141" s="322">
        <v>7</v>
      </c>
      <c r="Y141" s="322">
        <v>1</v>
      </c>
      <c r="Z141" s="323">
        <v>0</v>
      </c>
      <c r="AA141" s="322">
        <v>8</v>
      </c>
      <c r="AB141" s="323">
        <v>0</v>
      </c>
      <c r="AC141" s="323">
        <v>0</v>
      </c>
      <c r="AD141" s="323">
        <v>0</v>
      </c>
      <c r="AE141" s="323">
        <v>0</v>
      </c>
      <c r="AF141" s="323">
        <v>0</v>
      </c>
      <c r="AG141" s="323">
        <v>0</v>
      </c>
      <c r="AH141" s="323">
        <v>0</v>
      </c>
      <c r="AI141" s="300"/>
    </row>
    <row r="142" spans="1:35" s="324" customFormat="1" ht="18" customHeight="1">
      <c r="A142" s="302"/>
      <c r="B142" s="445" t="s">
        <v>840</v>
      </c>
      <c r="C142" s="461"/>
      <c r="D142" s="325" t="s">
        <v>935</v>
      </c>
      <c r="E142" s="321">
        <v>73</v>
      </c>
      <c r="F142" s="322">
        <v>51</v>
      </c>
      <c r="G142" s="322">
        <v>22</v>
      </c>
      <c r="H142" s="323">
        <v>0</v>
      </c>
      <c r="I142" s="323">
        <v>0</v>
      </c>
      <c r="J142" s="322">
        <v>3</v>
      </c>
      <c r="K142" s="322">
        <v>2</v>
      </c>
      <c r="L142" s="323">
        <v>0</v>
      </c>
      <c r="M142" s="322">
        <v>2</v>
      </c>
      <c r="N142" s="322">
        <v>5</v>
      </c>
      <c r="O142" s="323">
        <v>0</v>
      </c>
      <c r="P142" s="322">
        <v>5</v>
      </c>
      <c r="Q142" s="323">
        <v>0</v>
      </c>
      <c r="R142" s="322">
        <v>2</v>
      </c>
      <c r="S142" s="322">
        <v>1</v>
      </c>
      <c r="T142" s="322">
        <v>2</v>
      </c>
      <c r="U142" s="322">
        <v>21</v>
      </c>
      <c r="V142" s="323">
        <v>0</v>
      </c>
      <c r="W142" s="322">
        <v>7</v>
      </c>
      <c r="X142" s="323">
        <v>0</v>
      </c>
      <c r="Y142" s="323">
        <v>0</v>
      </c>
      <c r="Z142" s="323">
        <v>0</v>
      </c>
      <c r="AA142" s="323">
        <v>0</v>
      </c>
      <c r="AB142" s="322">
        <v>23</v>
      </c>
      <c r="AC142" s="323">
        <v>0</v>
      </c>
      <c r="AD142" s="323">
        <v>0</v>
      </c>
      <c r="AE142" s="323">
        <v>0</v>
      </c>
      <c r="AF142" s="323">
        <v>0</v>
      </c>
      <c r="AG142" s="323">
        <v>0</v>
      </c>
      <c r="AH142" s="323">
        <v>0</v>
      </c>
      <c r="AI142" s="300"/>
    </row>
    <row r="143" spans="1:35" s="324" customFormat="1" ht="18" customHeight="1">
      <c r="A143" s="302"/>
      <c r="B143" s="445" t="s">
        <v>841</v>
      </c>
      <c r="C143" s="461"/>
      <c r="D143" s="325" t="s">
        <v>935</v>
      </c>
      <c r="E143" s="321">
        <v>28</v>
      </c>
      <c r="F143" s="322">
        <v>18</v>
      </c>
      <c r="G143" s="322">
        <v>10</v>
      </c>
      <c r="H143" s="323">
        <v>0</v>
      </c>
      <c r="I143" s="323">
        <v>0</v>
      </c>
      <c r="J143" s="322">
        <v>3</v>
      </c>
      <c r="K143" s="322">
        <v>5</v>
      </c>
      <c r="L143" s="322">
        <v>2</v>
      </c>
      <c r="M143" s="323">
        <v>0</v>
      </c>
      <c r="N143" s="322">
        <v>2</v>
      </c>
      <c r="O143" s="323">
        <v>0</v>
      </c>
      <c r="P143" s="322">
        <v>2</v>
      </c>
      <c r="Q143" s="323">
        <v>0</v>
      </c>
      <c r="R143" s="322">
        <v>3</v>
      </c>
      <c r="S143" s="322">
        <v>1</v>
      </c>
      <c r="T143" s="322">
        <v>1</v>
      </c>
      <c r="U143" s="322">
        <v>9</v>
      </c>
      <c r="V143" s="323">
        <v>0</v>
      </c>
      <c r="W143" s="323">
        <v>0</v>
      </c>
      <c r="X143" s="323">
        <v>0</v>
      </c>
      <c r="Y143" s="323">
        <v>0</v>
      </c>
      <c r="Z143" s="323">
        <v>0</v>
      </c>
      <c r="AA143" s="323">
        <v>0</v>
      </c>
      <c r="AB143" s="323">
        <v>0</v>
      </c>
      <c r="AC143" s="323">
        <v>0</v>
      </c>
      <c r="AD143" s="323">
        <v>0</v>
      </c>
      <c r="AE143" s="323">
        <v>0</v>
      </c>
      <c r="AF143" s="323">
        <v>0</v>
      </c>
      <c r="AG143" s="323">
        <v>0</v>
      </c>
      <c r="AH143" s="323">
        <v>0</v>
      </c>
      <c r="AI143" s="300"/>
    </row>
    <row r="144" spans="1:35" s="324" customFormat="1" ht="18" customHeight="1">
      <c r="A144" s="302"/>
      <c r="B144" s="445" t="s">
        <v>842</v>
      </c>
      <c r="C144" s="461"/>
      <c r="D144" s="325" t="s">
        <v>935</v>
      </c>
      <c r="E144" s="321">
        <v>56</v>
      </c>
      <c r="F144" s="322">
        <v>38</v>
      </c>
      <c r="G144" s="322">
        <v>18</v>
      </c>
      <c r="H144" s="323">
        <v>0</v>
      </c>
      <c r="I144" s="322">
        <v>12</v>
      </c>
      <c r="J144" s="323">
        <v>0</v>
      </c>
      <c r="K144" s="322">
        <v>10</v>
      </c>
      <c r="L144" s="322">
        <v>7</v>
      </c>
      <c r="M144" s="323">
        <v>0</v>
      </c>
      <c r="N144" s="322">
        <v>7</v>
      </c>
      <c r="O144" s="323">
        <v>0</v>
      </c>
      <c r="P144" s="322">
        <v>2</v>
      </c>
      <c r="Q144" s="323">
        <v>0</v>
      </c>
      <c r="R144" s="322">
        <v>1</v>
      </c>
      <c r="S144" s="322">
        <v>2</v>
      </c>
      <c r="T144" s="322">
        <v>7</v>
      </c>
      <c r="U144" s="322">
        <v>8</v>
      </c>
      <c r="V144" s="323">
        <v>0</v>
      </c>
      <c r="W144" s="323">
        <v>0</v>
      </c>
      <c r="X144" s="323">
        <v>0</v>
      </c>
      <c r="Y144" s="323">
        <v>0</v>
      </c>
      <c r="Z144" s="323">
        <v>0</v>
      </c>
      <c r="AA144" s="323">
        <v>0</v>
      </c>
      <c r="AB144" s="323">
        <v>0</v>
      </c>
      <c r="AC144" s="323">
        <v>0</v>
      </c>
      <c r="AD144" s="323">
        <v>0</v>
      </c>
      <c r="AE144" s="323">
        <v>0</v>
      </c>
      <c r="AF144" s="323">
        <v>0</v>
      </c>
      <c r="AG144" s="323">
        <v>0</v>
      </c>
      <c r="AH144" s="323">
        <v>0</v>
      </c>
      <c r="AI144" s="300"/>
    </row>
    <row r="145" spans="1:35" s="324" customFormat="1" ht="18" customHeight="1">
      <c r="A145" s="302"/>
      <c r="B145" s="445" t="s">
        <v>843</v>
      </c>
      <c r="C145" s="461"/>
      <c r="D145" s="325" t="s">
        <v>935</v>
      </c>
      <c r="E145" s="321">
        <v>49</v>
      </c>
      <c r="F145" s="322">
        <v>35</v>
      </c>
      <c r="G145" s="322">
        <v>14</v>
      </c>
      <c r="H145" s="323">
        <v>0</v>
      </c>
      <c r="I145" s="322">
        <v>5</v>
      </c>
      <c r="J145" s="323">
        <v>0</v>
      </c>
      <c r="K145" s="323">
        <v>0</v>
      </c>
      <c r="L145" s="323">
        <v>0</v>
      </c>
      <c r="M145" s="323">
        <v>0</v>
      </c>
      <c r="N145" s="322">
        <v>6</v>
      </c>
      <c r="O145" s="322">
        <v>1</v>
      </c>
      <c r="P145" s="322">
        <v>5</v>
      </c>
      <c r="Q145" s="323">
        <v>0</v>
      </c>
      <c r="R145" s="322">
        <v>2</v>
      </c>
      <c r="S145" s="323">
        <v>0</v>
      </c>
      <c r="T145" s="322">
        <v>5</v>
      </c>
      <c r="U145" s="322">
        <v>6</v>
      </c>
      <c r="V145" s="322">
        <v>1</v>
      </c>
      <c r="W145" s="323">
        <v>0</v>
      </c>
      <c r="X145" s="323">
        <v>0</v>
      </c>
      <c r="Y145" s="323">
        <v>0</v>
      </c>
      <c r="Z145" s="322">
        <v>12</v>
      </c>
      <c r="AA145" s="323">
        <v>0</v>
      </c>
      <c r="AB145" s="323">
        <v>0</v>
      </c>
      <c r="AC145" s="323">
        <v>0</v>
      </c>
      <c r="AD145" s="323">
        <v>0</v>
      </c>
      <c r="AE145" s="323">
        <v>0</v>
      </c>
      <c r="AF145" s="323">
        <v>0</v>
      </c>
      <c r="AG145" s="322">
        <v>6</v>
      </c>
      <c r="AH145" s="323">
        <v>0</v>
      </c>
      <c r="AI145" s="300"/>
    </row>
    <row r="146" spans="1:35" s="324" customFormat="1" ht="18" customHeight="1">
      <c r="A146" s="302"/>
      <c r="B146" s="445" t="s">
        <v>844</v>
      </c>
      <c r="C146" s="461"/>
      <c r="D146" s="325" t="s">
        <v>935</v>
      </c>
      <c r="E146" s="321">
        <v>37</v>
      </c>
      <c r="F146" s="322">
        <v>23</v>
      </c>
      <c r="G146" s="322">
        <v>14</v>
      </c>
      <c r="H146" s="323">
        <v>0</v>
      </c>
      <c r="I146" s="323">
        <v>0</v>
      </c>
      <c r="J146" s="322">
        <v>7</v>
      </c>
      <c r="K146" s="322">
        <v>4</v>
      </c>
      <c r="L146" s="322">
        <v>6</v>
      </c>
      <c r="M146" s="322">
        <v>1</v>
      </c>
      <c r="N146" s="322">
        <v>2</v>
      </c>
      <c r="O146" s="323">
        <v>0</v>
      </c>
      <c r="P146" s="322">
        <v>1</v>
      </c>
      <c r="Q146" s="323">
        <v>0</v>
      </c>
      <c r="R146" s="323">
        <v>0</v>
      </c>
      <c r="S146" s="323">
        <v>0</v>
      </c>
      <c r="T146" s="322">
        <v>9</v>
      </c>
      <c r="U146" s="322">
        <v>2</v>
      </c>
      <c r="V146" s="323">
        <v>0</v>
      </c>
      <c r="W146" s="323">
        <v>0</v>
      </c>
      <c r="X146" s="323">
        <v>0</v>
      </c>
      <c r="Y146" s="323">
        <v>0</v>
      </c>
      <c r="Z146" s="323">
        <v>0</v>
      </c>
      <c r="AA146" s="323">
        <v>0</v>
      </c>
      <c r="AB146" s="323">
        <v>0</v>
      </c>
      <c r="AC146" s="322">
        <v>3</v>
      </c>
      <c r="AD146" s="322">
        <v>2</v>
      </c>
      <c r="AE146" s="323">
        <v>0</v>
      </c>
      <c r="AF146" s="323">
        <v>0</v>
      </c>
      <c r="AG146" s="323">
        <v>0</v>
      </c>
      <c r="AH146" s="323">
        <v>0</v>
      </c>
      <c r="AI146" s="300"/>
    </row>
    <row r="147" spans="1:35" s="324" customFormat="1" ht="18" customHeight="1">
      <c r="A147" s="302"/>
      <c r="B147" s="445" t="s">
        <v>869</v>
      </c>
      <c r="C147" s="461"/>
      <c r="D147" s="325" t="s">
        <v>935</v>
      </c>
      <c r="E147" s="321">
        <v>19</v>
      </c>
      <c r="F147" s="322">
        <v>9</v>
      </c>
      <c r="G147" s="322">
        <v>10</v>
      </c>
      <c r="H147" s="322">
        <v>13</v>
      </c>
      <c r="I147" s="322">
        <v>3</v>
      </c>
      <c r="J147" s="323">
        <v>0</v>
      </c>
      <c r="K147" s="323">
        <v>0</v>
      </c>
      <c r="L147" s="322">
        <v>2</v>
      </c>
      <c r="M147" s="323">
        <v>0</v>
      </c>
      <c r="N147" s="323">
        <v>0</v>
      </c>
      <c r="O147" s="323">
        <v>0</v>
      </c>
      <c r="P147" s="323">
        <v>0</v>
      </c>
      <c r="Q147" s="323">
        <v>0</v>
      </c>
      <c r="R147" s="323">
        <v>0</v>
      </c>
      <c r="S147" s="322">
        <v>1</v>
      </c>
      <c r="T147" s="323">
        <v>0</v>
      </c>
      <c r="U147" s="323">
        <v>0</v>
      </c>
      <c r="V147" s="323">
        <v>0</v>
      </c>
      <c r="W147" s="323">
        <v>0</v>
      </c>
      <c r="X147" s="323">
        <v>0</v>
      </c>
      <c r="Y147" s="323">
        <v>0</v>
      </c>
      <c r="Z147" s="323">
        <v>0</v>
      </c>
      <c r="AA147" s="323">
        <v>0</v>
      </c>
      <c r="AB147" s="323">
        <v>0</v>
      </c>
      <c r="AC147" s="323">
        <v>0</v>
      </c>
      <c r="AD147" s="323">
        <v>0</v>
      </c>
      <c r="AE147" s="323">
        <v>0</v>
      </c>
      <c r="AF147" s="323">
        <v>0</v>
      </c>
      <c r="AG147" s="323">
        <v>0</v>
      </c>
      <c r="AH147" s="323">
        <v>0</v>
      </c>
      <c r="AI147" s="300"/>
    </row>
    <row r="148" spans="1:35" s="324" customFormat="1" ht="18" customHeight="1">
      <c r="A148" s="302"/>
      <c r="B148" s="445" t="s">
        <v>845</v>
      </c>
      <c r="C148" s="461"/>
      <c r="D148" s="325" t="s">
        <v>935</v>
      </c>
      <c r="E148" s="321">
        <v>49</v>
      </c>
      <c r="F148" s="322">
        <v>23</v>
      </c>
      <c r="G148" s="322">
        <v>26</v>
      </c>
      <c r="H148" s="322">
        <v>14</v>
      </c>
      <c r="I148" s="322">
        <v>7</v>
      </c>
      <c r="J148" s="323">
        <v>0</v>
      </c>
      <c r="K148" s="322">
        <v>4</v>
      </c>
      <c r="L148" s="322">
        <v>11</v>
      </c>
      <c r="M148" s="323">
        <v>0</v>
      </c>
      <c r="N148" s="323">
        <v>0</v>
      </c>
      <c r="O148" s="323">
        <v>0</v>
      </c>
      <c r="P148" s="322">
        <v>2</v>
      </c>
      <c r="Q148" s="323">
        <v>0</v>
      </c>
      <c r="R148" s="322">
        <v>1</v>
      </c>
      <c r="S148" s="322">
        <v>1</v>
      </c>
      <c r="T148" s="322">
        <v>6</v>
      </c>
      <c r="U148" s="322">
        <v>3</v>
      </c>
      <c r="V148" s="323">
        <v>0</v>
      </c>
      <c r="W148" s="323">
        <v>0</v>
      </c>
      <c r="X148" s="323">
        <v>0</v>
      </c>
      <c r="Y148" s="323">
        <v>0</v>
      </c>
      <c r="Z148" s="323">
        <v>0</v>
      </c>
      <c r="AA148" s="323">
        <v>0</v>
      </c>
      <c r="AB148" s="323">
        <v>0</v>
      </c>
      <c r="AC148" s="323">
        <v>0</v>
      </c>
      <c r="AD148" s="323">
        <v>0</v>
      </c>
      <c r="AE148" s="323">
        <v>0</v>
      </c>
      <c r="AF148" s="323">
        <v>0</v>
      </c>
      <c r="AG148" s="323">
        <v>0</v>
      </c>
      <c r="AH148" s="323">
        <v>0</v>
      </c>
      <c r="AI148" s="300"/>
    </row>
    <row r="149" spans="1:35" s="324" customFormat="1" ht="18" customHeight="1">
      <c r="A149" s="302"/>
      <c r="B149" s="445" t="s">
        <v>846</v>
      </c>
      <c r="C149" s="461"/>
      <c r="D149" s="325" t="s">
        <v>935</v>
      </c>
      <c r="E149" s="321">
        <v>66</v>
      </c>
      <c r="F149" s="322">
        <v>38</v>
      </c>
      <c r="G149" s="322">
        <v>28</v>
      </c>
      <c r="H149" s="323">
        <v>0</v>
      </c>
      <c r="I149" s="323">
        <v>0</v>
      </c>
      <c r="J149" s="322">
        <v>8</v>
      </c>
      <c r="K149" s="322">
        <v>5</v>
      </c>
      <c r="L149" s="322">
        <v>13</v>
      </c>
      <c r="M149" s="323">
        <v>0</v>
      </c>
      <c r="N149" s="322">
        <v>10</v>
      </c>
      <c r="O149" s="322">
        <v>2</v>
      </c>
      <c r="P149" s="323">
        <v>0</v>
      </c>
      <c r="Q149" s="323">
        <v>0</v>
      </c>
      <c r="R149" s="323">
        <v>0</v>
      </c>
      <c r="S149" s="323">
        <v>0</v>
      </c>
      <c r="T149" s="322">
        <v>2</v>
      </c>
      <c r="U149" s="322">
        <v>3</v>
      </c>
      <c r="V149" s="323">
        <v>0</v>
      </c>
      <c r="W149" s="323">
        <v>0</v>
      </c>
      <c r="X149" s="323">
        <v>0</v>
      </c>
      <c r="Y149" s="323">
        <v>0</v>
      </c>
      <c r="Z149" s="323">
        <v>0</v>
      </c>
      <c r="AA149" s="323">
        <v>0</v>
      </c>
      <c r="AB149" s="323">
        <v>0</v>
      </c>
      <c r="AC149" s="322">
        <v>19</v>
      </c>
      <c r="AD149" s="322">
        <v>4</v>
      </c>
      <c r="AE149" s="323">
        <v>0</v>
      </c>
      <c r="AF149" s="323">
        <v>0</v>
      </c>
      <c r="AG149" s="323">
        <v>0</v>
      </c>
      <c r="AH149" s="323">
        <v>0</v>
      </c>
      <c r="AI149" s="300"/>
    </row>
    <row r="150" spans="1:35" s="324" customFormat="1" ht="18" customHeight="1">
      <c r="A150" s="302"/>
      <c r="B150" s="445" t="s">
        <v>870</v>
      </c>
      <c r="C150" s="461"/>
      <c r="D150" s="325" t="s">
        <v>935</v>
      </c>
      <c r="E150" s="321">
        <v>51</v>
      </c>
      <c r="F150" s="322">
        <v>20</v>
      </c>
      <c r="G150" s="322">
        <v>31</v>
      </c>
      <c r="H150" s="322">
        <v>11</v>
      </c>
      <c r="I150" s="322">
        <v>6</v>
      </c>
      <c r="J150" s="322">
        <v>1</v>
      </c>
      <c r="K150" s="322">
        <v>1</v>
      </c>
      <c r="L150" s="322">
        <v>5</v>
      </c>
      <c r="M150" s="323">
        <v>0</v>
      </c>
      <c r="N150" s="322">
        <v>2</v>
      </c>
      <c r="O150" s="323">
        <v>0</v>
      </c>
      <c r="P150" s="322">
        <v>5</v>
      </c>
      <c r="Q150" s="323">
        <v>0</v>
      </c>
      <c r="R150" s="322">
        <v>1</v>
      </c>
      <c r="S150" s="323">
        <v>0</v>
      </c>
      <c r="T150" s="323">
        <v>0</v>
      </c>
      <c r="U150" s="323">
        <v>0</v>
      </c>
      <c r="V150" s="322">
        <v>1</v>
      </c>
      <c r="W150" s="323">
        <v>0</v>
      </c>
      <c r="X150" s="322">
        <v>6</v>
      </c>
      <c r="Y150" s="322">
        <v>3</v>
      </c>
      <c r="Z150" s="322">
        <v>1</v>
      </c>
      <c r="AA150" s="322">
        <v>8</v>
      </c>
      <c r="AB150" s="323">
        <v>0</v>
      </c>
      <c r="AC150" s="323">
        <v>0</v>
      </c>
      <c r="AD150" s="323">
        <v>0</v>
      </c>
      <c r="AE150" s="323">
        <v>0</v>
      </c>
      <c r="AF150" s="323">
        <v>0</v>
      </c>
      <c r="AG150" s="323">
        <v>0</v>
      </c>
      <c r="AH150" s="323">
        <v>0</v>
      </c>
      <c r="AI150" s="300"/>
    </row>
    <row r="151" spans="1:35" s="324" customFormat="1" ht="18" customHeight="1">
      <c r="A151" s="302"/>
      <c r="B151" s="445" t="s">
        <v>871</v>
      </c>
      <c r="C151" s="461"/>
      <c r="D151" s="325" t="s">
        <v>935</v>
      </c>
      <c r="E151" s="321">
        <v>30</v>
      </c>
      <c r="F151" s="322">
        <v>19</v>
      </c>
      <c r="G151" s="322">
        <v>11</v>
      </c>
      <c r="H151" s="323">
        <v>0</v>
      </c>
      <c r="I151" s="322">
        <v>4</v>
      </c>
      <c r="J151" s="323">
        <v>0</v>
      </c>
      <c r="K151" s="322">
        <v>9</v>
      </c>
      <c r="L151" s="323">
        <v>0</v>
      </c>
      <c r="M151" s="323">
        <v>0</v>
      </c>
      <c r="N151" s="322">
        <v>5</v>
      </c>
      <c r="O151" s="322">
        <v>1</v>
      </c>
      <c r="P151" s="322">
        <v>1</v>
      </c>
      <c r="Q151" s="323">
        <v>0</v>
      </c>
      <c r="R151" s="323">
        <v>0</v>
      </c>
      <c r="S151" s="323">
        <v>0</v>
      </c>
      <c r="T151" s="322">
        <v>1</v>
      </c>
      <c r="U151" s="322">
        <v>2</v>
      </c>
      <c r="V151" s="323">
        <v>0</v>
      </c>
      <c r="W151" s="323">
        <v>0</v>
      </c>
      <c r="X151" s="323">
        <v>0</v>
      </c>
      <c r="Y151" s="323">
        <v>0</v>
      </c>
      <c r="Z151" s="323">
        <v>0</v>
      </c>
      <c r="AA151" s="323">
        <v>0</v>
      </c>
      <c r="AB151" s="323">
        <v>0</v>
      </c>
      <c r="AC151" s="323">
        <v>0</v>
      </c>
      <c r="AD151" s="322">
        <v>7</v>
      </c>
      <c r="AE151" s="323">
        <v>0</v>
      </c>
      <c r="AF151" s="323">
        <v>0</v>
      </c>
      <c r="AG151" s="323">
        <v>0</v>
      </c>
      <c r="AH151" s="323">
        <v>0</v>
      </c>
      <c r="AI151" s="300"/>
    </row>
    <row r="152" spans="1:35" s="324" customFormat="1" ht="18" customHeight="1">
      <c r="A152" s="302"/>
      <c r="B152" s="445" t="s">
        <v>847</v>
      </c>
      <c r="C152" s="461"/>
      <c r="D152" s="325" t="s">
        <v>935</v>
      </c>
      <c r="E152" s="321">
        <v>69</v>
      </c>
      <c r="F152" s="322">
        <v>28</v>
      </c>
      <c r="G152" s="322">
        <v>41</v>
      </c>
      <c r="H152" s="322">
        <v>20</v>
      </c>
      <c r="I152" s="322">
        <v>15</v>
      </c>
      <c r="J152" s="322">
        <v>2</v>
      </c>
      <c r="K152" s="322">
        <v>5</v>
      </c>
      <c r="L152" s="322">
        <v>12</v>
      </c>
      <c r="M152" s="323">
        <v>0</v>
      </c>
      <c r="N152" s="322">
        <v>4</v>
      </c>
      <c r="O152" s="322">
        <v>1</v>
      </c>
      <c r="P152" s="323">
        <v>0</v>
      </c>
      <c r="Q152" s="322">
        <v>3</v>
      </c>
      <c r="R152" s="323">
        <v>0</v>
      </c>
      <c r="S152" s="323">
        <v>0</v>
      </c>
      <c r="T152" s="322">
        <v>4</v>
      </c>
      <c r="U152" s="322">
        <v>1</v>
      </c>
      <c r="V152" s="323">
        <v>0</v>
      </c>
      <c r="W152" s="323">
        <v>0</v>
      </c>
      <c r="X152" s="323">
        <v>0</v>
      </c>
      <c r="Y152" s="323">
        <v>0</v>
      </c>
      <c r="Z152" s="323">
        <v>0</v>
      </c>
      <c r="AA152" s="323">
        <v>0</v>
      </c>
      <c r="AB152" s="323">
        <v>0</v>
      </c>
      <c r="AC152" s="323">
        <v>0</v>
      </c>
      <c r="AD152" s="322">
        <v>2</v>
      </c>
      <c r="AE152" s="323">
        <v>0</v>
      </c>
      <c r="AF152" s="323">
        <v>0</v>
      </c>
      <c r="AG152" s="323">
        <v>0</v>
      </c>
      <c r="AH152" s="323">
        <v>0</v>
      </c>
      <c r="AI152" s="300"/>
    </row>
    <row r="153" spans="1:35" s="324" customFormat="1" ht="18" customHeight="1">
      <c r="A153" s="302"/>
      <c r="B153" s="445" t="s">
        <v>848</v>
      </c>
      <c r="C153" s="461"/>
      <c r="D153" s="325" t="s">
        <v>935</v>
      </c>
      <c r="E153" s="321">
        <v>73</v>
      </c>
      <c r="F153" s="322">
        <v>53</v>
      </c>
      <c r="G153" s="322">
        <v>20</v>
      </c>
      <c r="H153" s="322">
        <v>6</v>
      </c>
      <c r="I153" s="323">
        <v>0</v>
      </c>
      <c r="J153" s="322">
        <v>3</v>
      </c>
      <c r="K153" s="322">
        <v>3</v>
      </c>
      <c r="L153" s="322">
        <v>1</v>
      </c>
      <c r="M153" s="323">
        <v>0</v>
      </c>
      <c r="N153" s="322">
        <v>6</v>
      </c>
      <c r="O153" s="323">
        <v>0</v>
      </c>
      <c r="P153" s="323">
        <v>0</v>
      </c>
      <c r="Q153" s="323">
        <v>0</v>
      </c>
      <c r="R153" s="322">
        <v>1</v>
      </c>
      <c r="S153" s="323">
        <v>0</v>
      </c>
      <c r="T153" s="322">
        <v>10</v>
      </c>
      <c r="U153" s="322">
        <v>1</v>
      </c>
      <c r="V153" s="323">
        <v>0</v>
      </c>
      <c r="W153" s="322">
        <v>1</v>
      </c>
      <c r="X153" s="323">
        <v>0</v>
      </c>
      <c r="Y153" s="323">
        <v>0</v>
      </c>
      <c r="Z153" s="323">
        <v>0</v>
      </c>
      <c r="AA153" s="323">
        <v>0</v>
      </c>
      <c r="AB153" s="322">
        <v>2</v>
      </c>
      <c r="AC153" s="322">
        <v>13</v>
      </c>
      <c r="AD153" s="322">
        <v>26</v>
      </c>
      <c r="AE153" s="323">
        <v>0</v>
      </c>
      <c r="AF153" s="323">
        <v>0</v>
      </c>
      <c r="AG153" s="323">
        <v>0</v>
      </c>
      <c r="AH153" s="323">
        <v>0</v>
      </c>
      <c r="AI153" s="300"/>
    </row>
    <row r="154" spans="1:35" s="324" customFormat="1" ht="18" customHeight="1">
      <c r="A154" s="302"/>
      <c r="B154" s="445" t="s">
        <v>849</v>
      </c>
      <c r="C154" s="461"/>
      <c r="D154" s="325" t="s">
        <v>935</v>
      </c>
      <c r="E154" s="321">
        <v>22</v>
      </c>
      <c r="F154" s="322">
        <v>16</v>
      </c>
      <c r="G154" s="322">
        <v>6</v>
      </c>
      <c r="H154" s="323">
        <v>0</v>
      </c>
      <c r="I154" s="322">
        <v>5</v>
      </c>
      <c r="J154" s="323">
        <v>0</v>
      </c>
      <c r="K154" s="323">
        <v>0</v>
      </c>
      <c r="L154" s="323">
        <v>0</v>
      </c>
      <c r="M154" s="323">
        <v>0</v>
      </c>
      <c r="N154" s="323">
        <v>0</v>
      </c>
      <c r="O154" s="323">
        <v>0</v>
      </c>
      <c r="P154" s="323">
        <v>0</v>
      </c>
      <c r="Q154" s="323">
        <v>0</v>
      </c>
      <c r="R154" s="323">
        <v>0</v>
      </c>
      <c r="S154" s="323">
        <v>0</v>
      </c>
      <c r="T154" s="322">
        <v>4</v>
      </c>
      <c r="U154" s="322">
        <v>10</v>
      </c>
      <c r="V154" s="323">
        <v>0</v>
      </c>
      <c r="W154" s="322">
        <v>3</v>
      </c>
      <c r="X154" s="323">
        <v>0</v>
      </c>
      <c r="Y154" s="323">
        <v>0</v>
      </c>
      <c r="Z154" s="323">
        <v>0</v>
      </c>
      <c r="AA154" s="323">
        <v>0</v>
      </c>
      <c r="AB154" s="323">
        <v>0</v>
      </c>
      <c r="AC154" s="323">
        <v>0</v>
      </c>
      <c r="AD154" s="323">
        <v>0</v>
      </c>
      <c r="AE154" s="323">
        <v>0</v>
      </c>
      <c r="AF154" s="323">
        <v>0</v>
      </c>
      <c r="AG154" s="323">
        <v>0</v>
      </c>
      <c r="AH154" s="323">
        <v>0</v>
      </c>
      <c r="AI154" s="300"/>
    </row>
    <row r="155" spans="1:35" s="324" customFormat="1" ht="18" customHeight="1">
      <c r="A155" s="302"/>
      <c r="B155" s="445" t="s">
        <v>850</v>
      </c>
      <c r="C155" s="461"/>
      <c r="D155" s="325" t="s">
        <v>935</v>
      </c>
      <c r="E155" s="321">
        <v>17</v>
      </c>
      <c r="F155" s="322">
        <v>7</v>
      </c>
      <c r="G155" s="322">
        <v>10</v>
      </c>
      <c r="H155" s="323">
        <v>0</v>
      </c>
      <c r="I155" s="322">
        <v>12</v>
      </c>
      <c r="J155" s="323">
        <v>0</v>
      </c>
      <c r="K155" s="323">
        <v>0</v>
      </c>
      <c r="L155" s="323">
        <v>0</v>
      </c>
      <c r="M155" s="323">
        <v>0</v>
      </c>
      <c r="N155" s="322">
        <v>2</v>
      </c>
      <c r="O155" s="323">
        <v>0</v>
      </c>
      <c r="P155" s="323">
        <v>0</v>
      </c>
      <c r="Q155" s="323">
        <v>0</v>
      </c>
      <c r="R155" s="323">
        <v>0</v>
      </c>
      <c r="S155" s="323">
        <v>0</v>
      </c>
      <c r="T155" s="322">
        <v>3</v>
      </c>
      <c r="U155" s="323">
        <v>0</v>
      </c>
      <c r="V155" s="323">
        <v>0</v>
      </c>
      <c r="W155" s="323">
        <v>0</v>
      </c>
      <c r="X155" s="323">
        <v>0</v>
      </c>
      <c r="Y155" s="323">
        <v>0</v>
      </c>
      <c r="Z155" s="323">
        <v>0</v>
      </c>
      <c r="AA155" s="323">
        <v>0</v>
      </c>
      <c r="AB155" s="323">
        <v>0</v>
      </c>
      <c r="AC155" s="323">
        <v>0</v>
      </c>
      <c r="AD155" s="323">
        <v>0</v>
      </c>
      <c r="AE155" s="323">
        <v>0</v>
      </c>
      <c r="AF155" s="323">
        <v>0</v>
      </c>
      <c r="AG155" s="323">
        <v>0</v>
      </c>
      <c r="AH155" s="323">
        <v>0</v>
      </c>
      <c r="AI155" s="300"/>
    </row>
    <row r="156" spans="1:35" s="324" customFormat="1" ht="18" customHeight="1">
      <c r="A156" s="302"/>
      <c r="B156" s="445" t="s">
        <v>872</v>
      </c>
      <c r="C156" s="461"/>
      <c r="D156" s="325" t="s">
        <v>935</v>
      </c>
      <c r="E156" s="321">
        <v>38</v>
      </c>
      <c r="F156" s="322">
        <v>15</v>
      </c>
      <c r="G156" s="322">
        <v>23</v>
      </c>
      <c r="H156" s="323">
        <v>0</v>
      </c>
      <c r="I156" s="322">
        <v>2</v>
      </c>
      <c r="J156" s="323">
        <v>0</v>
      </c>
      <c r="K156" s="322">
        <v>2</v>
      </c>
      <c r="L156" s="323">
        <v>0</v>
      </c>
      <c r="M156" s="323">
        <v>0</v>
      </c>
      <c r="N156" s="323">
        <v>0</v>
      </c>
      <c r="O156" s="323">
        <v>0</v>
      </c>
      <c r="P156" s="323">
        <v>0</v>
      </c>
      <c r="Q156" s="323">
        <v>0</v>
      </c>
      <c r="R156" s="323">
        <v>0</v>
      </c>
      <c r="S156" s="323">
        <v>0</v>
      </c>
      <c r="T156" s="322">
        <v>1</v>
      </c>
      <c r="U156" s="323">
        <v>0</v>
      </c>
      <c r="V156" s="323">
        <v>0</v>
      </c>
      <c r="W156" s="322">
        <v>1</v>
      </c>
      <c r="X156" s="322">
        <v>5</v>
      </c>
      <c r="Y156" s="323">
        <v>0</v>
      </c>
      <c r="Z156" s="323">
        <v>0</v>
      </c>
      <c r="AA156" s="322">
        <v>20</v>
      </c>
      <c r="AB156" s="323">
        <v>0</v>
      </c>
      <c r="AC156" s="322">
        <v>2</v>
      </c>
      <c r="AD156" s="322">
        <v>5</v>
      </c>
      <c r="AE156" s="323">
        <v>0</v>
      </c>
      <c r="AF156" s="323">
        <v>0</v>
      </c>
      <c r="AG156" s="323">
        <v>0</v>
      </c>
      <c r="AH156" s="323">
        <v>0</v>
      </c>
      <c r="AI156" s="300"/>
    </row>
    <row r="157" spans="1:35" s="324" customFormat="1" ht="18" customHeight="1">
      <c r="A157" s="302"/>
      <c r="B157" s="445" t="s">
        <v>851</v>
      </c>
      <c r="C157" s="461"/>
      <c r="D157" s="325" t="s">
        <v>935</v>
      </c>
      <c r="E157" s="321">
        <v>40</v>
      </c>
      <c r="F157" s="322">
        <v>29</v>
      </c>
      <c r="G157" s="322">
        <v>11</v>
      </c>
      <c r="H157" s="323">
        <v>0</v>
      </c>
      <c r="I157" s="322">
        <v>8</v>
      </c>
      <c r="J157" s="322">
        <v>1</v>
      </c>
      <c r="K157" s="323">
        <v>0</v>
      </c>
      <c r="L157" s="323">
        <v>0</v>
      </c>
      <c r="M157" s="323">
        <v>0</v>
      </c>
      <c r="N157" s="322">
        <v>2</v>
      </c>
      <c r="O157" s="323">
        <v>0</v>
      </c>
      <c r="P157" s="323">
        <v>0</v>
      </c>
      <c r="Q157" s="323">
        <v>0</v>
      </c>
      <c r="R157" s="323">
        <v>0</v>
      </c>
      <c r="S157" s="323">
        <v>0</v>
      </c>
      <c r="T157" s="322">
        <v>4</v>
      </c>
      <c r="U157" s="322">
        <v>15</v>
      </c>
      <c r="V157" s="323">
        <v>0</v>
      </c>
      <c r="W157" s="322">
        <v>10</v>
      </c>
      <c r="X157" s="323">
        <v>0</v>
      </c>
      <c r="Y157" s="323">
        <v>0</v>
      </c>
      <c r="Z157" s="323">
        <v>0</v>
      </c>
      <c r="AA157" s="323">
        <v>0</v>
      </c>
      <c r="AB157" s="323">
        <v>0</v>
      </c>
      <c r="AC157" s="323">
        <v>0</v>
      </c>
      <c r="AD157" s="323">
        <v>0</v>
      </c>
      <c r="AE157" s="323">
        <v>0</v>
      </c>
      <c r="AF157" s="323">
        <v>0</v>
      </c>
      <c r="AG157" s="323">
        <v>0</v>
      </c>
      <c r="AH157" s="323">
        <v>0</v>
      </c>
      <c r="AI157" s="300"/>
    </row>
    <row r="158" spans="1:35" s="324" customFormat="1" ht="18" customHeight="1">
      <c r="A158" s="302"/>
      <c r="B158" s="445" t="s">
        <v>852</v>
      </c>
      <c r="C158" s="461"/>
      <c r="D158" s="325" t="s">
        <v>935</v>
      </c>
      <c r="E158" s="321">
        <v>45</v>
      </c>
      <c r="F158" s="322">
        <v>22</v>
      </c>
      <c r="G158" s="322">
        <v>23</v>
      </c>
      <c r="H158" s="323">
        <v>0</v>
      </c>
      <c r="I158" s="322">
        <v>45</v>
      </c>
      <c r="J158" s="323">
        <v>0</v>
      </c>
      <c r="K158" s="323">
        <v>0</v>
      </c>
      <c r="L158" s="323">
        <v>0</v>
      </c>
      <c r="M158" s="323">
        <v>0</v>
      </c>
      <c r="N158" s="323">
        <v>0</v>
      </c>
      <c r="O158" s="323">
        <v>0</v>
      </c>
      <c r="P158" s="323">
        <v>0</v>
      </c>
      <c r="Q158" s="323">
        <v>0</v>
      </c>
      <c r="R158" s="323">
        <v>0</v>
      </c>
      <c r="S158" s="323">
        <v>0</v>
      </c>
      <c r="T158" s="323">
        <v>0</v>
      </c>
      <c r="U158" s="323">
        <v>0</v>
      </c>
      <c r="V158" s="323">
        <v>0</v>
      </c>
      <c r="W158" s="323">
        <v>0</v>
      </c>
      <c r="X158" s="323">
        <v>0</v>
      </c>
      <c r="Y158" s="323">
        <v>0</v>
      </c>
      <c r="Z158" s="323">
        <v>0</v>
      </c>
      <c r="AA158" s="323">
        <v>0</v>
      </c>
      <c r="AB158" s="323">
        <v>0</v>
      </c>
      <c r="AC158" s="323">
        <v>0</v>
      </c>
      <c r="AD158" s="323">
        <v>0</v>
      </c>
      <c r="AE158" s="323">
        <v>0</v>
      </c>
      <c r="AF158" s="323">
        <v>0</v>
      </c>
      <c r="AG158" s="323">
        <v>0</v>
      </c>
      <c r="AH158" s="323">
        <v>0</v>
      </c>
      <c r="AI158" s="300"/>
    </row>
    <row r="159" spans="1:35" s="324" customFormat="1" ht="18" customHeight="1">
      <c r="A159" s="302"/>
      <c r="B159" s="445" t="s">
        <v>853</v>
      </c>
      <c r="C159" s="461"/>
      <c r="D159" s="325" t="s">
        <v>935</v>
      </c>
      <c r="E159" s="321">
        <v>60</v>
      </c>
      <c r="F159" s="322">
        <v>25</v>
      </c>
      <c r="G159" s="322">
        <v>35</v>
      </c>
      <c r="H159" s="323">
        <v>0</v>
      </c>
      <c r="I159" s="322">
        <v>56</v>
      </c>
      <c r="J159" s="323">
        <v>0</v>
      </c>
      <c r="K159" s="323">
        <v>0</v>
      </c>
      <c r="L159" s="323">
        <v>0</v>
      </c>
      <c r="M159" s="322">
        <v>4</v>
      </c>
      <c r="N159" s="323">
        <v>0</v>
      </c>
      <c r="O159" s="323">
        <v>0</v>
      </c>
      <c r="P159" s="323">
        <v>0</v>
      </c>
      <c r="Q159" s="323">
        <v>0</v>
      </c>
      <c r="R159" s="323">
        <v>0</v>
      </c>
      <c r="S159" s="323">
        <v>0</v>
      </c>
      <c r="T159" s="323">
        <v>0</v>
      </c>
      <c r="U159" s="323">
        <v>0</v>
      </c>
      <c r="V159" s="323">
        <v>0</v>
      </c>
      <c r="W159" s="323">
        <v>0</v>
      </c>
      <c r="X159" s="323">
        <v>0</v>
      </c>
      <c r="Y159" s="323">
        <v>0</v>
      </c>
      <c r="Z159" s="323">
        <v>0</v>
      </c>
      <c r="AA159" s="323">
        <v>0</v>
      </c>
      <c r="AB159" s="323">
        <v>0</v>
      </c>
      <c r="AC159" s="323">
        <v>0</v>
      </c>
      <c r="AD159" s="323">
        <v>0</v>
      </c>
      <c r="AE159" s="323">
        <v>0</v>
      </c>
      <c r="AF159" s="323">
        <v>0</v>
      </c>
      <c r="AG159" s="323">
        <v>0</v>
      </c>
      <c r="AH159" s="323">
        <v>0</v>
      </c>
      <c r="AI159" s="300"/>
    </row>
    <row r="160" spans="1:35" s="324" customFormat="1" ht="18" customHeight="1">
      <c r="A160" s="302"/>
      <c r="B160" s="445" t="s">
        <v>873</v>
      </c>
      <c r="C160" s="461"/>
      <c r="D160" s="325" t="s">
        <v>935</v>
      </c>
      <c r="E160" s="321">
        <v>13</v>
      </c>
      <c r="F160" s="322">
        <v>8</v>
      </c>
      <c r="G160" s="322">
        <v>5</v>
      </c>
      <c r="H160" s="323">
        <v>0</v>
      </c>
      <c r="I160" s="322">
        <v>6</v>
      </c>
      <c r="J160" s="323">
        <v>0</v>
      </c>
      <c r="K160" s="323">
        <v>0</v>
      </c>
      <c r="L160" s="323">
        <v>0</v>
      </c>
      <c r="M160" s="323">
        <v>0</v>
      </c>
      <c r="N160" s="323">
        <v>0</v>
      </c>
      <c r="O160" s="323">
        <v>0</v>
      </c>
      <c r="P160" s="322">
        <v>2</v>
      </c>
      <c r="Q160" s="323">
        <v>0</v>
      </c>
      <c r="R160" s="323">
        <v>0</v>
      </c>
      <c r="S160" s="323">
        <v>0</v>
      </c>
      <c r="T160" s="322">
        <v>2</v>
      </c>
      <c r="U160" s="323">
        <v>0</v>
      </c>
      <c r="V160" s="323">
        <v>0</v>
      </c>
      <c r="W160" s="323">
        <v>0</v>
      </c>
      <c r="X160" s="323">
        <v>0</v>
      </c>
      <c r="Y160" s="323">
        <v>0</v>
      </c>
      <c r="Z160" s="323">
        <v>0</v>
      </c>
      <c r="AA160" s="323">
        <v>0</v>
      </c>
      <c r="AB160" s="323">
        <v>0</v>
      </c>
      <c r="AC160" s="323">
        <v>0</v>
      </c>
      <c r="AD160" s="322">
        <v>3</v>
      </c>
      <c r="AE160" s="323">
        <v>0</v>
      </c>
      <c r="AF160" s="323">
        <v>0</v>
      </c>
      <c r="AG160" s="323">
        <v>0</v>
      </c>
      <c r="AH160" s="323">
        <v>0</v>
      </c>
      <c r="AI160" s="300"/>
    </row>
    <row r="161" spans="1:35" s="324" customFormat="1" ht="18" customHeight="1">
      <c r="A161" s="302"/>
      <c r="B161" s="445" t="s">
        <v>874</v>
      </c>
      <c r="C161" s="461"/>
      <c r="D161" s="325" t="s">
        <v>935</v>
      </c>
      <c r="E161" s="321">
        <v>18</v>
      </c>
      <c r="F161" s="322">
        <v>11</v>
      </c>
      <c r="G161" s="322">
        <v>7</v>
      </c>
      <c r="H161" s="323">
        <v>0</v>
      </c>
      <c r="I161" s="323">
        <v>0</v>
      </c>
      <c r="J161" s="323">
        <v>0</v>
      </c>
      <c r="K161" s="322">
        <v>1</v>
      </c>
      <c r="L161" s="322">
        <v>2</v>
      </c>
      <c r="M161" s="323">
        <v>0</v>
      </c>
      <c r="N161" s="323">
        <v>0</v>
      </c>
      <c r="O161" s="323">
        <v>0</v>
      </c>
      <c r="P161" s="323">
        <v>0</v>
      </c>
      <c r="Q161" s="323">
        <v>0</v>
      </c>
      <c r="R161" s="323">
        <v>0</v>
      </c>
      <c r="S161" s="323">
        <v>0</v>
      </c>
      <c r="T161" s="322">
        <v>1</v>
      </c>
      <c r="U161" s="322">
        <v>2</v>
      </c>
      <c r="V161" s="323">
        <v>0</v>
      </c>
      <c r="W161" s="322">
        <v>2</v>
      </c>
      <c r="X161" s="322">
        <v>8</v>
      </c>
      <c r="Y161" s="322">
        <v>2</v>
      </c>
      <c r="Z161" s="323">
        <v>0</v>
      </c>
      <c r="AA161" s="323">
        <v>0</v>
      </c>
      <c r="AB161" s="323">
        <v>0</v>
      </c>
      <c r="AC161" s="323">
        <v>0</v>
      </c>
      <c r="AD161" s="323">
        <v>0</v>
      </c>
      <c r="AE161" s="323">
        <v>0</v>
      </c>
      <c r="AF161" s="323">
        <v>0</v>
      </c>
      <c r="AG161" s="323">
        <v>0</v>
      </c>
      <c r="AH161" s="323">
        <v>0</v>
      </c>
      <c r="AI161" s="300"/>
    </row>
    <row r="162" spans="1:35" s="324" customFormat="1" ht="18" customHeight="1">
      <c r="A162" s="302"/>
      <c r="B162" s="445" t="s">
        <v>875</v>
      </c>
      <c r="C162" s="461"/>
      <c r="D162" s="325" t="s">
        <v>935</v>
      </c>
      <c r="E162" s="321">
        <v>6</v>
      </c>
      <c r="F162" s="322">
        <v>5</v>
      </c>
      <c r="G162" s="322">
        <v>1</v>
      </c>
      <c r="H162" s="323">
        <v>0</v>
      </c>
      <c r="I162" s="323">
        <v>0</v>
      </c>
      <c r="J162" s="323">
        <v>0</v>
      </c>
      <c r="K162" s="323">
        <v>0</v>
      </c>
      <c r="L162" s="323">
        <v>0</v>
      </c>
      <c r="M162" s="323">
        <v>0</v>
      </c>
      <c r="N162" s="322">
        <v>1</v>
      </c>
      <c r="O162" s="323">
        <v>0</v>
      </c>
      <c r="P162" s="323">
        <v>0</v>
      </c>
      <c r="Q162" s="323">
        <v>0</v>
      </c>
      <c r="R162" s="323">
        <v>0</v>
      </c>
      <c r="S162" s="323">
        <v>0</v>
      </c>
      <c r="T162" s="322">
        <v>3</v>
      </c>
      <c r="U162" s="322">
        <v>1</v>
      </c>
      <c r="V162" s="323">
        <v>0</v>
      </c>
      <c r="W162" s="322">
        <v>1</v>
      </c>
      <c r="X162" s="323">
        <v>0</v>
      </c>
      <c r="Y162" s="323">
        <v>0</v>
      </c>
      <c r="Z162" s="323">
        <v>0</v>
      </c>
      <c r="AA162" s="323">
        <v>0</v>
      </c>
      <c r="AB162" s="323">
        <v>0</v>
      </c>
      <c r="AC162" s="323">
        <v>0</v>
      </c>
      <c r="AD162" s="323">
        <v>0</v>
      </c>
      <c r="AE162" s="323">
        <v>0</v>
      </c>
      <c r="AF162" s="323">
        <v>0</v>
      </c>
      <c r="AG162" s="323">
        <v>0</v>
      </c>
      <c r="AH162" s="323">
        <v>0</v>
      </c>
      <c r="AI162" s="300"/>
    </row>
    <row r="163" spans="1:35" s="324" customFormat="1" ht="18" customHeight="1">
      <c r="A163" s="302"/>
      <c r="B163" s="445" t="s">
        <v>876</v>
      </c>
      <c r="C163" s="461"/>
      <c r="D163" s="325" t="s">
        <v>935</v>
      </c>
      <c r="E163" s="321">
        <v>4</v>
      </c>
      <c r="F163" s="322">
        <v>3</v>
      </c>
      <c r="G163" s="322">
        <v>1</v>
      </c>
      <c r="H163" s="323">
        <v>0</v>
      </c>
      <c r="I163" s="322">
        <v>1</v>
      </c>
      <c r="J163" s="323">
        <v>0</v>
      </c>
      <c r="K163" s="323">
        <v>0</v>
      </c>
      <c r="L163" s="323">
        <v>0</v>
      </c>
      <c r="M163" s="323">
        <v>0</v>
      </c>
      <c r="N163" s="323">
        <v>0</v>
      </c>
      <c r="O163" s="323">
        <v>0</v>
      </c>
      <c r="P163" s="323">
        <v>0</v>
      </c>
      <c r="Q163" s="323">
        <v>0</v>
      </c>
      <c r="R163" s="323">
        <v>0</v>
      </c>
      <c r="S163" s="323">
        <v>0</v>
      </c>
      <c r="T163" s="322">
        <v>1</v>
      </c>
      <c r="U163" s="322">
        <v>2</v>
      </c>
      <c r="V163" s="323">
        <v>0</v>
      </c>
      <c r="W163" s="323">
        <v>0</v>
      </c>
      <c r="X163" s="323">
        <v>0</v>
      </c>
      <c r="Y163" s="323">
        <v>0</v>
      </c>
      <c r="Z163" s="323">
        <v>0</v>
      </c>
      <c r="AA163" s="323">
        <v>0</v>
      </c>
      <c r="AB163" s="323">
        <v>0</v>
      </c>
      <c r="AC163" s="323">
        <v>0</v>
      </c>
      <c r="AD163" s="323">
        <v>0</v>
      </c>
      <c r="AE163" s="323">
        <v>0</v>
      </c>
      <c r="AF163" s="323">
        <v>0</v>
      </c>
      <c r="AG163" s="323">
        <v>0</v>
      </c>
      <c r="AH163" s="323">
        <v>0</v>
      </c>
      <c r="AI163" s="300"/>
    </row>
    <row r="164" spans="1:35" s="324" customFormat="1" ht="18" customHeight="1">
      <c r="A164" s="302"/>
      <c r="B164" s="445" t="s">
        <v>854</v>
      </c>
      <c r="C164" s="461"/>
      <c r="D164" s="325" t="s">
        <v>935</v>
      </c>
      <c r="E164" s="321">
        <v>14</v>
      </c>
      <c r="F164" s="322">
        <v>7</v>
      </c>
      <c r="G164" s="322">
        <v>7</v>
      </c>
      <c r="H164" s="323">
        <v>0</v>
      </c>
      <c r="I164" s="322">
        <v>14</v>
      </c>
      <c r="J164" s="323">
        <v>0</v>
      </c>
      <c r="K164" s="323">
        <v>0</v>
      </c>
      <c r="L164" s="323">
        <v>0</v>
      </c>
      <c r="M164" s="323">
        <v>0</v>
      </c>
      <c r="N164" s="323">
        <v>0</v>
      </c>
      <c r="O164" s="323">
        <v>0</v>
      </c>
      <c r="P164" s="323">
        <v>0</v>
      </c>
      <c r="Q164" s="323">
        <v>0</v>
      </c>
      <c r="R164" s="323">
        <v>0</v>
      </c>
      <c r="S164" s="323">
        <v>0</v>
      </c>
      <c r="T164" s="323">
        <v>0</v>
      </c>
      <c r="U164" s="323">
        <v>0</v>
      </c>
      <c r="V164" s="323">
        <v>0</v>
      </c>
      <c r="W164" s="323">
        <v>0</v>
      </c>
      <c r="X164" s="323">
        <v>0</v>
      </c>
      <c r="Y164" s="323">
        <v>0</v>
      </c>
      <c r="Z164" s="323">
        <v>0</v>
      </c>
      <c r="AA164" s="323">
        <v>0</v>
      </c>
      <c r="AB164" s="323">
        <v>0</v>
      </c>
      <c r="AC164" s="323">
        <v>0</v>
      </c>
      <c r="AD164" s="323">
        <v>0</v>
      </c>
      <c r="AE164" s="323">
        <v>0</v>
      </c>
      <c r="AF164" s="323">
        <v>0</v>
      </c>
      <c r="AG164" s="323">
        <v>0</v>
      </c>
      <c r="AH164" s="323">
        <v>0</v>
      </c>
      <c r="AI164" s="300"/>
    </row>
    <row r="165" spans="1:35" s="324" customFormat="1" ht="18" customHeight="1">
      <c r="A165" s="302"/>
      <c r="B165" s="445" t="s">
        <v>877</v>
      </c>
      <c r="C165" s="461"/>
      <c r="D165" s="325" t="s">
        <v>935</v>
      </c>
      <c r="E165" s="321">
        <v>18</v>
      </c>
      <c r="F165" s="322">
        <v>8</v>
      </c>
      <c r="G165" s="322">
        <v>10</v>
      </c>
      <c r="H165" s="322">
        <v>5</v>
      </c>
      <c r="I165" s="322">
        <v>8</v>
      </c>
      <c r="J165" s="323">
        <v>0</v>
      </c>
      <c r="K165" s="322">
        <v>1</v>
      </c>
      <c r="L165" s="322">
        <v>3</v>
      </c>
      <c r="M165" s="323">
        <v>0</v>
      </c>
      <c r="N165" s="323">
        <v>0</v>
      </c>
      <c r="O165" s="323">
        <v>0</v>
      </c>
      <c r="P165" s="323">
        <v>0</v>
      </c>
      <c r="Q165" s="322">
        <v>1</v>
      </c>
      <c r="R165" s="323">
        <v>0</v>
      </c>
      <c r="S165" s="323">
        <v>0</v>
      </c>
      <c r="T165" s="323">
        <v>0</v>
      </c>
      <c r="U165" s="323">
        <v>0</v>
      </c>
      <c r="V165" s="323">
        <v>0</v>
      </c>
      <c r="W165" s="323">
        <v>0</v>
      </c>
      <c r="X165" s="323">
        <v>0</v>
      </c>
      <c r="Y165" s="323">
        <v>0</v>
      </c>
      <c r="Z165" s="323">
        <v>0</v>
      </c>
      <c r="AA165" s="323">
        <v>0</v>
      </c>
      <c r="AB165" s="323">
        <v>0</v>
      </c>
      <c r="AC165" s="323">
        <v>0</v>
      </c>
      <c r="AD165" s="323">
        <v>0</v>
      </c>
      <c r="AE165" s="323">
        <v>0</v>
      </c>
      <c r="AF165" s="323">
        <v>0</v>
      </c>
      <c r="AG165" s="323">
        <v>0</v>
      </c>
      <c r="AH165" s="323">
        <v>0</v>
      </c>
      <c r="AI165" s="300"/>
    </row>
    <row r="166" spans="1:35" s="324" customFormat="1" ht="18" customHeight="1">
      <c r="A166" s="302"/>
      <c r="B166" s="445" t="s">
        <v>878</v>
      </c>
      <c r="C166" s="461"/>
      <c r="D166" s="325" t="s">
        <v>935</v>
      </c>
      <c r="E166" s="321">
        <v>16</v>
      </c>
      <c r="F166" s="322">
        <v>10</v>
      </c>
      <c r="G166" s="322">
        <v>6</v>
      </c>
      <c r="H166" s="322">
        <v>9</v>
      </c>
      <c r="I166" s="322">
        <v>4</v>
      </c>
      <c r="J166" s="323">
        <v>0</v>
      </c>
      <c r="K166" s="323">
        <v>0</v>
      </c>
      <c r="L166" s="322">
        <v>3</v>
      </c>
      <c r="M166" s="323">
        <v>0</v>
      </c>
      <c r="N166" s="323">
        <v>0</v>
      </c>
      <c r="O166" s="323">
        <v>0</v>
      </c>
      <c r="P166" s="323">
        <v>0</v>
      </c>
      <c r="Q166" s="323">
        <v>0</v>
      </c>
      <c r="R166" s="323">
        <v>0</v>
      </c>
      <c r="S166" s="323">
        <v>0</v>
      </c>
      <c r="T166" s="323">
        <v>0</v>
      </c>
      <c r="U166" s="323">
        <v>0</v>
      </c>
      <c r="V166" s="323">
        <v>0</v>
      </c>
      <c r="W166" s="323">
        <v>0</v>
      </c>
      <c r="X166" s="323">
        <v>0</v>
      </c>
      <c r="Y166" s="323">
        <v>0</v>
      </c>
      <c r="Z166" s="323">
        <v>0</v>
      </c>
      <c r="AA166" s="323">
        <v>0</v>
      </c>
      <c r="AB166" s="323">
        <v>0</v>
      </c>
      <c r="AC166" s="323">
        <v>0</v>
      </c>
      <c r="AD166" s="323">
        <v>0</v>
      </c>
      <c r="AE166" s="323">
        <v>0</v>
      </c>
      <c r="AF166" s="323">
        <v>0</v>
      </c>
      <c r="AG166" s="323">
        <v>0</v>
      </c>
      <c r="AH166" s="323">
        <v>0</v>
      </c>
      <c r="AI166" s="300"/>
    </row>
    <row r="167" spans="1:35" s="324" customFormat="1" ht="18" customHeight="1">
      <c r="A167" s="302"/>
      <c r="B167" s="445" t="s">
        <v>879</v>
      </c>
      <c r="C167" s="461"/>
      <c r="D167" s="325" t="s">
        <v>935</v>
      </c>
      <c r="E167" s="321">
        <v>18</v>
      </c>
      <c r="F167" s="322">
        <v>7</v>
      </c>
      <c r="G167" s="322">
        <v>11</v>
      </c>
      <c r="H167" s="322">
        <v>8</v>
      </c>
      <c r="I167" s="322">
        <v>4</v>
      </c>
      <c r="J167" s="323">
        <v>0</v>
      </c>
      <c r="K167" s="322">
        <v>1</v>
      </c>
      <c r="L167" s="322">
        <v>4</v>
      </c>
      <c r="M167" s="323">
        <v>0</v>
      </c>
      <c r="N167" s="323">
        <v>0</v>
      </c>
      <c r="O167" s="323">
        <v>0</v>
      </c>
      <c r="P167" s="323">
        <v>0</v>
      </c>
      <c r="Q167" s="323">
        <v>0</v>
      </c>
      <c r="R167" s="323">
        <v>0</v>
      </c>
      <c r="S167" s="323">
        <v>0</v>
      </c>
      <c r="T167" s="322">
        <v>1</v>
      </c>
      <c r="U167" s="323">
        <v>0</v>
      </c>
      <c r="V167" s="323">
        <v>0</v>
      </c>
      <c r="W167" s="323">
        <v>0</v>
      </c>
      <c r="X167" s="323">
        <v>0</v>
      </c>
      <c r="Y167" s="323">
        <v>0</v>
      </c>
      <c r="Z167" s="323">
        <v>0</v>
      </c>
      <c r="AA167" s="323">
        <v>0</v>
      </c>
      <c r="AB167" s="323">
        <v>0</v>
      </c>
      <c r="AC167" s="323">
        <v>0</v>
      </c>
      <c r="AD167" s="323">
        <v>0</v>
      </c>
      <c r="AE167" s="323">
        <v>0</v>
      </c>
      <c r="AF167" s="323">
        <v>0</v>
      </c>
      <c r="AG167" s="323">
        <v>0</v>
      </c>
      <c r="AH167" s="323">
        <v>0</v>
      </c>
      <c r="AI167" s="300"/>
    </row>
    <row r="168" spans="1:35" s="324" customFormat="1" ht="18" customHeight="1">
      <c r="A168" s="302"/>
      <c r="B168" s="445" t="s">
        <v>881</v>
      </c>
      <c r="C168" s="461"/>
      <c r="D168" s="325" t="s">
        <v>935</v>
      </c>
      <c r="E168" s="321">
        <v>1</v>
      </c>
      <c r="F168" s="322">
        <v>1</v>
      </c>
      <c r="G168" s="323">
        <v>0</v>
      </c>
      <c r="H168" s="323">
        <v>0</v>
      </c>
      <c r="I168" s="323">
        <v>0</v>
      </c>
      <c r="J168" s="323">
        <v>0</v>
      </c>
      <c r="K168" s="323">
        <v>0</v>
      </c>
      <c r="L168" s="323">
        <v>0</v>
      </c>
      <c r="M168" s="323">
        <v>0</v>
      </c>
      <c r="N168" s="322">
        <v>1</v>
      </c>
      <c r="O168" s="323">
        <v>0</v>
      </c>
      <c r="P168" s="323">
        <v>0</v>
      </c>
      <c r="Q168" s="323">
        <v>0</v>
      </c>
      <c r="R168" s="323">
        <v>0</v>
      </c>
      <c r="S168" s="323">
        <v>0</v>
      </c>
      <c r="T168" s="323">
        <v>0</v>
      </c>
      <c r="U168" s="323">
        <v>0</v>
      </c>
      <c r="V168" s="323">
        <v>0</v>
      </c>
      <c r="W168" s="323">
        <v>0</v>
      </c>
      <c r="X168" s="323">
        <v>0</v>
      </c>
      <c r="Y168" s="323">
        <v>0</v>
      </c>
      <c r="Z168" s="323">
        <v>0</v>
      </c>
      <c r="AA168" s="323">
        <v>0</v>
      </c>
      <c r="AB168" s="323">
        <v>0</v>
      </c>
      <c r="AC168" s="323">
        <v>0</v>
      </c>
      <c r="AD168" s="323">
        <v>0</v>
      </c>
      <c r="AE168" s="323">
        <v>0</v>
      </c>
      <c r="AF168" s="323">
        <v>0</v>
      </c>
      <c r="AG168" s="323">
        <v>0</v>
      </c>
      <c r="AH168" s="323">
        <v>0</v>
      </c>
      <c r="AI168" s="300"/>
    </row>
    <row r="169" spans="1:35" s="324" customFormat="1" ht="18" customHeight="1">
      <c r="A169" s="302"/>
      <c r="B169" s="445" t="s">
        <v>855</v>
      </c>
      <c r="C169" s="461"/>
      <c r="D169" s="325" t="s">
        <v>935</v>
      </c>
      <c r="E169" s="321">
        <v>20</v>
      </c>
      <c r="F169" s="322">
        <v>12</v>
      </c>
      <c r="G169" s="322">
        <v>8</v>
      </c>
      <c r="H169" s="322">
        <v>8</v>
      </c>
      <c r="I169" s="323">
        <v>0</v>
      </c>
      <c r="J169" s="323">
        <v>0</v>
      </c>
      <c r="K169" s="323">
        <v>0</v>
      </c>
      <c r="L169" s="323">
        <v>0</v>
      </c>
      <c r="M169" s="323">
        <v>0</v>
      </c>
      <c r="N169" s="323">
        <v>0</v>
      </c>
      <c r="O169" s="323">
        <v>0</v>
      </c>
      <c r="P169" s="323">
        <v>0</v>
      </c>
      <c r="Q169" s="323">
        <v>0</v>
      </c>
      <c r="R169" s="323">
        <v>0</v>
      </c>
      <c r="S169" s="323">
        <v>0</v>
      </c>
      <c r="T169" s="323">
        <v>0</v>
      </c>
      <c r="U169" s="323">
        <v>0</v>
      </c>
      <c r="V169" s="323">
        <v>0</v>
      </c>
      <c r="W169" s="323">
        <v>0</v>
      </c>
      <c r="X169" s="323">
        <v>0</v>
      </c>
      <c r="Y169" s="323">
        <v>0</v>
      </c>
      <c r="Z169" s="323">
        <v>0</v>
      </c>
      <c r="AA169" s="323">
        <v>0</v>
      </c>
      <c r="AB169" s="323">
        <v>0</v>
      </c>
      <c r="AC169" s="323">
        <v>0</v>
      </c>
      <c r="AD169" s="322">
        <v>12</v>
      </c>
      <c r="AE169" s="323">
        <v>0</v>
      </c>
      <c r="AF169" s="323">
        <v>0</v>
      </c>
      <c r="AG169" s="323">
        <v>0</v>
      </c>
      <c r="AH169" s="323">
        <v>0</v>
      </c>
      <c r="AI169" s="300"/>
    </row>
    <row r="170" spans="1:35" s="324" customFormat="1" ht="18" customHeight="1">
      <c r="A170" s="302"/>
      <c r="B170" s="445" t="s">
        <v>882</v>
      </c>
      <c r="C170" s="461"/>
      <c r="D170" s="325" t="s">
        <v>935</v>
      </c>
      <c r="E170" s="321">
        <v>25</v>
      </c>
      <c r="F170" s="322">
        <v>9</v>
      </c>
      <c r="G170" s="322">
        <v>16</v>
      </c>
      <c r="H170" s="323">
        <v>0</v>
      </c>
      <c r="I170" s="323">
        <v>0</v>
      </c>
      <c r="J170" s="323">
        <v>0</v>
      </c>
      <c r="K170" s="323">
        <v>0</v>
      </c>
      <c r="L170" s="322">
        <v>6</v>
      </c>
      <c r="M170" s="323">
        <v>0</v>
      </c>
      <c r="N170" s="323">
        <v>0</v>
      </c>
      <c r="O170" s="323">
        <v>0</v>
      </c>
      <c r="P170" s="323">
        <v>0</v>
      </c>
      <c r="Q170" s="323">
        <v>0</v>
      </c>
      <c r="R170" s="323">
        <v>0</v>
      </c>
      <c r="S170" s="323">
        <v>0</v>
      </c>
      <c r="T170" s="322">
        <v>1</v>
      </c>
      <c r="U170" s="323">
        <v>0</v>
      </c>
      <c r="V170" s="323">
        <v>0</v>
      </c>
      <c r="W170" s="323">
        <v>0</v>
      </c>
      <c r="X170" s="323">
        <v>0</v>
      </c>
      <c r="Y170" s="323">
        <v>0</v>
      </c>
      <c r="Z170" s="323">
        <v>0</v>
      </c>
      <c r="AA170" s="323">
        <v>0</v>
      </c>
      <c r="AB170" s="322">
        <v>15</v>
      </c>
      <c r="AC170" s="323">
        <v>0</v>
      </c>
      <c r="AD170" s="322">
        <v>3</v>
      </c>
      <c r="AE170" s="323">
        <v>0</v>
      </c>
      <c r="AF170" s="323">
        <v>0</v>
      </c>
      <c r="AG170" s="323">
        <v>0</v>
      </c>
      <c r="AH170" s="323">
        <v>0</v>
      </c>
      <c r="AI170" s="300"/>
    </row>
    <row r="171" spans="1:35" s="324" customFormat="1" ht="18" customHeight="1">
      <c r="A171" s="302"/>
      <c r="B171" s="445" t="s">
        <v>883</v>
      </c>
      <c r="C171" s="461"/>
      <c r="D171" s="325" t="s">
        <v>935</v>
      </c>
      <c r="E171" s="321">
        <v>17</v>
      </c>
      <c r="F171" s="322">
        <v>14</v>
      </c>
      <c r="G171" s="322">
        <v>3</v>
      </c>
      <c r="H171" s="323">
        <v>0</v>
      </c>
      <c r="I171" s="323">
        <v>0</v>
      </c>
      <c r="J171" s="323">
        <v>0</v>
      </c>
      <c r="K171" s="323">
        <v>0</v>
      </c>
      <c r="L171" s="323">
        <v>0</v>
      </c>
      <c r="M171" s="323">
        <v>0</v>
      </c>
      <c r="N171" s="322">
        <v>1</v>
      </c>
      <c r="O171" s="323">
        <v>0</v>
      </c>
      <c r="P171" s="323">
        <v>0</v>
      </c>
      <c r="Q171" s="323">
        <v>0</v>
      </c>
      <c r="R171" s="323">
        <v>0</v>
      </c>
      <c r="S171" s="323">
        <v>0</v>
      </c>
      <c r="T171" s="323">
        <v>0</v>
      </c>
      <c r="U171" s="323">
        <v>0</v>
      </c>
      <c r="V171" s="323">
        <v>0</v>
      </c>
      <c r="W171" s="323">
        <v>0</v>
      </c>
      <c r="X171" s="323">
        <v>0</v>
      </c>
      <c r="Y171" s="323">
        <v>0</v>
      </c>
      <c r="Z171" s="323">
        <v>0</v>
      </c>
      <c r="AA171" s="323">
        <v>0</v>
      </c>
      <c r="AB171" s="323">
        <v>0</v>
      </c>
      <c r="AC171" s="323">
        <v>0</v>
      </c>
      <c r="AD171" s="322">
        <v>16</v>
      </c>
      <c r="AE171" s="323">
        <v>0</v>
      </c>
      <c r="AF171" s="323">
        <v>0</v>
      </c>
      <c r="AG171" s="323">
        <v>0</v>
      </c>
      <c r="AH171" s="323">
        <v>0</v>
      </c>
      <c r="AI171" s="300"/>
    </row>
    <row r="172" spans="1:35" s="324" customFormat="1" ht="18" customHeight="1">
      <c r="A172" s="302"/>
      <c r="B172" s="445" t="s">
        <v>856</v>
      </c>
      <c r="C172" s="461"/>
      <c r="D172" s="325" t="s">
        <v>935</v>
      </c>
      <c r="E172" s="321">
        <v>6</v>
      </c>
      <c r="F172" s="322">
        <v>4</v>
      </c>
      <c r="G172" s="322">
        <v>2</v>
      </c>
      <c r="H172" s="323">
        <v>0</v>
      </c>
      <c r="I172" s="323">
        <v>0</v>
      </c>
      <c r="J172" s="323">
        <v>0</v>
      </c>
      <c r="K172" s="323">
        <v>0</v>
      </c>
      <c r="L172" s="323">
        <v>0</v>
      </c>
      <c r="M172" s="323">
        <v>0</v>
      </c>
      <c r="N172" s="323">
        <v>0</v>
      </c>
      <c r="O172" s="323">
        <v>0</v>
      </c>
      <c r="P172" s="323">
        <v>0</v>
      </c>
      <c r="Q172" s="323">
        <v>0</v>
      </c>
      <c r="R172" s="323">
        <v>0</v>
      </c>
      <c r="S172" s="323">
        <v>0</v>
      </c>
      <c r="T172" s="322">
        <v>1</v>
      </c>
      <c r="U172" s="323">
        <v>0</v>
      </c>
      <c r="V172" s="323">
        <v>0</v>
      </c>
      <c r="W172" s="323">
        <v>0</v>
      </c>
      <c r="X172" s="323">
        <v>0</v>
      </c>
      <c r="Y172" s="323">
        <v>0</v>
      </c>
      <c r="Z172" s="323">
        <v>0</v>
      </c>
      <c r="AA172" s="323">
        <v>0</v>
      </c>
      <c r="AB172" s="322">
        <v>1</v>
      </c>
      <c r="AC172" s="323">
        <v>0</v>
      </c>
      <c r="AD172" s="322">
        <v>4</v>
      </c>
      <c r="AE172" s="323">
        <v>0</v>
      </c>
      <c r="AF172" s="323">
        <v>0</v>
      </c>
      <c r="AG172" s="323">
        <v>0</v>
      </c>
      <c r="AH172" s="323">
        <v>0</v>
      </c>
      <c r="AI172" s="300"/>
    </row>
    <row r="173" spans="1:35" s="324" customFormat="1" ht="18" customHeight="1">
      <c r="A173" s="302"/>
      <c r="B173" s="445" t="s">
        <v>884</v>
      </c>
      <c r="C173" s="461"/>
      <c r="D173" s="325" t="s">
        <v>935</v>
      </c>
      <c r="E173" s="321">
        <v>18</v>
      </c>
      <c r="F173" s="322">
        <v>14</v>
      </c>
      <c r="G173" s="322">
        <v>4</v>
      </c>
      <c r="H173" s="322">
        <v>5</v>
      </c>
      <c r="I173" s="322">
        <v>1</v>
      </c>
      <c r="J173" s="323">
        <v>0</v>
      </c>
      <c r="K173" s="323">
        <v>0</v>
      </c>
      <c r="L173" s="323">
        <v>0</v>
      </c>
      <c r="M173" s="323">
        <v>0</v>
      </c>
      <c r="N173" s="322">
        <v>3</v>
      </c>
      <c r="O173" s="323">
        <v>0</v>
      </c>
      <c r="P173" s="323">
        <v>0</v>
      </c>
      <c r="Q173" s="323">
        <v>0</v>
      </c>
      <c r="R173" s="323">
        <v>0</v>
      </c>
      <c r="S173" s="323">
        <v>0</v>
      </c>
      <c r="T173" s="323">
        <v>0</v>
      </c>
      <c r="U173" s="323">
        <v>0</v>
      </c>
      <c r="V173" s="323">
        <v>0</v>
      </c>
      <c r="W173" s="323">
        <v>0</v>
      </c>
      <c r="X173" s="323">
        <v>0</v>
      </c>
      <c r="Y173" s="323">
        <v>0</v>
      </c>
      <c r="Z173" s="323">
        <v>0</v>
      </c>
      <c r="AA173" s="323">
        <v>0</v>
      </c>
      <c r="AB173" s="323">
        <v>0</v>
      </c>
      <c r="AC173" s="323">
        <v>0</v>
      </c>
      <c r="AD173" s="322">
        <v>9</v>
      </c>
      <c r="AE173" s="323">
        <v>0</v>
      </c>
      <c r="AF173" s="323">
        <v>0</v>
      </c>
      <c r="AG173" s="323">
        <v>0</v>
      </c>
      <c r="AH173" s="323">
        <v>0</v>
      </c>
      <c r="AI173" s="300"/>
    </row>
    <row r="174" spans="1:35" s="324" customFormat="1" ht="18" customHeight="1">
      <c r="A174" s="302"/>
      <c r="B174" s="445" t="s">
        <v>885</v>
      </c>
      <c r="C174" s="461"/>
      <c r="D174" s="325" t="s">
        <v>935</v>
      </c>
      <c r="E174" s="321">
        <v>29</v>
      </c>
      <c r="F174" s="322">
        <v>16</v>
      </c>
      <c r="G174" s="322">
        <v>13</v>
      </c>
      <c r="H174" s="323">
        <v>0</v>
      </c>
      <c r="I174" s="322">
        <v>8</v>
      </c>
      <c r="J174" s="323">
        <v>0</v>
      </c>
      <c r="K174" s="322">
        <v>4</v>
      </c>
      <c r="L174" s="323">
        <v>0</v>
      </c>
      <c r="M174" s="323">
        <v>0</v>
      </c>
      <c r="N174" s="322">
        <v>4</v>
      </c>
      <c r="O174" s="323">
        <v>0</v>
      </c>
      <c r="P174" s="323">
        <v>0</v>
      </c>
      <c r="Q174" s="323">
        <v>0</v>
      </c>
      <c r="R174" s="323">
        <v>0</v>
      </c>
      <c r="S174" s="323">
        <v>0</v>
      </c>
      <c r="T174" s="322">
        <v>3</v>
      </c>
      <c r="U174" s="322">
        <v>7</v>
      </c>
      <c r="V174" s="323">
        <v>0</v>
      </c>
      <c r="W174" s="323">
        <v>0</v>
      </c>
      <c r="X174" s="323">
        <v>0</v>
      </c>
      <c r="Y174" s="323">
        <v>0</v>
      </c>
      <c r="Z174" s="323">
        <v>0</v>
      </c>
      <c r="AA174" s="323">
        <v>0</v>
      </c>
      <c r="AB174" s="323">
        <v>0</v>
      </c>
      <c r="AC174" s="322">
        <v>1</v>
      </c>
      <c r="AD174" s="322">
        <v>2</v>
      </c>
      <c r="AE174" s="323">
        <v>0</v>
      </c>
      <c r="AF174" s="323">
        <v>0</v>
      </c>
      <c r="AG174" s="323">
        <v>0</v>
      </c>
      <c r="AH174" s="323">
        <v>0</v>
      </c>
      <c r="AI174" s="300"/>
    </row>
    <row r="175" spans="1:35" s="324" customFormat="1" ht="18" customHeight="1">
      <c r="A175" s="302"/>
      <c r="B175" s="445" t="s">
        <v>886</v>
      </c>
      <c r="C175" s="461"/>
      <c r="D175" s="325" t="s">
        <v>935</v>
      </c>
      <c r="E175" s="321">
        <v>6</v>
      </c>
      <c r="F175" s="322">
        <v>3</v>
      </c>
      <c r="G175" s="322">
        <v>3</v>
      </c>
      <c r="H175" s="323">
        <v>0</v>
      </c>
      <c r="I175" s="322">
        <v>1</v>
      </c>
      <c r="J175" s="323">
        <v>0</v>
      </c>
      <c r="K175" s="322">
        <v>1</v>
      </c>
      <c r="L175" s="323">
        <v>0</v>
      </c>
      <c r="M175" s="323">
        <v>0</v>
      </c>
      <c r="N175" s="322">
        <v>4</v>
      </c>
      <c r="O175" s="323">
        <v>0</v>
      </c>
      <c r="P175" s="323">
        <v>0</v>
      </c>
      <c r="Q175" s="323">
        <v>0</v>
      </c>
      <c r="R175" s="323">
        <v>0</v>
      </c>
      <c r="S175" s="323">
        <v>0</v>
      </c>
      <c r="T175" s="323">
        <v>0</v>
      </c>
      <c r="U175" s="323">
        <v>0</v>
      </c>
      <c r="V175" s="323">
        <v>0</v>
      </c>
      <c r="W175" s="323">
        <v>0</v>
      </c>
      <c r="X175" s="323">
        <v>0</v>
      </c>
      <c r="Y175" s="323">
        <v>0</v>
      </c>
      <c r="Z175" s="323">
        <v>0</v>
      </c>
      <c r="AA175" s="323">
        <v>0</v>
      </c>
      <c r="AB175" s="323">
        <v>0</v>
      </c>
      <c r="AC175" s="323">
        <v>0</v>
      </c>
      <c r="AD175" s="323">
        <v>0</v>
      </c>
      <c r="AE175" s="323">
        <v>0</v>
      </c>
      <c r="AF175" s="323">
        <v>0</v>
      </c>
      <c r="AG175" s="323">
        <v>0</v>
      </c>
      <c r="AH175" s="323">
        <v>0</v>
      </c>
      <c r="AI175" s="300"/>
    </row>
    <row r="176" spans="1:35" s="324" customFormat="1" ht="18" customHeight="1">
      <c r="A176" s="302"/>
      <c r="B176" s="445" t="s">
        <v>887</v>
      </c>
      <c r="C176" s="461"/>
      <c r="D176" s="325" t="s">
        <v>935</v>
      </c>
      <c r="E176" s="321">
        <v>27</v>
      </c>
      <c r="F176" s="322">
        <v>14</v>
      </c>
      <c r="G176" s="322">
        <v>13</v>
      </c>
      <c r="H176" s="322">
        <v>9</v>
      </c>
      <c r="I176" s="322">
        <v>10</v>
      </c>
      <c r="J176" s="323">
        <v>0</v>
      </c>
      <c r="K176" s="322">
        <v>4</v>
      </c>
      <c r="L176" s="323">
        <v>0</v>
      </c>
      <c r="M176" s="323">
        <v>0</v>
      </c>
      <c r="N176" s="322">
        <v>1</v>
      </c>
      <c r="O176" s="323">
        <v>0</v>
      </c>
      <c r="P176" s="323">
        <v>0</v>
      </c>
      <c r="Q176" s="323">
        <v>0</v>
      </c>
      <c r="R176" s="323">
        <v>0</v>
      </c>
      <c r="S176" s="323">
        <v>0</v>
      </c>
      <c r="T176" s="322">
        <v>1</v>
      </c>
      <c r="U176" s="322">
        <v>2</v>
      </c>
      <c r="V176" s="323">
        <v>0</v>
      </c>
      <c r="W176" s="323">
        <v>0</v>
      </c>
      <c r="X176" s="323">
        <v>0</v>
      </c>
      <c r="Y176" s="323">
        <v>0</v>
      </c>
      <c r="Z176" s="323">
        <v>0</v>
      </c>
      <c r="AA176" s="323">
        <v>0</v>
      </c>
      <c r="AB176" s="323">
        <v>0</v>
      </c>
      <c r="AC176" s="323">
        <v>0</v>
      </c>
      <c r="AD176" s="323">
        <v>0</v>
      </c>
      <c r="AE176" s="323">
        <v>0</v>
      </c>
      <c r="AF176" s="323">
        <v>0</v>
      </c>
      <c r="AG176" s="323">
        <v>0</v>
      </c>
      <c r="AH176" s="323">
        <v>0</v>
      </c>
      <c r="AI176" s="300"/>
    </row>
    <row r="177" spans="1:35" s="324" customFormat="1" ht="18" customHeight="1">
      <c r="A177" s="302"/>
      <c r="B177" s="445" t="s">
        <v>857</v>
      </c>
      <c r="C177" s="461"/>
      <c r="D177" s="325" t="s">
        <v>935</v>
      </c>
      <c r="E177" s="321">
        <v>18</v>
      </c>
      <c r="F177" s="322">
        <v>14</v>
      </c>
      <c r="G177" s="322">
        <v>4</v>
      </c>
      <c r="H177" s="323">
        <v>0</v>
      </c>
      <c r="I177" s="323">
        <v>0</v>
      </c>
      <c r="J177" s="323">
        <v>0</v>
      </c>
      <c r="K177" s="322">
        <v>6</v>
      </c>
      <c r="L177" s="323">
        <v>0</v>
      </c>
      <c r="M177" s="323">
        <v>0</v>
      </c>
      <c r="N177" s="322">
        <v>1</v>
      </c>
      <c r="O177" s="323">
        <v>0</v>
      </c>
      <c r="P177" s="323">
        <v>0</v>
      </c>
      <c r="Q177" s="323">
        <v>0</v>
      </c>
      <c r="R177" s="323">
        <v>0</v>
      </c>
      <c r="S177" s="323">
        <v>0</v>
      </c>
      <c r="T177" s="322">
        <v>2</v>
      </c>
      <c r="U177" s="322">
        <v>4</v>
      </c>
      <c r="V177" s="323">
        <v>0</v>
      </c>
      <c r="W177" s="323">
        <v>0</v>
      </c>
      <c r="X177" s="323">
        <v>0</v>
      </c>
      <c r="Y177" s="323">
        <v>0</v>
      </c>
      <c r="Z177" s="323">
        <v>0</v>
      </c>
      <c r="AA177" s="323">
        <v>0</v>
      </c>
      <c r="AB177" s="323">
        <v>0</v>
      </c>
      <c r="AC177" s="323">
        <v>0</v>
      </c>
      <c r="AD177" s="322">
        <v>2</v>
      </c>
      <c r="AE177" s="323">
        <v>0</v>
      </c>
      <c r="AF177" s="323">
        <v>0</v>
      </c>
      <c r="AG177" s="322">
        <v>3</v>
      </c>
      <c r="AH177" s="323">
        <v>0</v>
      </c>
      <c r="AI177" s="300"/>
    </row>
    <row r="178" spans="1:35" s="324" customFormat="1" ht="18" customHeight="1">
      <c r="A178" s="302"/>
      <c r="B178" s="445" t="s">
        <v>858</v>
      </c>
      <c r="C178" s="461"/>
      <c r="D178" s="325" t="s">
        <v>935</v>
      </c>
      <c r="E178" s="321">
        <v>121</v>
      </c>
      <c r="F178" s="322">
        <v>66</v>
      </c>
      <c r="G178" s="322">
        <v>55</v>
      </c>
      <c r="H178" s="323">
        <v>0</v>
      </c>
      <c r="I178" s="322">
        <v>19</v>
      </c>
      <c r="J178" s="322">
        <v>12</v>
      </c>
      <c r="K178" s="322">
        <v>20</v>
      </c>
      <c r="L178" s="322">
        <v>8</v>
      </c>
      <c r="M178" s="323">
        <v>0</v>
      </c>
      <c r="N178" s="322">
        <v>8</v>
      </c>
      <c r="O178" s="322">
        <v>2</v>
      </c>
      <c r="P178" s="322">
        <v>3</v>
      </c>
      <c r="Q178" s="323">
        <v>0</v>
      </c>
      <c r="R178" s="323">
        <v>0</v>
      </c>
      <c r="S178" s="322">
        <v>2</v>
      </c>
      <c r="T178" s="322">
        <v>8</v>
      </c>
      <c r="U178" s="322">
        <v>10</v>
      </c>
      <c r="V178" s="322">
        <v>1</v>
      </c>
      <c r="W178" s="322">
        <v>3</v>
      </c>
      <c r="X178" s="322">
        <v>2</v>
      </c>
      <c r="Y178" s="323">
        <v>0</v>
      </c>
      <c r="Z178" s="323">
        <v>0</v>
      </c>
      <c r="AA178" s="323">
        <v>0</v>
      </c>
      <c r="AB178" s="323">
        <v>0</v>
      </c>
      <c r="AC178" s="322">
        <v>13</v>
      </c>
      <c r="AD178" s="322">
        <v>10</v>
      </c>
      <c r="AE178" s="323">
        <v>0</v>
      </c>
      <c r="AF178" s="323">
        <v>0</v>
      </c>
      <c r="AG178" s="323">
        <v>0</v>
      </c>
      <c r="AH178" s="323">
        <v>0</v>
      </c>
      <c r="AI178" s="300"/>
    </row>
    <row r="179" spans="1:35" s="324" customFormat="1" ht="18" customHeight="1">
      <c r="A179" s="302"/>
      <c r="B179" s="445" t="s">
        <v>859</v>
      </c>
      <c r="C179" s="461"/>
      <c r="D179" s="325" t="s">
        <v>935</v>
      </c>
      <c r="E179" s="321">
        <v>259</v>
      </c>
      <c r="F179" s="322">
        <v>153</v>
      </c>
      <c r="G179" s="322">
        <v>106</v>
      </c>
      <c r="H179" s="322">
        <v>1</v>
      </c>
      <c r="I179" s="322">
        <v>23</v>
      </c>
      <c r="J179" s="322">
        <v>17</v>
      </c>
      <c r="K179" s="322">
        <v>27</v>
      </c>
      <c r="L179" s="322">
        <v>43</v>
      </c>
      <c r="M179" s="322">
        <v>24</v>
      </c>
      <c r="N179" s="322">
        <v>21</v>
      </c>
      <c r="O179" s="322">
        <v>1</v>
      </c>
      <c r="P179" s="322">
        <v>5</v>
      </c>
      <c r="Q179" s="323">
        <v>0</v>
      </c>
      <c r="R179" s="322">
        <v>2</v>
      </c>
      <c r="S179" s="323">
        <v>0</v>
      </c>
      <c r="T179" s="322">
        <v>13</v>
      </c>
      <c r="U179" s="322">
        <v>3</v>
      </c>
      <c r="V179" s="323">
        <v>0</v>
      </c>
      <c r="W179" s="322">
        <v>4</v>
      </c>
      <c r="X179" s="323">
        <v>0</v>
      </c>
      <c r="Y179" s="323">
        <v>0</v>
      </c>
      <c r="Z179" s="323">
        <v>0</v>
      </c>
      <c r="AA179" s="323">
        <v>0</v>
      </c>
      <c r="AB179" s="322">
        <v>32</v>
      </c>
      <c r="AC179" s="322">
        <v>14</v>
      </c>
      <c r="AD179" s="322">
        <v>29</v>
      </c>
      <c r="AE179" s="323">
        <v>0</v>
      </c>
      <c r="AF179" s="323">
        <v>0</v>
      </c>
      <c r="AG179" s="323">
        <v>0</v>
      </c>
      <c r="AH179" s="323">
        <v>0</v>
      </c>
      <c r="AI179" s="300"/>
    </row>
    <row r="180" spans="1:35" s="324" customFormat="1" ht="18" customHeight="1">
      <c r="A180" s="302"/>
      <c r="B180" s="445" t="s">
        <v>888</v>
      </c>
      <c r="C180" s="461"/>
      <c r="D180" s="325" t="s">
        <v>935</v>
      </c>
      <c r="E180" s="321">
        <v>111</v>
      </c>
      <c r="F180" s="322">
        <v>59</v>
      </c>
      <c r="G180" s="322">
        <v>52</v>
      </c>
      <c r="H180" s="323">
        <v>0</v>
      </c>
      <c r="I180" s="322">
        <v>7</v>
      </c>
      <c r="J180" s="322">
        <v>17</v>
      </c>
      <c r="K180" s="322">
        <v>33</v>
      </c>
      <c r="L180" s="322">
        <v>18</v>
      </c>
      <c r="M180" s="323">
        <v>0</v>
      </c>
      <c r="N180" s="322">
        <v>13</v>
      </c>
      <c r="O180" s="322">
        <v>3</v>
      </c>
      <c r="P180" s="322">
        <v>1</v>
      </c>
      <c r="Q180" s="323">
        <v>0</v>
      </c>
      <c r="R180" s="322">
        <v>1</v>
      </c>
      <c r="S180" s="323">
        <v>0</v>
      </c>
      <c r="T180" s="322">
        <v>3</v>
      </c>
      <c r="U180" s="323">
        <v>0</v>
      </c>
      <c r="V180" s="323">
        <v>0</v>
      </c>
      <c r="W180" s="323">
        <v>0</v>
      </c>
      <c r="X180" s="323">
        <v>0</v>
      </c>
      <c r="Y180" s="323">
        <v>0</v>
      </c>
      <c r="Z180" s="323">
        <v>0</v>
      </c>
      <c r="AA180" s="323">
        <v>0</v>
      </c>
      <c r="AB180" s="323">
        <v>0</v>
      </c>
      <c r="AC180" s="322">
        <v>15</v>
      </c>
      <c r="AD180" s="323">
        <v>0</v>
      </c>
      <c r="AE180" s="323">
        <v>0</v>
      </c>
      <c r="AF180" s="323">
        <v>0</v>
      </c>
      <c r="AG180" s="323">
        <v>0</v>
      </c>
      <c r="AH180" s="323">
        <v>0</v>
      </c>
      <c r="AI180" s="300"/>
    </row>
    <row r="181" spans="1:35" s="324" customFormat="1" ht="18" customHeight="1">
      <c r="A181" s="302"/>
      <c r="B181" s="445" t="s">
        <v>860</v>
      </c>
      <c r="C181" s="461"/>
      <c r="D181" s="325" t="s">
        <v>935</v>
      </c>
      <c r="E181" s="321">
        <v>131</v>
      </c>
      <c r="F181" s="322">
        <v>76</v>
      </c>
      <c r="G181" s="322">
        <v>55</v>
      </c>
      <c r="H181" s="322">
        <v>5</v>
      </c>
      <c r="I181" s="322">
        <v>42</v>
      </c>
      <c r="J181" s="322">
        <v>1</v>
      </c>
      <c r="K181" s="322">
        <v>15</v>
      </c>
      <c r="L181" s="322">
        <v>14</v>
      </c>
      <c r="M181" s="323">
        <v>0</v>
      </c>
      <c r="N181" s="322">
        <v>18</v>
      </c>
      <c r="O181" s="322">
        <v>1</v>
      </c>
      <c r="P181" s="322">
        <v>2</v>
      </c>
      <c r="Q181" s="323">
        <v>0</v>
      </c>
      <c r="R181" s="322">
        <v>1</v>
      </c>
      <c r="S181" s="322">
        <v>2</v>
      </c>
      <c r="T181" s="322">
        <v>13</v>
      </c>
      <c r="U181" s="322">
        <v>8</v>
      </c>
      <c r="V181" s="323">
        <v>0</v>
      </c>
      <c r="W181" s="322">
        <v>9</v>
      </c>
      <c r="X181" s="323">
        <v>0</v>
      </c>
      <c r="Y181" s="323">
        <v>0</v>
      </c>
      <c r="Z181" s="323">
        <v>0</v>
      </c>
      <c r="AA181" s="323">
        <v>0</v>
      </c>
      <c r="AB181" s="323">
        <v>0</v>
      </c>
      <c r="AC181" s="323">
        <v>0</v>
      </c>
      <c r="AD181" s="323">
        <v>0</v>
      </c>
      <c r="AE181" s="323">
        <v>0</v>
      </c>
      <c r="AF181" s="323">
        <v>0</v>
      </c>
      <c r="AG181" s="323">
        <v>0</v>
      </c>
      <c r="AH181" s="323">
        <v>0</v>
      </c>
      <c r="AI181" s="300"/>
    </row>
    <row r="182" spans="1:35" s="324" customFormat="1" ht="18" customHeight="1">
      <c r="A182" s="302"/>
      <c r="B182" s="445" t="s">
        <v>861</v>
      </c>
      <c r="C182" s="461"/>
      <c r="D182" s="325" t="s">
        <v>935</v>
      </c>
      <c r="E182" s="321">
        <v>185</v>
      </c>
      <c r="F182" s="322">
        <v>124</v>
      </c>
      <c r="G182" s="322">
        <v>61</v>
      </c>
      <c r="H182" s="322">
        <v>4</v>
      </c>
      <c r="I182" s="323">
        <v>0</v>
      </c>
      <c r="J182" s="322">
        <v>10</v>
      </c>
      <c r="K182" s="322">
        <v>54</v>
      </c>
      <c r="L182" s="322">
        <v>6</v>
      </c>
      <c r="M182" s="322">
        <v>32</v>
      </c>
      <c r="N182" s="322">
        <v>32</v>
      </c>
      <c r="O182" s="323">
        <v>0</v>
      </c>
      <c r="P182" s="323">
        <v>0</v>
      </c>
      <c r="Q182" s="323">
        <v>0</v>
      </c>
      <c r="R182" s="322">
        <v>1</v>
      </c>
      <c r="S182" s="322">
        <v>1</v>
      </c>
      <c r="T182" s="322">
        <v>24</v>
      </c>
      <c r="U182" s="322">
        <v>7</v>
      </c>
      <c r="V182" s="323">
        <v>0</v>
      </c>
      <c r="W182" s="322">
        <v>7</v>
      </c>
      <c r="X182" s="323">
        <v>0</v>
      </c>
      <c r="Y182" s="323">
        <v>0</v>
      </c>
      <c r="Z182" s="323">
        <v>0</v>
      </c>
      <c r="AA182" s="323">
        <v>0</v>
      </c>
      <c r="AB182" s="323">
        <v>0</v>
      </c>
      <c r="AC182" s="323">
        <v>0</v>
      </c>
      <c r="AD182" s="322">
        <v>3</v>
      </c>
      <c r="AE182" s="323">
        <v>0</v>
      </c>
      <c r="AF182" s="323">
        <v>0</v>
      </c>
      <c r="AG182" s="322">
        <v>4</v>
      </c>
      <c r="AH182" s="323">
        <v>0</v>
      </c>
      <c r="AI182" s="300"/>
    </row>
    <row r="183" spans="1:35" s="324" customFormat="1" ht="18" customHeight="1">
      <c r="A183" s="302"/>
      <c r="B183" s="445" t="s">
        <v>889</v>
      </c>
      <c r="C183" s="461"/>
      <c r="D183" s="325" t="s">
        <v>935</v>
      </c>
      <c r="E183" s="321">
        <v>129</v>
      </c>
      <c r="F183" s="322">
        <v>71</v>
      </c>
      <c r="G183" s="322">
        <v>58</v>
      </c>
      <c r="H183" s="322">
        <v>10</v>
      </c>
      <c r="I183" s="322">
        <v>22</v>
      </c>
      <c r="J183" s="322">
        <v>5</v>
      </c>
      <c r="K183" s="322">
        <v>29</v>
      </c>
      <c r="L183" s="322">
        <v>14</v>
      </c>
      <c r="M183" s="322">
        <v>11</v>
      </c>
      <c r="N183" s="322">
        <v>9</v>
      </c>
      <c r="O183" s="323">
        <v>0</v>
      </c>
      <c r="P183" s="322">
        <v>4</v>
      </c>
      <c r="Q183" s="323">
        <v>0</v>
      </c>
      <c r="R183" s="323">
        <v>0</v>
      </c>
      <c r="S183" s="322">
        <v>1</v>
      </c>
      <c r="T183" s="322">
        <v>2</v>
      </c>
      <c r="U183" s="323">
        <v>0</v>
      </c>
      <c r="V183" s="323">
        <v>0</v>
      </c>
      <c r="W183" s="322">
        <v>2</v>
      </c>
      <c r="X183" s="322">
        <v>6</v>
      </c>
      <c r="Y183" s="322">
        <v>2</v>
      </c>
      <c r="Z183" s="323">
        <v>0</v>
      </c>
      <c r="AA183" s="323">
        <v>0</v>
      </c>
      <c r="AB183" s="323">
        <v>0</v>
      </c>
      <c r="AC183" s="322">
        <v>2</v>
      </c>
      <c r="AD183" s="322">
        <v>10</v>
      </c>
      <c r="AE183" s="323">
        <v>0</v>
      </c>
      <c r="AF183" s="323">
        <v>0</v>
      </c>
      <c r="AG183" s="323">
        <v>0</v>
      </c>
      <c r="AH183" s="323">
        <v>0</v>
      </c>
      <c r="AI183" s="300"/>
    </row>
    <row r="184" spans="1:35" s="324" customFormat="1" ht="18" customHeight="1">
      <c r="A184" s="302"/>
      <c r="B184" s="445" t="s">
        <v>890</v>
      </c>
      <c r="C184" s="461"/>
      <c r="D184" s="325" t="s">
        <v>935</v>
      </c>
      <c r="E184" s="321">
        <v>116</v>
      </c>
      <c r="F184" s="322">
        <v>88</v>
      </c>
      <c r="G184" s="322">
        <v>28</v>
      </c>
      <c r="H184" s="323">
        <v>0</v>
      </c>
      <c r="I184" s="322">
        <v>4</v>
      </c>
      <c r="J184" s="323">
        <v>0</v>
      </c>
      <c r="K184" s="322">
        <v>9</v>
      </c>
      <c r="L184" s="322">
        <v>2</v>
      </c>
      <c r="M184" s="323">
        <v>0</v>
      </c>
      <c r="N184" s="322">
        <v>38</v>
      </c>
      <c r="O184" s="323">
        <v>0</v>
      </c>
      <c r="P184" s="323">
        <v>0</v>
      </c>
      <c r="Q184" s="323">
        <v>0</v>
      </c>
      <c r="R184" s="323">
        <v>0</v>
      </c>
      <c r="S184" s="322">
        <v>2</v>
      </c>
      <c r="T184" s="322">
        <v>28</v>
      </c>
      <c r="U184" s="322">
        <v>17</v>
      </c>
      <c r="V184" s="323">
        <v>0</v>
      </c>
      <c r="W184" s="322">
        <v>15</v>
      </c>
      <c r="X184" s="323">
        <v>0</v>
      </c>
      <c r="Y184" s="323">
        <v>0</v>
      </c>
      <c r="Z184" s="323">
        <v>0</v>
      </c>
      <c r="AA184" s="323">
        <v>0</v>
      </c>
      <c r="AB184" s="323">
        <v>0</v>
      </c>
      <c r="AC184" s="323">
        <v>0</v>
      </c>
      <c r="AD184" s="323">
        <v>0</v>
      </c>
      <c r="AE184" s="323">
        <v>0</v>
      </c>
      <c r="AF184" s="323">
        <v>0</v>
      </c>
      <c r="AG184" s="322">
        <v>1</v>
      </c>
      <c r="AH184" s="323">
        <v>0</v>
      </c>
      <c r="AI184" s="300"/>
    </row>
    <row r="185" spans="1:35" s="324" customFormat="1" ht="18" customHeight="1">
      <c r="A185" s="302"/>
      <c r="B185" s="445" t="s">
        <v>891</v>
      </c>
      <c r="C185" s="461"/>
      <c r="D185" s="325" t="s">
        <v>935</v>
      </c>
      <c r="E185" s="321">
        <v>30</v>
      </c>
      <c r="F185" s="322">
        <v>16</v>
      </c>
      <c r="G185" s="322">
        <v>14</v>
      </c>
      <c r="H185" s="323">
        <v>0</v>
      </c>
      <c r="I185" s="323">
        <v>0</v>
      </c>
      <c r="J185" s="323">
        <v>0</v>
      </c>
      <c r="K185" s="322">
        <v>9</v>
      </c>
      <c r="L185" s="323">
        <v>0</v>
      </c>
      <c r="M185" s="322">
        <v>5</v>
      </c>
      <c r="N185" s="322">
        <v>2</v>
      </c>
      <c r="O185" s="322">
        <v>1</v>
      </c>
      <c r="P185" s="322">
        <v>3</v>
      </c>
      <c r="Q185" s="323">
        <v>0</v>
      </c>
      <c r="R185" s="323">
        <v>0</v>
      </c>
      <c r="S185" s="323">
        <v>0</v>
      </c>
      <c r="T185" s="322">
        <v>1</v>
      </c>
      <c r="U185" s="322">
        <v>2</v>
      </c>
      <c r="V185" s="323">
        <v>0</v>
      </c>
      <c r="W185" s="323">
        <v>0</v>
      </c>
      <c r="X185" s="323">
        <v>0</v>
      </c>
      <c r="Y185" s="323">
        <v>0</v>
      </c>
      <c r="Z185" s="323">
        <v>0</v>
      </c>
      <c r="AA185" s="323">
        <v>0</v>
      </c>
      <c r="AB185" s="322">
        <v>2</v>
      </c>
      <c r="AC185" s="322">
        <v>3</v>
      </c>
      <c r="AD185" s="322">
        <v>2</v>
      </c>
      <c r="AE185" s="323">
        <v>0</v>
      </c>
      <c r="AF185" s="323">
        <v>0</v>
      </c>
      <c r="AG185" s="323">
        <v>0</v>
      </c>
      <c r="AH185" s="323">
        <v>0</v>
      </c>
      <c r="AI185" s="300"/>
    </row>
    <row r="186" spans="1:35" s="324" customFormat="1" ht="18" customHeight="1">
      <c r="A186" s="302"/>
      <c r="B186" s="445" t="s">
        <v>862</v>
      </c>
      <c r="C186" s="461"/>
      <c r="D186" s="325" t="s">
        <v>935</v>
      </c>
      <c r="E186" s="321">
        <v>99</v>
      </c>
      <c r="F186" s="322">
        <v>53</v>
      </c>
      <c r="G186" s="322">
        <v>46</v>
      </c>
      <c r="H186" s="323">
        <v>0</v>
      </c>
      <c r="I186" s="323">
        <v>0</v>
      </c>
      <c r="J186" s="323">
        <v>0</v>
      </c>
      <c r="K186" s="323">
        <v>0</v>
      </c>
      <c r="L186" s="323">
        <v>0</v>
      </c>
      <c r="M186" s="323">
        <v>0</v>
      </c>
      <c r="N186" s="323">
        <v>0</v>
      </c>
      <c r="O186" s="323">
        <v>0</v>
      </c>
      <c r="P186" s="322">
        <v>1</v>
      </c>
      <c r="Q186" s="323">
        <v>0</v>
      </c>
      <c r="R186" s="323">
        <v>0</v>
      </c>
      <c r="S186" s="323">
        <v>0</v>
      </c>
      <c r="T186" s="322">
        <v>6</v>
      </c>
      <c r="U186" s="322">
        <v>3</v>
      </c>
      <c r="V186" s="323">
        <v>0</v>
      </c>
      <c r="W186" s="323">
        <v>0</v>
      </c>
      <c r="X186" s="323">
        <v>0</v>
      </c>
      <c r="Y186" s="323">
        <v>0</v>
      </c>
      <c r="Z186" s="323">
        <v>0</v>
      </c>
      <c r="AA186" s="323">
        <v>0</v>
      </c>
      <c r="AB186" s="322">
        <v>89</v>
      </c>
      <c r="AC186" s="323">
        <v>0</v>
      </c>
      <c r="AD186" s="323">
        <v>0</v>
      </c>
      <c r="AE186" s="323">
        <v>0</v>
      </c>
      <c r="AF186" s="323">
        <v>0</v>
      </c>
      <c r="AG186" s="323">
        <v>0</v>
      </c>
      <c r="AH186" s="323">
        <v>0</v>
      </c>
      <c r="AI186" s="300"/>
    </row>
    <row r="187" spans="1:35" s="324" customFormat="1" ht="18" customHeight="1">
      <c r="A187" s="302"/>
      <c r="B187" s="445" t="s">
        <v>892</v>
      </c>
      <c r="C187" s="461"/>
      <c r="D187" s="325" t="s">
        <v>935</v>
      </c>
      <c r="E187" s="321">
        <v>14</v>
      </c>
      <c r="F187" s="322">
        <v>10</v>
      </c>
      <c r="G187" s="322">
        <v>4</v>
      </c>
      <c r="H187" s="323">
        <v>0</v>
      </c>
      <c r="I187" s="323">
        <v>0</v>
      </c>
      <c r="J187" s="323">
        <v>0</v>
      </c>
      <c r="K187" s="322">
        <v>4</v>
      </c>
      <c r="L187" s="323">
        <v>0</v>
      </c>
      <c r="M187" s="323">
        <v>0</v>
      </c>
      <c r="N187" s="323">
        <v>0</v>
      </c>
      <c r="O187" s="323">
        <v>0</v>
      </c>
      <c r="P187" s="323">
        <v>0</v>
      </c>
      <c r="Q187" s="323">
        <v>0</v>
      </c>
      <c r="R187" s="323">
        <v>0</v>
      </c>
      <c r="S187" s="323">
        <v>0</v>
      </c>
      <c r="T187" s="322">
        <v>9</v>
      </c>
      <c r="U187" s="322">
        <v>1</v>
      </c>
      <c r="V187" s="323">
        <v>0</v>
      </c>
      <c r="W187" s="323">
        <v>0</v>
      </c>
      <c r="X187" s="323">
        <v>0</v>
      </c>
      <c r="Y187" s="323">
        <v>0</v>
      </c>
      <c r="Z187" s="323">
        <v>0</v>
      </c>
      <c r="AA187" s="323">
        <v>0</v>
      </c>
      <c r="AB187" s="323">
        <v>0</v>
      </c>
      <c r="AC187" s="323">
        <v>0</v>
      </c>
      <c r="AD187" s="323">
        <v>0</v>
      </c>
      <c r="AE187" s="323">
        <v>0</v>
      </c>
      <c r="AF187" s="323">
        <v>0</v>
      </c>
      <c r="AG187" s="323">
        <v>0</v>
      </c>
      <c r="AH187" s="323">
        <v>0</v>
      </c>
      <c r="AI187" s="300"/>
    </row>
    <row r="188" spans="1:35" s="324" customFormat="1" ht="18" customHeight="1">
      <c r="A188" s="302"/>
      <c r="B188" s="445" t="s">
        <v>893</v>
      </c>
      <c r="C188" s="461"/>
      <c r="D188" s="325" t="s">
        <v>935</v>
      </c>
      <c r="E188" s="321">
        <v>1</v>
      </c>
      <c r="F188" s="323">
        <v>0</v>
      </c>
      <c r="G188" s="322">
        <v>1</v>
      </c>
      <c r="H188" s="323">
        <v>0</v>
      </c>
      <c r="I188" s="323">
        <v>0</v>
      </c>
      <c r="J188" s="323">
        <v>0</v>
      </c>
      <c r="K188" s="323">
        <v>0</v>
      </c>
      <c r="L188" s="323">
        <v>0</v>
      </c>
      <c r="M188" s="323">
        <v>0</v>
      </c>
      <c r="N188" s="323">
        <v>0</v>
      </c>
      <c r="O188" s="323">
        <v>0</v>
      </c>
      <c r="P188" s="323">
        <v>0</v>
      </c>
      <c r="Q188" s="323">
        <v>0</v>
      </c>
      <c r="R188" s="323">
        <v>0</v>
      </c>
      <c r="S188" s="323">
        <v>0</v>
      </c>
      <c r="T188" s="323">
        <v>0</v>
      </c>
      <c r="U188" s="323">
        <v>0</v>
      </c>
      <c r="V188" s="323">
        <v>0</v>
      </c>
      <c r="W188" s="323">
        <v>0</v>
      </c>
      <c r="X188" s="323">
        <v>0</v>
      </c>
      <c r="Y188" s="323">
        <v>0</v>
      </c>
      <c r="Z188" s="323">
        <v>0</v>
      </c>
      <c r="AA188" s="323">
        <v>0</v>
      </c>
      <c r="AB188" s="323">
        <v>0</v>
      </c>
      <c r="AC188" s="323">
        <v>0</v>
      </c>
      <c r="AD188" s="322">
        <v>1</v>
      </c>
      <c r="AE188" s="323">
        <v>0</v>
      </c>
      <c r="AF188" s="323">
        <v>0</v>
      </c>
      <c r="AG188" s="323">
        <v>0</v>
      </c>
      <c r="AH188" s="323">
        <v>0</v>
      </c>
      <c r="AI188" s="300"/>
    </row>
    <row r="189" spans="1:35" s="324" customFormat="1" ht="18" customHeight="1">
      <c r="A189" s="302"/>
      <c r="B189" s="445" t="s">
        <v>894</v>
      </c>
      <c r="C189" s="461"/>
      <c r="D189" s="325" t="s">
        <v>935</v>
      </c>
      <c r="E189" s="321">
        <v>28</v>
      </c>
      <c r="F189" s="322">
        <v>15</v>
      </c>
      <c r="G189" s="322">
        <v>13</v>
      </c>
      <c r="H189" s="323">
        <v>0</v>
      </c>
      <c r="I189" s="322">
        <v>11</v>
      </c>
      <c r="J189" s="323">
        <v>0</v>
      </c>
      <c r="K189" s="323">
        <v>0</v>
      </c>
      <c r="L189" s="323">
        <v>0</v>
      </c>
      <c r="M189" s="322">
        <v>1</v>
      </c>
      <c r="N189" s="323">
        <v>0</v>
      </c>
      <c r="O189" s="323">
        <v>0</v>
      </c>
      <c r="P189" s="323">
        <v>0</v>
      </c>
      <c r="Q189" s="323">
        <v>0</v>
      </c>
      <c r="R189" s="323">
        <v>0</v>
      </c>
      <c r="S189" s="323">
        <v>0</v>
      </c>
      <c r="T189" s="322">
        <v>1</v>
      </c>
      <c r="U189" s="323">
        <v>0</v>
      </c>
      <c r="V189" s="323">
        <v>0</v>
      </c>
      <c r="W189" s="323">
        <v>0</v>
      </c>
      <c r="X189" s="323">
        <v>0</v>
      </c>
      <c r="Y189" s="323">
        <v>0</v>
      </c>
      <c r="Z189" s="323">
        <v>0</v>
      </c>
      <c r="AA189" s="323">
        <v>0</v>
      </c>
      <c r="AB189" s="322">
        <v>1</v>
      </c>
      <c r="AC189" s="323">
        <v>0</v>
      </c>
      <c r="AD189" s="322">
        <v>14</v>
      </c>
      <c r="AE189" s="323">
        <v>0</v>
      </c>
      <c r="AF189" s="323">
        <v>0</v>
      </c>
      <c r="AG189" s="323">
        <v>0</v>
      </c>
      <c r="AH189" s="323">
        <v>0</v>
      </c>
      <c r="AI189" s="300"/>
    </row>
    <row r="190" spans="1:35" s="324" customFormat="1" ht="18" customHeight="1">
      <c r="A190" s="302"/>
      <c r="B190" s="445" t="s">
        <v>936</v>
      </c>
      <c r="C190" s="461"/>
      <c r="D190" s="325" t="s">
        <v>935</v>
      </c>
      <c r="E190" s="321">
        <v>11</v>
      </c>
      <c r="F190" s="322">
        <v>5</v>
      </c>
      <c r="G190" s="322">
        <v>6</v>
      </c>
      <c r="H190" s="323">
        <v>0</v>
      </c>
      <c r="I190" s="322">
        <v>10</v>
      </c>
      <c r="J190" s="323">
        <v>0</v>
      </c>
      <c r="K190" s="323">
        <v>0</v>
      </c>
      <c r="L190" s="323">
        <v>0</v>
      </c>
      <c r="M190" s="323">
        <v>0</v>
      </c>
      <c r="N190" s="323">
        <v>0</v>
      </c>
      <c r="O190" s="323">
        <v>0</v>
      </c>
      <c r="P190" s="323">
        <v>0</v>
      </c>
      <c r="Q190" s="323">
        <v>0</v>
      </c>
      <c r="R190" s="323">
        <v>0</v>
      </c>
      <c r="S190" s="323">
        <v>0</v>
      </c>
      <c r="T190" s="322">
        <v>1</v>
      </c>
      <c r="U190" s="323">
        <v>0</v>
      </c>
      <c r="V190" s="323">
        <v>0</v>
      </c>
      <c r="W190" s="323">
        <v>0</v>
      </c>
      <c r="X190" s="323">
        <v>0</v>
      </c>
      <c r="Y190" s="323">
        <v>0</v>
      </c>
      <c r="Z190" s="323">
        <v>0</v>
      </c>
      <c r="AA190" s="323">
        <v>0</v>
      </c>
      <c r="AB190" s="323">
        <v>0</v>
      </c>
      <c r="AC190" s="323">
        <v>0</v>
      </c>
      <c r="AD190" s="323">
        <v>0</v>
      </c>
      <c r="AE190" s="323">
        <v>0</v>
      </c>
      <c r="AF190" s="323">
        <v>0</v>
      </c>
      <c r="AG190" s="323">
        <v>0</v>
      </c>
      <c r="AH190" s="323">
        <v>0</v>
      </c>
      <c r="AI190" s="300"/>
    </row>
    <row r="191" spans="1:35" s="324" customFormat="1" ht="18" customHeight="1">
      <c r="A191" s="302"/>
      <c r="B191" s="445" t="s">
        <v>895</v>
      </c>
      <c r="C191" s="461"/>
      <c r="D191" s="325" t="s">
        <v>935</v>
      </c>
      <c r="E191" s="321">
        <v>189</v>
      </c>
      <c r="F191" s="322">
        <v>120</v>
      </c>
      <c r="G191" s="322">
        <v>69</v>
      </c>
      <c r="H191" s="323">
        <v>0</v>
      </c>
      <c r="I191" s="322">
        <v>33</v>
      </c>
      <c r="J191" s="323">
        <v>0</v>
      </c>
      <c r="K191" s="322">
        <v>13</v>
      </c>
      <c r="L191" s="323">
        <v>0</v>
      </c>
      <c r="M191" s="322">
        <v>17</v>
      </c>
      <c r="N191" s="322">
        <v>3</v>
      </c>
      <c r="O191" s="323">
        <v>0</v>
      </c>
      <c r="P191" s="322">
        <v>2</v>
      </c>
      <c r="Q191" s="323">
        <v>0</v>
      </c>
      <c r="R191" s="323">
        <v>0</v>
      </c>
      <c r="S191" s="323">
        <v>0</v>
      </c>
      <c r="T191" s="322">
        <v>11</v>
      </c>
      <c r="U191" s="322">
        <v>2</v>
      </c>
      <c r="V191" s="323">
        <v>0</v>
      </c>
      <c r="W191" s="322">
        <v>1</v>
      </c>
      <c r="X191" s="323">
        <v>0</v>
      </c>
      <c r="Y191" s="323">
        <v>0</v>
      </c>
      <c r="Z191" s="323">
        <v>0</v>
      </c>
      <c r="AA191" s="323">
        <v>0</v>
      </c>
      <c r="AB191" s="322">
        <v>54</v>
      </c>
      <c r="AC191" s="323">
        <v>0</v>
      </c>
      <c r="AD191" s="322">
        <v>53</v>
      </c>
      <c r="AE191" s="323">
        <v>0</v>
      </c>
      <c r="AF191" s="323">
        <v>0</v>
      </c>
      <c r="AG191" s="323">
        <v>0</v>
      </c>
      <c r="AH191" s="323">
        <v>0</v>
      </c>
      <c r="AI191" s="300"/>
    </row>
    <row r="192" spans="1:35" s="324" customFormat="1" ht="18" customHeight="1">
      <c r="A192" s="302"/>
      <c r="B192" s="445" t="s">
        <v>896</v>
      </c>
      <c r="C192" s="461"/>
      <c r="D192" s="325" t="s">
        <v>935</v>
      </c>
      <c r="E192" s="321">
        <v>135</v>
      </c>
      <c r="F192" s="322">
        <v>60</v>
      </c>
      <c r="G192" s="322">
        <v>75</v>
      </c>
      <c r="H192" s="323">
        <v>0</v>
      </c>
      <c r="I192" s="322">
        <v>92</v>
      </c>
      <c r="J192" s="323">
        <v>0</v>
      </c>
      <c r="K192" s="322">
        <v>5</v>
      </c>
      <c r="L192" s="322">
        <v>5</v>
      </c>
      <c r="M192" s="322">
        <v>11</v>
      </c>
      <c r="N192" s="322">
        <v>19</v>
      </c>
      <c r="O192" s="323">
        <v>0</v>
      </c>
      <c r="P192" s="323">
        <v>0</v>
      </c>
      <c r="Q192" s="323">
        <v>0</v>
      </c>
      <c r="R192" s="323">
        <v>0</v>
      </c>
      <c r="S192" s="323">
        <v>0</v>
      </c>
      <c r="T192" s="322">
        <v>2</v>
      </c>
      <c r="U192" s="323">
        <v>0</v>
      </c>
      <c r="V192" s="323">
        <v>0</v>
      </c>
      <c r="W192" s="323">
        <v>0</v>
      </c>
      <c r="X192" s="323">
        <v>0</v>
      </c>
      <c r="Y192" s="323">
        <v>0</v>
      </c>
      <c r="Z192" s="323">
        <v>0</v>
      </c>
      <c r="AA192" s="323">
        <v>0</v>
      </c>
      <c r="AB192" s="323">
        <v>0</v>
      </c>
      <c r="AC192" s="323">
        <v>0</v>
      </c>
      <c r="AD192" s="322">
        <v>1</v>
      </c>
      <c r="AE192" s="323">
        <v>0</v>
      </c>
      <c r="AF192" s="323">
        <v>0</v>
      </c>
      <c r="AG192" s="323">
        <v>0</v>
      </c>
      <c r="AH192" s="323">
        <v>0</v>
      </c>
      <c r="AI192" s="300"/>
    </row>
    <row r="193" spans="1:35" s="324" customFormat="1" ht="18" customHeight="1">
      <c r="A193" s="302"/>
      <c r="B193" s="445" t="s">
        <v>897</v>
      </c>
      <c r="C193" s="461"/>
      <c r="D193" s="325" t="s">
        <v>935</v>
      </c>
      <c r="E193" s="321">
        <v>175</v>
      </c>
      <c r="F193" s="322">
        <v>76</v>
      </c>
      <c r="G193" s="322">
        <v>99</v>
      </c>
      <c r="H193" s="323">
        <v>0</v>
      </c>
      <c r="I193" s="322">
        <v>52</v>
      </c>
      <c r="J193" s="323">
        <v>0</v>
      </c>
      <c r="K193" s="322">
        <v>11</v>
      </c>
      <c r="L193" s="322">
        <v>12</v>
      </c>
      <c r="M193" s="322">
        <v>52</v>
      </c>
      <c r="N193" s="322">
        <v>20</v>
      </c>
      <c r="O193" s="323">
        <v>0</v>
      </c>
      <c r="P193" s="323">
        <v>0</v>
      </c>
      <c r="Q193" s="323">
        <v>0</v>
      </c>
      <c r="R193" s="323">
        <v>0</v>
      </c>
      <c r="S193" s="323">
        <v>0</v>
      </c>
      <c r="T193" s="322">
        <v>2</v>
      </c>
      <c r="U193" s="322">
        <v>2</v>
      </c>
      <c r="V193" s="323">
        <v>0</v>
      </c>
      <c r="W193" s="322">
        <v>3</v>
      </c>
      <c r="X193" s="323">
        <v>0</v>
      </c>
      <c r="Y193" s="323">
        <v>0</v>
      </c>
      <c r="Z193" s="323">
        <v>0</v>
      </c>
      <c r="AA193" s="323">
        <v>0</v>
      </c>
      <c r="AB193" s="323">
        <v>0</v>
      </c>
      <c r="AC193" s="323">
        <v>0</v>
      </c>
      <c r="AD193" s="322">
        <v>21</v>
      </c>
      <c r="AE193" s="323">
        <v>0</v>
      </c>
      <c r="AF193" s="323">
        <v>0</v>
      </c>
      <c r="AG193" s="323">
        <v>0</v>
      </c>
      <c r="AH193" s="323">
        <v>0</v>
      </c>
      <c r="AI193" s="300"/>
    </row>
    <row r="194" spans="1:35" s="324" customFormat="1" ht="18" customHeight="1">
      <c r="A194" s="302"/>
      <c r="B194" s="445" t="s">
        <v>898</v>
      </c>
      <c r="C194" s="461"/>
      <c r="D194" s="325" t="s">
        <v>935</v>
      </c>
      <c r="E194" s="321">
        <v>97</v>
      </c>
      <c r="F194" s="322">
        <v>40</v>
      </c>
      <c r="G194" s="322">
        <v>57</v>
      </c>
      <c r="H194" s="323">
        <v>0</v>
      </c>
      <c r="I194" s="322">
        <v>59</v>
      </c>
      <c r="J194" s="323">
        <v>0</v>
      </c>
      <c r="K194" s="322">
        <v>4</v>
      </c>
      <c r="L194" s="323">
        <v>0</v>
      </c>
      <c r="M194" s="323">
        <v>0</v>
      </c>
      <c r="N194" s="322">
        <v>7</v>
      </c>
      <c r="O194" s="323">
        <v>0</v>
      </c>
      <c r="P194" s="322">
        <v>1</v>
      </c>
      <c r="Q194" s="323">
        <v>0</v>
      </c>
      <c r="R194" s="323">
        <v>0</v>
      </c>
      <c r="S194" s="323">
        <v>0</v>
      </c>
      <c r="T194" s="322">
        <v>3</v>
      </c>
      <c r="U194" s="323">
        <v>0</v>
      </c>
      <c r="V194" s="323">
        <v>0</v>
      </c>
      <c r="W194" s="322">
        <v>3</v>
      </c>
      <c r="X194" s="323">
        <v>0</v>
      </c>
      <c r="Y194" s="323">
        <v>0</v>
      </c>
      <c r="Z194" s="323">
        <v>0</v>
      </c>
      <c r="AA194" s="323">
        <v>0</v>
      </c>
      <c r="AB194" s="323">
        <v>0</v>
      </c>
      <c r="AC194" s="322">
        <v>4</v>
      </c>
      <c r="AD194" s="322">
        <v>16</v>
      </c>
      <c r="AE194" s="323">
        <v>0</v>
      </c>
      <c r="AF194" s="323">
        <v>0</v>
      </c>
      <c r="AG194" s="323">
        <v>0</v>
      </c>
      <c r="AH194" s="323">
        <v>0</v>
      </c>
      <c r="AI194" s="300"/>
    </row>
    <row r="195" spans="1:35" s="324" customFormat="1" ht="18" customHeight="1">
      <c r="A195" s="302"/>
      <c r="B195" s="445" t="s">
        <v>899</v>
      </c>
      <c r="C195" s="461"/>
      <c r="D195" s="325" t="s">
        <v>935</v>
      </c>
      <c r="E195" s="321">
        <v>22</v>
      </c>
      <c r="F195" s="322">
        <v>14</v>
      </c>
      <c r="G195" s="322">
        <v>8</v>
      </c>
      <c r="H195" s="323">
        <v>0</v>
      </c>
      <c r="I195" s="322">
        <v>3</v>
      </c>
      <c r="J195" s="323">
        <v>0</v>
      </c>
      <c r="K195" s="323">
        <v>0</v>
      </c>
      <c r="L195" s="323">
        <v>0</v>
      </c>
      <c r="M195" s="322">
        <v>5</v>
      </c>
      <c r="N195" s="322">
        <v>1</v>
      </c>
      <c r="O195" s="323">
        <v>0</v>
      </c>
      <c r="P195" s="323">
        <v>0</v>
      </c>
      <c r="Q195" s="323">
        <v>0</v>
      </c>
      <c r="R195" s="323">
        <v>0</v>
      </c>
      <c r="S195" s="323">
        <v>0</v>
      </c>
      <c r="T195" s="322">
        <v>3</v>
      </c>
      <c r="U195" s="322">
        <v>1</v>
      </c>
      <c r="V195" s="323">
        <v>0</v>
      </c>
      <c r="W195" s="322">
        <v>1</v>
      </c>
      <c r="X195" s="323">
        <v>0</v>
      </c>
      <c r="Y195" s="323">
        <v>0</v>
      </c>
      <c r="Z195" s="323">
        <v>0</v>
      </c>
      <c r="AA195" s="323">
        <v>0</v>
      </c>
      <c r="AB195" s="323">
        <v>0</v>
      </c>
      <c r="AC195" s="322">
        <v>3</v>
      </c>
      <c r="AD195" s="322">
        <v>4</v>
      </c>
      <c r="AE195" s="323">
        <v>0</v>
      </c>
      <c r="AF195" s="323">
        <v>0</v>
      </c>
      <c r="AG195" s="322">
        <v>1</v>
      </c>
      <c r="AH195" s="323">
        <v>0</v>
      </c>
      <c r="AI195" s="300"/>
    </row>
    <row r="196" spans="1:35" s="324" customFormat="1" ht="18" customHeight="1">
      <c r="A196" s="302"/>
      <c r="B196" s="445" t="s">
        <v>863</v>
      </c>
      <c r="C196" s="461"/>
      <c r="D196" s="325" t="s">
        <v>935</v>
      </c>
      <c r="E196" s="321">
        <v>66</v>
      </c>
      <c r="F196" s="322">
        <v>36</v>
      </c>
      <c r="G196" s="322">
        <v>30</v>
      </c>
      <c r="H196" s="323">
        <v>0</v>
      </c>
      <c r="I196" s="323">
        <v>0</v>
      </c>
      <c r="J196" s="323">
        <v>0</v>
      </c>
      <c r="K196" s="323">
        <v>0</v>
      </c>
      <c r="L196" s="322">
        <v>4</v>
      </c>
      <c r="M196" s="323">
        <v>0</v>
      </c>
      <c r="N196" s="323">
        <v>0</v>
      </c>
      <c r="O196" s="323">
        <v>0</v>
      </c>
      <c r="P196" s="322">
        <v>1</v>
      </c>
      <c r="Q196" s="323">
        <v>0</v>
      </c>
      <c r="R196" s="322">
        <v>1</v>
      </c>
      <c r="S196" s="323">
        <v>0</v>
      </c>
      <c r="T196" s="323">
        <v>0</v>
      </c>
      <c r="U196" s="323">
        <v>0</v>
      </c>
      <c r="V196" s="323">
        <v>0</v>
      </c>
      <c r="W196" s="323">
        <v>0</v>
      </c>
      <c r="X196" s="323">
        <v>0</v>
      </c>
      <c r="Y196" s="323">
        <v>0</v>
      </c>
      <c r="Z196" s="323">
        <v>0</v>
      </c>
      <c r="AA196" s="323">
        <v>0</v>
      </c>
      <c r="AB196" s="322">
        <v>59</v>
      </c>
      <c r="AC196" s="322">
        <v>1</v>
      </c>
      <c r="AD196" s="323">
        <v>0</v>
      </c>
      <c r="AE196" s="323">
        <v>0</v>
      </c>
      <c r="AF196" s="323">
        <v>0</v>
      </c>
      <c r="AG196" s="323">
        <v>0</v>
      </c>
      <c r="AH196" s="323">
        <v>0</v>
      </c>
      <c r="AI196" s="300"/>
    </row>
    <row r="197" spans="1:35" s="324" customFormat="1" ht="18" customHeight="1">
      <c r="A197" s="302"/>
      <c r="B197" s="445" t="s">
        <v>900</v>
      </c>
      <c r="C197" s="461"/>
      <c r="D197" s="325" t="s">
        <v>935</v>
      </c>
      <c r="E197" s="321">
        <v>9</v>
      </c>
      <c r="F197" s="322">
        <v>3</v>
      </c>
      <c r="G197" s="322">
        <v>6</v>
      </c>
      <c r="H197" s="323">
        <v>0</v>
      </c>
      <c r="I197" s="322">
        <v>2</v>
      </c>
      <c r="J197" s="322">
        <v>3</v>
      </c>
      <c r="K197" s="323">
        <v>0</v>
      </c>
      <c r="L197" s="322">
        <v>1</v>
      </c>
      <c r="M197" s="323">
        <v>0</v>
      </c>
      <c r="N197" s="323">
        <v>0</v>
      </c>
      <c r="O197" s="323">
        <v>0</v>
      </c>
      <c r="P197" s="323">
        <v>0</v>
      </c>
      <c r="Q197" s="323">
        <v>0</v>
      </c>
      <c r="R197" s="323">
        <v>0</v>
      </c>
      <c r="S197" s="323">
        <v>0</v>
      </c>
      <c r="T197" s="323">
        <v>0</v>
      </c>
      <c r="U197" s="322">
        <v>1</v>
      </c>
      <c r="V197" s="323">
        <v>0</v>
      </c>
      <c r="W197" s="322">
        <v>1</v>
      </c>
      <c r="X197" s="323">
        <v>0</v>
      </c>
      <c r="Y197" s="323">
        <v>0</v>
      </c>
      <c r="Z197" s="323">
        <v>0</v>
      </c>
      <c r="AA197" s="323">
        <v>0</v>
      </c>
      <c r="AB197" s="323">
        <v>0</v>
      </c>
      <c r="AC197" s="323">
        <v>0</v>
      </c>
      <c r="AD197" s="322">
        <v>1</v>
      </c>
      <c r="AE197" s="323">
        <v>0</v>
      </c>
      <c r="AF197" s="323">
        <v>0</v>
      </c>
      <c r="AG197" s="323">
        <v>0</v>
      </c>
      <c r="AH197" s="323">
        <v>0</v>
      </c>
      <c r="AI197" s="300"/>
    </row>
    <row r="198" spans="1:35" s="324" customFormat="1" ht="18" customHeight="1">
      <c r="A198" s="302"/>
      <c r="B198" s="445" t="s">
        <v>901</v>
      </c>
      <c r="C198" s="461"/>
      <c r="D198" s="325" t="s">
        <v>935</v>
      </c>
      <c r="E198" s="321">
        <v>8</v>
      </c>
      <c r="F198" s="322">
        <v>5</v>
      </c>
      <c r="G198" s="322">
        <v>3</v>
      </c>
      <c r="H198" s="323">
        <v>0</v>
      </c>
      <c r="I198" s="322">
        <v>2</v>
      </c>
      <c r="J198" s="323">
        <v>0</v>
      </c>
      <c r="K198" s="322">
        <v>1</v>
      </c>
      <c r="L198" s="323">
        <v>0</v>
      </c>
      <c r="M198" s="323">
        <v>0</v>
      </c>
      <c r="N198" s="322">
        <v>4</v>
      </c>
      <c r="O198" s="323">
        <v>0</v>
      </c>
      <c r="P198" s="323">
        <v>0</v>
      </c>
      <c r="Q198" s="323">
        <v>0</v>
      </c>
      <c r="R198" s="323">
        <v>0</v>
      </c>
      <c r="S198" s="323">
        <v>0</v>
      </c>
      <c r="T198" s="322">
        <v>1</v>
      </c>
      <c r="U198" s="323">
        <v>0</v>
      </c>
      <c r="V198" s="323">
        <v>0</v>
      </c>
      <c r="W198" s="323">
        <v>0</v>
      </c>
      <c r="X198" s="323">
        <v>0</v>
      </c>
      <c r="Y198" s="323">
        <v>0</v>
      </c>
      <c r="Z198" s="323">
        <v>0</v>
      </c>
      <c r="AA198" s="323">
        <v>0</v>
      </c>
      <c r="AB198" s="323">
        <v>0</v>
      </c>
      <c r="AC198" s="323">
        <v>0</v>
      </c>
      <c r="AD198" s="323">
        <v>0</v>
      </c>
      <c r="AE198" s="323">
        <v>0</v>
      </c>
      <c r="AF198" s="323">
        <v>0</v>
      </c>
      <c r="AG198" s="323">
        <v>0</v>
      </c>
      <c r="AH198" s="323">
        <v>0</v>
      </c>
      <c r="AI198" s="300"/>
    </row>
    <row r="199" spans="1:35" s="324" customFormat="1" ht="18" customHeight="1">
      <c r="A199" s="302"/>
      <c r="B199" s="445" t="s">
        <v>937</v>
      </c>
      <c r="C199" s="461"/>
      <c r="D199" s="325" t="s">
        <v>935</v>
      </c>
      <c r="E199" s="321">
        <v>13</v>
      </c>
      <c r="F199" s="322">
        <v>9</v>
      </c>
      <c r="G199" s="322">
        <v>4</v>
      </c>
      <c r="H199" s="323">
        <v>0</v>
      </c>
      <c r="I199" s="322">
        <v>8</v>
      </c>
      <c r="J199" s="323">
        <v>0</v>
      </c>
      <c r="K199" s="322">
        <v>3</v>
      </c>
      <c r="L199" s="323">
        <v>0</v>
      </c>
      <c r="M199" s="323">
        <v>0</v>
      </c>
      <c r="N199" s="323">
        <v>0</v>
      </c>
      <c r="O199" s="323">
        <v>0</v>
      </c>
      <c r="P199" s="323">
        <v>0</v>
      </c>
      <c r="Q199" s="323">
        <v>0</v>
      </c>
      <c r="R199" s="323">
        <v>0</v>
      </c>
      <c r="S199" s="323">
        <v>0</v>
      </c>
      <c r="T199" s="322">
        <v>2</v>
      </c>
      <c r="U199" s="323">
        <v>0</v>
      </c>
      <c r="V199" s="323">
        <v>0</v>
      </c>
      <c r="W199" s="323">
        <v>0</v>
      </c>
      <c r="X199" s="323">
        <v>0</v>
      </c>
      <c r="Y199" s="323">
        <v>0</v>
      </c>
      <c r="Z199" s="323">
        <v>0</v>
      </c>
      <c r="AA199" s="323">
        <v>0</v>
      </c>
      <c r="AB199" s="323">
        <v>0</v>
      </c>
      <c r="AC199" s="323">
        <v>0</v>
      </c>
      <c r="AD199" s="323">
        <v>0</v>
      </c>
      <c r="AE199" s="323">
        <v>0</v>
      </c>
      <c r="AF199" s="323">
        <v>0</v>
      </c>
      <c r="AG199" s="323">
        <v>0</v>
      </c>
      <c r="AH199" s="323">
        <v>0</v>
      </c>
      <c r="AI199" s="300"/>
    </row>
    <row r="200" spans="1:35" s="324" customFormat="1" ht="18" customHeight="1">
      <c r="A200" s="302"/>
      <c r="B200" s="445" t="s">
        <v>902</v>
      </c>
      <c r="C200" s="461"/>
      <c r="D200" s="325" t="s">
        <v>935</v>
      </c>
      <c r="E200" s="321">
        <v>33</v>
      </c>
      <c r="F200" s="322">
        <v>21</v>
      </c>
      <c r="G200" s="322">
        <v>12</v>
      </c>
      <c r="H200" s="323">
        <v>0</v>
      </c>
      <c r="I200" s="322">
        <v>14</v>
      </c>
      <c r="J200" s="323">
        <v>0</v>
      </c>
      <c r="K200" s="323">
        <v>0</v>
      </c>
      <c r="L200" s="323">
        <v>0</v>
      </c>
      <c r="M200" s="322">
        <v>4</v>
      </c>
      <c r="N200" s="322">
        <v>1</v>
      </c>
      <c r="O200" s="323">
        <v>0</v>
      </c>
      <c r="P200" s="323">
        <v>0</v>
      </c>
      <c r="Q200" s="323">
        <v>0</v>
      </c>
      <c r="R200" s="323">
        <v>0</v>
      </c>
      <c r="S200" s="323">
        <v>0</v>
      </c>
      <c r="T200" s="322">
        <v>10</v>
      </c>
      <c r="U200" s="322">
        <v>1</v>
      </c>
      <c r="V200" s="323">
        <v>0</v>
      </c>
      <c r="W200" s="323">
        <v>0</v>
      </c>
      <c r="X200" s="323">
        <v>0</v>
      </c>
      <c r="Y200" s="323">
        <v>0</v>
      </c>
      <c r="Z200" s="323">
        <v>0</v>
      </c>
      <c r="AA200" s="323">
        <v>0</v>
      </c>
      <c r="AB200" s="323">
        <v>0</v>
      </c>
      <c r="AC200" s="323">
        <v>0</v>
      </c>
      <c r="AD200" s="322">
        <v>3</v>
      </c>
      <c r="AE200" s="323">
        <v>0</v>
      </c>
      <c r="AF200" s="323">
        <v>0</v>
      </c>
      <c r="AG200" s="323">
        <v>0</v>
      </c>
      <c r="AH200" s="323">
        <v>0</v>
      </c>
      <c r="AI200" s="300"/>
    </row>
    <row r="201" spans="1:35" s="324" customFormat="1" ht="18" customHeight="1">
      <c r="A201" s="302"/>
      <c r="B201" s="445" t="s">
        <v>903</v>
      </c>
      <c r="C201" s="461"/>
      <c r="D201" s="325" t="s">
        <v>935</v>
      </c>
      <c r="E201" s="321">
        <v>7</v>
      </c>
      <c r="F201" s="322">
        <v>4</v>
      </c>
      <c r="G201" s="322">
        <v>3</v>
      </c>
      <c r="H201" s="323">
        <v>0</v>
      </c>
      <c r="I201" s="322">
        <v>2</v>
      </c>
      <c r="J201" s="323">
        <v>0</v>
      </c>
      <c r="K201" s="323">
        <v>0</v>
      </c>
      <c r="L201" s="323">
        <v>0</v>
      </c>
      <c r="M201" s="323">
        <v>0</v>
      </c>
      <c r="N201" s="323">
        <v>0</v>
      </c>
      <c r="O201" s="323">
        <v>0</v>
      </c>
      <c r="P201" s="323">
        <v>0</v>
      </c>
      <c r="Q201" s="323">
        <v>0</v>
      </c>
      <c r="R201" s="323">
        <v>0</v>
      </c>
      <c r="S201" s="323">
        <v>0</v>
      </c>
      <c r="T201" s="322">
        <v>2</v>
      </c>
      <c r="U201" s="322">
        <v>1</v>
      </c>
      <c r="V201" s="323">
        <v>0</v>
      </c>
      <c r="W201" s="323">
        <v>0</v>
      </c>
      <c r="X201" s="323">
        <v>0</v>
      </c>
      <c r="Y201" s="323">
        <v>0</v>
      </c>
      <c r="Z201" s="323">
        <v>0</v>
      </c>
      <c r="AA201" s="323">
        <v>0</v>
      </c>
      <c r="AB201" s="323">
        <v>0</v>
      </c>
      <c r="AC201" s="323">
        <v>0</v>
      </c>
      <c r="AD201" s="322">
        <v>2</v>
      </c>
      <c r="AE201" s="323">
        <v>0</v>
      </c>
      <c r="AF201" s="323">
        <v>0</v>
      </c>
      <c r="AG201" s="323">
        <v>0</v>
      </c>
      <c r="AH201" s="323">
        <v>0</v>
      </c>
      <c r="AI201" s="300"/>
    </row>
    <row r="202" spans="1:35" s="324" customFormat="1" ht="18" customHeight="1">
      <c r="A202" s="302"/>
      <c r="B202" s="445" t="s">
        <v>938</v>
      </c>
      <c r="C202" s="461"/>
      <c r="D202" s="325" t="s">
        <v>935</v>
      </c>
      <c r="E202" s="321">
        <v>18</v>
      </c>
      <c r="F202" s="322">
        <v>8</v>
      </c>
      <c r="G202" s="322">
        <v>10</v>
      </c>
      <c r="H202" s="323">
        <v>0</v>
      </c>
      <c r="I202" s="323">
        <v>0</v>
      </c>
      <c r="J202" s="323">
        <v>0</v>
      </c>
      <c r="K202" s="323">
        <v>0</v>
      </c>
      <c r="L202" s="323">
        <v>0</v>
      </c>
      <c r="M202" s="323">
        <v>0</v>
      </c>
      <c r="N202" s="323">
        <v>0</v>
      </c>
      <c r="O202" s="323">
        <v>0</v>
      </c>
      <c r="P202" s="322">
        <v>1</v>
      </c>
      <c r="Q202" s="323">
        <v>0</v>
      </c>
      <c r="R202" s="323">
        <v>0</v>
      </c>
      <c r="S202" s="323">
        <v>0</v>
      </c>
      <c r="T202" s="323">
        <v>0</v>
      </c>
      <c r="U202" s="323">
        <v>0</v>
      </c>
      <c r="V202" s="323">
        <v>0</v>
      </c>
      <c r="W202" s="323">
        <v>0</v>
      </c>
      <c r="X202" s="323">
        <v>0</v>
      </c>
      <c r="Y202" s="323">
        <v>0</v>
      </c>
      <c r="Z202" s="323">
        <v>0</v>
      </c>
      <c r="AA202" s="323">
        <v>0</v>
      </c>
      <c r="AB202" s="322">
        <v>8</v>
      </c>
      <c r="AC202" s="322">
        <v>5</v>
      </c>
      <c r="AD202" s="322">
        <v>4</v>
      </c>
      <c r="AE202" s="323">
        <v>0</v>
      </c>
      <c r="AF202" s="323">
        <v>0</v>
      </c>
      <c r="AG202" s="323">
        <v>0</v>
      </c>
      <c r="AH202" s="323">
        <v>0</v>
      </c>
      <c r="AI202" s="300"/>
    </row>
    <row r="203" spans="1:35" s="324" customFormat="1" ht="18" customHeight="1">
      <c r="A203" s="302"/>
      <c r="B203" s="445" t="s">
        <v>904</v>
      </c>
      <c r="C203" s="461"/>
      <c r="D203" s="325" t="s">
        <v>935</v>
      </c>
      <c r="E203" s="321">
        <v>59</v>
      </c>
      <c r="F203" s="322">
        <v>35</v>
      </c>
      <c r="G203" s="322">
        <v>24</v>
      </c>
      <c r="H203" s="323">
        <v>0</v>
      </c>
      <c r="I203" s="322">
        <v>41</v>
      </c>
      <c r="J203" s="323">
        <v>0</v>
      </c>
      <c r="K203" s="323">
        <v>0</v>
      </c>
      <c r="L203" s="323">
        <v>0</v>
      </c>
      <c r="M203" s="323">
        <v>0</v>
      </c>
      <c r="N203" s="322">
        <v>1</v>
      </c>
      <c r="O203" s="323">
        <v>0</v>
      </c>
      <c r="P203" s="323">
        <v>0</v>
      </c>
      <c r="Q203" s="323">
        <v>0</v>
      </c>
      <c r="R203" s="323">
        <v>0</v>
      </c>
      <c r="S203" s="323">
        <v>0</v>
      </c>
      <c r="T203" s="322">
        <v>9</v>
      </c>
      <c r="U203" s="323">
        <v>0</v>
      </c>
      <c r="V203" s="323">
        <v>0</v>
      </c>
      <c r="W203" s="323">
        <v>0</v>
      </c>
      <c r="X203" s="323">
        <v>0</v>
      </c>
      <c r="Y203" s="323">
        <v>0</v>
      </c>
      <c r="Z203" s="323">
        <v>0</v>
      </c>
      <c r="AA203" s="323">
        <v>0</v>
      </c>
      <c r="AB203" s="323">
        <v>0</v>
      </c>
      <c r="AC203" s="322">
        <v>2</v>
      </c>
      <c r="AD203" s="322">
        <v>6</v>
      </c>
      <c r="AE203" s="323">
        <v>0</v>
      </c>
      <c r="AF203" s="323">
        <v>0</v>
      </c>
      <c r="AG203" s="323">
        <v>0</v>
      </c>
      <c r="AH203" s="323">
        <v>0</v>
      </c>
      <c r="AI203" s="300"/>
    </row>
    <row r="204" spans="1:35" s="324" customFormat="1" ht="18" customHeight="1">
      <c r="A204" s="302"/>
      <c r="B204" s="445" t="s">
        <v>905</v>
      </c>
      <c r="C204" s="461"/>
      <c r="D204" s="325" t="s">
        <v>935</v>
      </c>
      <c r="E204" s="321">
        <v>5</v>
      </c>
      <c r="F204" s="322">
        <v>3</v>
      </c>
      <c r="G204" s="322">
        <v>2</v>
      </c>
      <c r="H204" s="323">
        <v>0</v>
      </c>
      <c r="I204" s="323">
        <v>0</v>
      </c>
      <c r="J204" s="323">
        <v>0</v>
      </c>
      <c r="K204" s="323">
        <v>0</v>
      </c>
      <c r="L204" s="322">
        <v>1</v>
      </c>
      <c r="M204" s="323">
        <v>0</v>
      </c>
      <c r="N204" s="323">
        <v>0</v>
      </c>
      <c r="O204" s="323">
        <v>0</v>
      </c>
      <c r="P204" s="322">
        <v>1</v>
      </c>
      <c r="Q204" s="323">
        <v>0</v>
      </c>
      <c r="R204" s="323">
        <v>0</v>
      </c>
      <c r="S204" s="323">
        <v>0</v>
      </c>
      <c r="T204" s="323">
        <v>0</v>
      </c>
      <c r="U204" s="323">
        <v>0</v>
      </c>
      <c r="V204" s="323">
        <v>0</v>
      </c>
      <c r="W204" s="323">
        <v>0</v>
      </c>
      <c r="X204" s="323">
        <v>0</v>
      </c>
      <c r="Y204" s="323">
        <v>0</v>
      </c>
      <c r="Z204" s="323">
        <v>0</v>
      </c>
      <c r="AA204" s="323">
        <v>0</v>
      </c>
      <c r="AB204" s="322">
        <v>3</v>
      </c>
      <c r="AC204" s="323">
        <v>0</v>
      </c>
      <c r="AD204" s="323">
        <v>0</v>
      </c>
      <c r="AE204" s="323">
        <v>0</v>
      </c>
      <c r="AF204" s="323">
        <v>0</v>
      </c>
      <c r="AG204" s="323">
        <v>0</v>
      </c>
      <c r="AH204" s="323">
        <v>0</v>
      </c>
      <c r="AI204" s="300"/>
    </row>
    <row r="205" spans="1:35" s="324" customFormat="1" ht="18" customHeight="1">
      <c r="A205" s="302"/>
      <c r="B205" s="445" t="s">
        <v>864</v>
      </c>
      <c r="C205" s="461"/>
      <c r="D205" s="325" t="s">
        <v>935</v>
      </c>
      <c r="E205" s="321">
        <v>50</v>
      </c>
      <c r="F205" s="322">
        <v>25</v>
      </c>
      <c r="G205" s="322">
        <v>25</v>
      </c>
      <c r="H205" s="323">
        <v>0</v>
      </c>
      <c r="I205" s="323">
        <v>0</v>
      </c>
      <c r="J205" s="323">
        <v>0</v>
      </c>
      <c r="K205" s="323">
        <v>0</v>
      </c>
      <c r="L205" s="323">
        <v>0</v>
      </c>
      <c r="M205" s="323">
        <v>0</v>
      </c>
      <c r="N205" s="322">
        <v>1</v>
      </c>
      <c r="O205" s="323">
        <v>0</v>
      </c>
      <c r="P205" s="322">
        <v>5</v>
      </c>
      <c r="Q205" s="323">
        <v>0</v>
      </c>
      <c r="R205" s="323">
        <v>0</v>
      </c>
      <c r="S205" s="323">
        <v>0</v>
      </c>
      <c r="T205" s="323">
        <v>0</v>
      </c>
      <c r="U205" s="322">
        <v>1</v>
      </c>
      <c r="V205" s="323">
        <v>0</v>
      </c>
      <c r="W205" s="323">
        <v>0</v>
      </c>
      <c r="X205" s="323">
        <v>0</v>
      </c>
      <c r="Y205" s="323">
        <v>0</v>
      </c>
      <c r="Z205" s="323">
        <v>0</v>
      </c>
      <c r="AA205" s="323">
        <v>0</v>
      </c>
      <c r="AB205" s="322">
        <v>42</v>
      </c>
      <c r="AC205" s="322">
        <v>1</v>
      </c>
      <c r="AD205" s="323">
        <v>0</v>
      </c>
      <c r="AE205" s="323">
        <v>0</v>
      </c>
      <c r="AF205" s="323">
        <v>0</v>
      </c>
      <c r="AG205" s="323">
        <v>0</v>
      </c>
      <c r="AH205" s="323">
        <v>0</v>
      </c>
      <c r="AI205" s="300"/>
    </row>
    <row r="206" spans="1:35" s="324" customFormat="1" ht="18" customHeight="1">
      <c r="A206" s="302"/>
      <c r="B206" s="445" t="s">
        <v>865</v>
      </c>
      <c r="C206" s="461"/>
      <c r="D206" s="325" t="s">
        <v>935</v>
      </c>
      <c r="E206" s="321">
        <v>73</v>
      </c>
      <c r="F206" s="322">
        <v>35</v>
      </c>
      <c r="G206" s="322">
        <v>38</v>
      </c>
      <c r="H206" s="323">
        <v>0</v>
      </c>
      <c r="I206" s="323">
        <v>0</v>
      </c>
      <c r="J206" s="323">
        <v>0</v>
      </c>
      <c r="K206" s="323">
        <v>0</v>
      </c>
      <c r="L206" s="322">
        <v>3</v>
      </c>
      <c r="M206" s="323">
        <v>0</v>
      </c>
      <c r="N206" s="323">
        <v>0</v>
      </c>
      <c r="O206" s="323">
        <v>0</v>
      </c>
      <c r="P206" s="322">
        <v>6</v>
      </c>
      <c r="Q206" s="323">
        <v>0</v>
      </c>
      <c r="R206" s="323">
        <v>0</v>
      </c>
      <c r="S206" s="323">
        <v>0</v>
      </c>
      <c r="T206" s="323">
        <v>0</v>
      </c>
      <c r="U206" s="323">
        <v>0</v>
      </c>
      <c r="V206" s="323">
        <v>0</v>
      </c>
      <c r="W206" s="323">
        <v>0</v>
      </c>
      <c r="X206" s="323">
        <v>0</v>
      </c>
      <c r="Y206" s="323">
        <v>0</v>
      </c>
      <c r="Z206" s="323">
        <v>0</v>
      </c>
      <c r="AA206" s="323">
        <v>0</v>
      </c>
      <c r="AB206" s="322">
        <v>64</v>
      </c>
      <c r="AC206" s="323">
        <v>0</v>
      </c>
      <c r="AD206" s="323">
        <v>0</v>
      </c>
      <c r="AE206" s="323">
        <v>0</v>
      </c>
      <c r="AF206" s="323">
        <v>0</v>
      </c>
      <c r="AG206" s="323">
        <v>0</v>
      </c>
      <c r="AH206" s="323">
        <v>0</v>
      </c>
      <c r="AI206" s="300"/>
    </row>
    <row r="207" spans="1:35" s="324" customFormat="1" ht="18" customHeight="1">
      <c r="A207" s="302"/>
      <c r="B207" s="445" t="s">
        <v>939</v>
      </c>
      <c r="C207" s="461"/>
      <c r="D207" s="325" t="s">
        <v>935</v>
      </c>
      <c r="E207" s="321">
        <v>16</v>
      </c>
      <c r="F207" s="322">
        <v>14</v>
      </c>
      <c r="G207" s="322">
        <v>2</v>
      </c>
      <c r="H207" s="323">
        <v>0</v>
      </c>
      <c r="I207" s="322">
        <v>10</v>
      </c>
      <c r="J207" s="323">
        <v>0</v>
      </c>
      <c r="K207" s="322">
        <v>1</v>
      </c>
      <c r="L207" s="323">
        <v>0</v>
      </c>
      <c r="M207" s="323">
        <v>0</v>
      </c>
      <c r="N207" s="322">
        <v>1</v>
      </c>
      <c r="O207" s="323">
        <v>0</v>
      </c>
      <c r="P207" s="323">
        <v>0</v>
      </c>
      <c r="Q207" s="323">
        <v>0</v>
      </c>
      <c r="R207" s="323">
        <v>0</v>
      </c>
      <c r="S207" s="323">
        <v>0</v>
      </c>
      <c r="T207" s="322">
        <v>3</v>
      </c>
      <c r="U207" s="323">
        <v>0</v>
      </c>
      <c r="V207" s="323">
        <v>0</v>
      </c>
      <c r="W207" s="323">
        <v>0</v>
      </c>
      <c r="X207" s="323">
        <v>0</v>
      </c>
      <c r="Y207" s="323">
        <v>0</v>
      </c>
      <c r="Z207" s="323">
        <v>0</v>
      </c>
      <c r="AA207" s="323">
        <v>0</v>
      </c>
      <c r="AB207" s="323">
        <v>0</v>
      </c>
      <c r="AC207" s="323">
        <v>0</v>
      </c>
      <c r="AD207" s="322">
        <v>1</v>
      </c>
      <c r="AE207" s="323">
        <v>0</v>
      </c>
      <c r="AF207" s="323">
        <v>0</v>
      </c>
      <c r="AG207" s="323">
        <v>0</v>
      </c>
      <c r="AH207" s="323">
        <v>0</v>
      </c>
      <c r="AI207" s="300"/>
    </row>
    <row r="208" spans="1:35" s="324" customFormat="1" ht="18" customHeight="1">
      <c r="A208" s="302"/>
      <c r="B208" s="445" t="s">
        <v>906</v>
      </c>
      <c r="C208" s="461"/>
      <c r="D208" s="325" t="s">
        <v>935</v>
      </c>
      <c r="E208" s="321">
        <v>14</v>
      </c>
      <c r="F208" s="322">
        <v>11</v>
      </c>
      <c r="G208" s="322">
        <v>3</v>
      </c>
      <c r="H208" s="322">
        <v>1</v>
      </c>
      <c r="I208" s="323">
        <v>0</v>
      </c>
      <c r="J208" s="323">
        <v>0</v>
      </c>
      <c r="K208" s="323">
        <v>0</v>
      </c>
      <c r="L208" s="323">
        <v>0</v>
      </c>
      <c r="M208" s="323">
        <v>0</v>
      </c>
      <c r="N208" s="322">
        <v>6</v>
      </c>
      <c r="O208" s="323">
        <v>0</v>
      </c>
      <c r="P208" s="322">
        <v>2</v>
      </c>
      <c r="Q208" s="323">
        <v>0</v>
      </c>
      <c r="R208" s="323">
        <v>0</v>
      </c>
      <c r="S208" s="323">
        <v>0</v>
      </c>
      <c r="T208" s="323">
        <v>0</v>
      </c>
      <c r="U208" s="322">
        <v>1</v>
      </c>
      <c r="V208" s="323">
        <v>0</v>
      </c>
      <c r="W208" s="323">
        <v>0</v>
      </c>
      <c r="X208" s="323">
        <v>0</v>
      </c>
      <c r="Y208" s="323">
        <v>0</v>
      </c>
      <c r="Z208" s="323">
        <v>0</v>
      </c>
      <c r="AA208" s="323">
        <v>0</v>
      </c>
      <c r="AB208" s="322">
        <v>2</v>
      </c>
      <c r="AC208" s="323">
        <v>0</v>
      </c>
      <c r="AD208" s="322">
        <v>2</v>
      </c>
      <c r="AE208" s="323">
        <v>0</v>
      </c>
      <c r="AF208" s="323">
        <v>0</v>
      </c>
      <c r="AG208" s="323">
        <v>0</v>
      </c>
      <c r="AH208" s="323">
        <v>0</v>
      </c>
      <c r="AI208" s="300"/>
    </row>
    <row r="209" spans="1:35" s="324" customFormat="1" ht="18" customHeight="1">
      <c r="A209" s="302"/>
      <c r="B209" s="445" t="s">
        <v>907</v>
      </c>
      <c r="C209" s="461"/>
      <c r="D209" s="325" t="s">
        <v>935</v>
      </c>
      <c r="E209" s="321">
        <v>2</v>
      </c>
      <c r="F209" s="322">
        <v>2</v>
      </c>
      <c r="G209" s="323">
        <v>0</v>
      </c>
      <c r="H209" s="323">
        <v>0</v>
      </c>
      <c r="I209" s="323">
        <v>0</v>
      </c>
      <c r="J209" s="323">
        <v>0</v>
      </c>
      <c r="K209" s="323">
        <v>0</v>
      </c>
      <c r="L209" s="323">
        <v>0</v>
      </c>
      <c r="M209" s="323">
        <v>0</v>
      </c>
      <c r="N209" s="323">
        <v>0</v>
      </c>
      <c r="O209" s="323">
        <v>0</v>
      </c>
      <c r="P209" s="323">
        <v>0</v>
      </c>
      <c r="Q209" s="323">
        <v>0</v>
      </c>
      <c r="R209" s="323">
        <v>0</v>
      </c>
      <c r="S209" s="323">
        <v>0</v>
      </c>
      <c r="T209" s="323">
        <v>0</v>
      </c>
      <c r="U209" s="323">
        <v>0</v>
      </c>
      <c r="V209" s="323">
        <v>0</v>
      </c>
      <c r="W209" s="323">
        <v>0</v>
      </c>
      <c r="X209" s="323">
        <v>0</v>
      </c>
      <c r="Y209" s="323">
        <v>0</v>
      </c>
      <c r="Z209" s="323">
        <v>0</v>
      </c>
      <c r="AA209" s="323">
        <v>0</v>
      </c>
      <c r="AB209" s="323">
        <v>0</v>
      </c>
      <c r="AC209" s="323">
        <v>0</v>
      </c>
      <c r="AD209" s="322">
        <v>2</v>
      </c>
      <c r="AE209" s="323">
        <v>0</v>
      </c>
      <c r="AF209" s="323">
        <v>0</v>
      </c>
      <c r="AG209" s="323">
        <v>0</v>
      </c>
      <c r="AH209" s="323">
        <v>0</v>
      </c>
      <c r="AI209" s="300"/>
    </row>
    <row r="210" spans="1:35" s="324" customFormat="1" ht="18" customHeight="1">
      <c r="A210" s="302"/>
      <c r="B210" s="445" t="s">
        <v>908</v>
      </c>
      <c r="C210" s="461"/>
      <c r="D210" s="325" t="s">
        <v>935</v>
      </c>
      <c r="E210" s="321">
        <v>25</v>
      </c>
      <c r="F210" s="322">
        <v>19</v>
      </c>
      <c r="G210" s="322">
        <v>6</v>
      </c>
      <c r="H210" s="323">
        <v>0</v>
      </c>
      <c r="I210" s="322">
        <v>7</v>
      </c>
      <c r="J210" s="323">
        <v>0</v>
      </c>
      <c r="K210" s="322">
        <v>2</v>
      </c>
      <c r="L210" s="322">
        <v>2</v>
      </c>
      <c r="M210" s="322">
        <v>3</v>
      </c>
      <c r="N210" s="322">
        <v>2</v>
      </c>
      <c r="O210" s="323">
        <v>0</v>
      </c>
      <c r="P210" s="323">
        <v>0</v>
      </c>
      <c r="Q210" s="323">
        <v>0</v>
      </c>
      <c r="R210" s="323">
        <v>0</v>
      </c>
      <c r="S210" s="323">
        <v>0</v>
      </c>
      <c r="T210" s="322">
        <v>1</v>
      </c>
      <c r="U210" s="323">
        <v>0</v>
      </c>
      <c r="V210" s="323">
        <v>0</v>
      </c>
      <c r="W210" s="322">
        <v>1</v>
      </c>
      <c r="X210" s="323">
        <v>0</v>
      </c>
      <c r="Y210" s="323">
        <v>0</v>
      </c>
      <c r="Z210" s="323">
        <v>0</v>
      </c>
      <c r="AA210" s="323">
        <v>0</v>
      </c>
      <c r="AB210" s="322">
        <v>1</v>
      </c>
      <c r="AC210" s="322">
        <v>1</v>
      </c>
      <c r="AD210" s="322">
        <v>3</v>
      </c>
      <c r="AE210" s="323">
        <v>0</v>
      </c>
      <c r="AF210" s="322">
        <v>2</v>
      </c>
      <c r="AG210" s="323">
        <v>0</v>
      </c>
      <c r="AH210" s="323">
        <v>0</v>
      </c>
      <c r="AI210" s="300"/>
    </row>
    <row r="211" spans="1:35" s="324" customFormat="1" ht="18" customHeight="1">
      <c r="A211" s="302"/>
      <c r="B211" s="445" t="s">
        <v>909</v>
      </c>
      <c r="C211" s="461"/>
      <c r="D211" s="325" t="s">
        <v>935</v>
      </c>
      <c r="E211" s="321">
        <v>54</v>
      </c>
      <c r="F211" s="322">
        <v>25</v>
      </c>
      <c r="G211" s="322">
        <v>29</v>
      </c>
      <c r="H211" s="323">
        <v>0</v>
      </c>
      <c r="I211" s="323">
        <v>0</v>
      </c>
      <c r="J211" s="323">
        <v>0</v>
      </c>
      <c r="K211" s="323">
        <v>0</v>
      </c>
      <c r="L211" s="323">
        <v>0</v>
      </c>
      <c r="M211" s="323">
        <v>0</v>
      </c>
      <c r="N211" s="323">
        <v>0</v>
      </c>
      <c r="O211" s="323">
        <v>0</v>
      </c>
      <c r="P211" s="322">
        <v>16</v>
      </c>
      <c r="Q211" s="323">
        <v>0</v>
      </c>
      <c r="R211" s="323">
        <v>0</v>
      </c>
      <c r="S211" s="323">
        <v>0</v>
      </c>
      <c r="T211" s="322">
        <v>2</v>
      </c>
      <c r="U211" s="323">
        <v>0</v>
      </c>
      <c r="V211" s="322">
        <v>4</v>
      </c>
      <c r="W211" s="323">
        <v>0</v>
      </c>
      <c r="X211" s="323">
        <v>0</v>
      </c>
      <c r="Y211" s="323">
        <v>0</v>
      </c>
      <c r="Z211" s="323">
        <v>0</v>
      </c>
      <c r="AA211" s="323">
        <v>0</v>
      </c>
      <c r="AB211" s="322">
        <v>14</v>
      </c>
      <c r="AC211" s="322">
        <v>3</v>
      </c>
      <c r="AD211" s="322">
        <v>15</v>
      </c>
      <c r="AE211" s="323">
        <v>0</v>
      </c>
      <c r="AF211" s="323">
        <v>0</v>
      </c>
      <c r="AG211" s="323">
        <v>0</v>
      </c>
      <c r="AH211" s="323">
        <v>0</v>
      </c>
      <c r="AI211" s="300"/>
    </row>
    <row r="212" spans="1:35" s="324" customFormat="1" ht="18" customHeight="1">
      <c r="A212" s="302"/>
      <c r="B212" s="445" t="s">
        <v>866</v>
      </c>
      <c r="C212" s="461"/>
      <c r="D212" s="325" t="s">
        <v>935</v>
      </c>
      <c r="E212" s="321">
        <v>122</v>
      </c>
      <c r="F212" s="322">
        <v>67</v>
      </c>
      <c r="G212" s="322">
        <v>55</v>
      </c>
      <c r="H212" s="323">
        <v>0</v>
      </c>
      <c r="I212" s="323">
        <v>0</v>
      </c>
      <c r="J212" s="323">
        <v>0</v>
      </c>
      <c r="K212" s="323">
        <v>0</v>
      </c>
      <c r="L212" s="323">
        <v>0</v>
      </c>
      <c r="M212" s="323">
        <v>0</v>
      </c>
      <c r="N212" s="323">
        <v>0</v>
      </c>
      <c r="O212" s="323">
        <v>0</v>
      </c>
      <c r="P212" s="322">
        <v>3</v>
      </c>
      <c r="Q212" s="323">
        <v>0</v>
      </c>
      <c r="R212" s="323">
        <v>0</v>
      </c>
      <c r="S212" s="323">
        <v>0</v>
      </c>
      <c r="T212" s="323">
        <v>0</v>
      </c>
      <c r="U212" s="323">
        <v>0</v>
      </c>
      <c r="V212" s="323">
        <v>0</v>
      </c>
      <c r="W212" s="323">
        <v>0</v>
      </c>
      <c r="X212" s="323">
        <v>0</v>
      </c>
      <c r="Y212" s="323">
        <v>0</v>
      </c>
      <c r="Z212" s="323">
        <v>0</v>
      </c>
      <c r="AA212" s="323">
        <v>0</v>
      </c>
      <c r="AB212" s="322">
        <v>119</v>
      </c>
      <c r="AC212" s="323">
        <v>0</v>
      </c>
      <c r="AD212" s="323">
        <v>0</v>
      </c>
      <c r="AE212" s="323">
        <v>0</v>
      </c>
      <c r="AF212" s="323">
        <v>0</v>
      </c>
      <c r="AG212" s="323">
        <v>0</v>
      </c>
      <c r="AH212" s="323">
        <v>0</v>
      </c>
      <c r="AI212" s="300"/>
    </row>
    <row r="213" spans="1:35" s="324" customFormat="1" ht="18" customHeight="1">
      <c r="A213" s="302"/>
      <c r="B213" s="445" t="s">
        <v>940</v>
      </c>
      <c r="C213" s="461"/>
      <c r="D213" s="325" t="s">
        <v>935</v>
      </c>
      <c r="E213" s="321">
        <v>2</v>
      </c>
      <c r="F213" s="323">
        <v>0</v>
      </c>
      <c r="G213" s="322">
        <v>2</v>
      </c>
      <c r="H213" s="323">
        <v>0</v>
      </c>
      <c r="I213" s="322">
        <v>1</v>
      </c>
      <c r="J213" s="323">
        <v>0</v>
      </c>
      <c r="K213" s="322">
        <v>1</v>
      </c>
      <c r="L213" s="323">
        <v>0</v>
      </c>
      <c r="M213" s="323">
        <v>0</v>
      </c>
      <c r="N213" s="323">
        <v>0</v>
      </c>
      <c r="O213" s="323">
        <v>0</v>
      </c>
      <c r="P213" s="323">
        <v>0</v>
      </c>
      <c r="Q213" s="323">
        <v>0</v>
      </c>
      <c r="R213" s="323">
        <v>0</v>
      </c>
      <c r="S213" s="323">
        <v>0</v>
      </c>
      <c r="T213" s="323">
        <v>0</v>
      </c>
      <c r="U213" s="323">
        <v>0</v>
      </c>
      <c r="V213" s="323">
        <v>0</v>
      </c>
      <c r="W213" s="323">
        <v>0</v>
      </c>
      <c r="X213" s="323">
        <v>0</v>
      </c>
      <c r="Y213" s="323">
        <v>0</v>
      </c>
      <c r="Z213" s="323">
        <v>0</v>
      </c>
      <c r="AA213" s="323">
        <v>0</v>
      </c>
      <c r="AB213" s="323">
        <v>0</v>
      </c>
      <c r="AC213" s="323">
        <v>0</v>
      </c>
      <c r="AD213" s="323">
        <v>0</v>
      </c>
      <c r="AE213" s="323">
        <v>0</v>
      </c>
      <c r="AF213" s="323">
        <v>0</v>
      </c>
      <c r="AG213" s="323">
        <v>0</v>
      </c>
      <c r="AH213" s="323">
        <v>0</v>
      </c>
      <c r="AI213" s="300"/>
    </row>
    <row r="214" spans="1:35" s="324" customFormat="1" ht="18" customHeight="1">
      <c r="A214" s="302"/>
      <c r="B214" s="445" t="s">
        <v>910</v>
      </c>
      <c r="C214" s="461"/>
      <c r="D214" s="325" t="s">
        <v>935</v>
      </c>
      <c r="E214" s="321">
        <v>6</v>
      </c>
      <c r="F214" s="322">
        <v>3</v>
      </c>
      <c r="G214" s="322">
        <v>3</v>
      </c>
      <c r="H214" s="323">
        <v>0</v>
      </c>
      <c r="I214" s="322">
        <v>4</v>
      </c>
      <c r="J214" s="323">
        <v>0</v>
      </c>
      <c r="K214" s="323">
        <v>0</v>
      </c>
      <c r="L214" s="323">
        <v>0</v>
      </c>
      <c r="M214" s="323">
        <v>0</v>
      </c>
      <c r="N214" s="323">
        <v>0</v>
      </c>
      <c r="O214" s="323">
        <v>0</v>
      </c>
      <c r="P214" s="323">
        <v>0</v>
      </c>
      <c r="Q214" s="323">
        <v>0</v>
      </c>
      <c r="R214" s="323">
        <v>0</v>
      </c>
      <c r="S214" s="323">
        <v>0</v>
      </c>
      <c r="T214" s="323">
        <v>0</v>
      </c>
      <c r="U214" s="323">
        <v>0</v>
      </c>
      <c r="V214" s="323">
        <v>0</v>
      </c>
      <c r="W214" s="322">
        <v>1</v>
      </c>
      <c r="X214" s="323">
        <v>0</v>
      </c>
      <c r="Y214" s="323">
        <v>0</v>
      </c>
      <c r="Z214" s="323">
        <v>0</v>
      </c>
      <c r="AA214" s="323">
        <v>0</v>
      </c>
      <c r="AB214" s="323">
        <v>0</v>
      </c>
      <c r="AC214" s="323">
        <v>0</v>
      </c>
      <c r="AD214" s="322">
        <v>1</v>
      </c>
      <c r="AE214" s="323">
        <v>0</v>
      </c>
      <c r="AF214" s="323">
        <v>0</v>
      </c>
      <c r="AG214" s="323">
        <v>0</v>
      </c>
      <c r="AH214" s="323">
        <v>0</v>
      </c>
      <c r="AI214" s="300"/>
    </row>
    <row r="215" spans="1:35" s="324" customFormat="1" ht="18" customHeight="1">
      <c r="A215" s="302"/>
      <c r="B215" s="445" t="s">
        <v>941</v>
      </c>
      <c r="C215" s="461"/>
      <c r="D215" s="325" t="s">
        <v>935</v>
      </c>
      <c r="E215" s="321">
        <v>17</v>
      </c>
      <c r="F215" s="322">
        <v>10</v>
      </c>
      <c r="G215" s="322">
        <v>7</v>
      </c>
      <c r="H215" s="323">
        <v>0</v>
      </c>
      <c r="I215" s="322">
        <v>1</v>
      </c>
      <c r="J215" s="323">
        <v>0</v>
      </c>
      <c r="K215" s="323">
        <v>0</v>
      </c>
      <c r="L215" s="323">
        <v>0</v>
      </c>
      <c r="M215" s="323">
        <v>0</v>
      </c>
      <c r="N215" s="322">
        <v>1</v>
      </c>
      <c r="O215" s="323">
        <v>0</v>
      </c>
      <c r="P215" s="323">
        <v>0</v>
      </c>
      <c r="Q215" s="323">
        <v>0</v>
      </c>
      <c r="R215" s="323">
        <v>0</v>
      </c>
      <c r="S215" s="323">
        <v>0</v>
      </c>
      <c r="T215" s="323">
        <v>0</v>
      </c>
      <c r="U215" s="322">
        <v>4</v>
      </c>
      <c r="V215" s="323">
        <v>0</v>
      </c>
      <c r="W215" s="322">
        <v>2</v>
      </c>
      <c r="X215" s="323">
        <v>0</v>
      </c>
      <c r="Y215" s="323">
        <v>0</v>
      </c>
      <c r="Z215" s="323">
        <v>0</v>
      </c>
      <c r="AA215" s="323">
        <v>0</v>
      </c>
      <c r="AB215" s="323">
        <v>0</v>
      </c>
      <c r="AC215" s="323">
        <v>0</v>
      </c>
      <c r="AD215" s="322">
        <v>7</v>
      </c>
      <c r="AE215" s="323">
        <v>0</v>
      </c>
      <c r="AF215" s="323">
        <v>0</v>
      </c>
      <c r="AG215" s="322">
        <v>2</v>
      </c>
      <c r="AH215" s="323">
        <v>0</v>
      </c>
      <c r="AI215" s="300"/>
    </row>
    <row r="216" spans="1:35" s="324" customFormat="1" ht="18" customHeight="1">
      <c r="A216" s="302"/>
      <c r="B216" s="445" t="s">
        <v>911</v>
      </c>
      <c r="C216" s="461"/>
      <c r="D216" s="325" t="s">
        <v>935</v>
      </c>
      <c r="E216" s="321">
        <v>26</v>
      </c>
      <c r="F216" s="322">
        <v>7</v>
      </c>
      <c r="G216" s="322">
        <v>19</v>
      </c>
      <c r="H216" s="323">
        <v>0</v>
      </c>
      <c r="I216" s="322">
        <v>14</v>
      </c>
      <c r="J216" s="322">
        <v>3</v>
      </c>
      <c r="K216" s="322">
        <v>1</v>
      </c>
      <c r="L216" s="322">
        <v>6</v>
      </c>
      <c r="M216" s="322">
        <v>1</v>
      </c>
      <c r="N216" s="323">
        <v>0</v>
      </c>
      <c r="O216" s="323">
        <v>0</v>
      </c>
      <c r="P216" s="323">
        <v>0</v>
      </c>
      <c r="Q216" s="323">
        <v>0</v>
      </c>
      <c r="R216" s="323">
        <v>0</v>
      </c>
      <c r="S216" s="323">
        <v>0</v>
      </c>
      <c r="T216" s="323">
        <v>0</v>
      </c>
      <c r="U216" s="323">
        <v>0</v>
      </c>
      <c r="V216" s="323">
        <v>0</v>
      </c>
      <c r="W216" s="323">
        <v>0</v>
      </c>
      <c r="X216" s="323">
        <v>0</v>
      </c>
      <c r="Y216" s="323">
        <v>0</v>
      </c>
      <c r="Z216" s="323">
        <v>0</v>
      </c>
      <c r="AA216" s="323">
        <v>0</v>
      </c>
      <c r="AB216" s="323">
        <v>0</v>
      </c>
      <c r="AC216" s="322">
        <v>1</v>
      </c>
      <c r="AD216" s="323">
        <v>0</v>
      </c>
      <c r="AE216" s="323">
        <v>0</v>
      </c>
      <c r="AF216" s="323">
        <v>0</v>
      </c>
      <c r="AG216" s="323">
        <v>0</v>
      </c>
      <c r="AH216" s="323">
        <v>0</v>
      </c>
      <c r="AI216" s="300"/>
    </row>
    <row r="217" spans="1:35" s="324" customFormat="1" ht="18" customHeight="1">
      <c r="A217" s="302"/>
      <c r="B217" s="445" t="s">
        <v>912</v>
      </c>
      <c r="C217" s="461"/>
      <c r="D217" s="325" t="s">
        <v>935</v>
      </c>
      <c r="E217" s="321">
        <v>1</v>
      </c>
      <c r="F217" s="322">
        <v>1</v>
      </c>
      <c r="G217" s="323">
        <v>0</v>
      </c>
      <c r="H217" s="323">
        <v>0</v>
      </c>
      <c r="I217" s="323">
        <v>0</v>
      </c>
      <c r="J217" s="323">
        <v>0</v>
      </c>
      <c r="K217" s="323">
        <v>0</v>
      </c>
      <c r="L217" s="323">
        <v>0</v>
      </c>
      <c r="M217" s="323">
        <v>0</v>
      </c>
      <c r="N217" s="323">
        <v>0</v>
      </c>
      <c r="O217" s="323">
        <v>0</v>
      </c>
      <c r="P217" s="323">
        <v>0</v>
      </c>
      <c r="Q217" s="323">
        <v>0</v>
      </c>
      <c r="R217" s="323">
        <v>0</v>
      </c>
      <c r="S217" s="323">
        <v>0</v>
      </c>
      <c r="T217" s="323">
        <v>0</v>
      </c>
      <c r="U217" s="322">
        <v>1</v>
      </c>
      <c r="V217" s="323">
        <v>0</v>
      </c>
      <c r="W217" s="323">
        <v>0</v>
      </c>
      <c r="X217" s="323">
        <v>0</v>
      </c>
      <c r="Y217" s="323">
        <v>0</v>
      </c>
      <c r="Z217" s="323">
        <v>0</v>
      </c>
      <c r="AA217" s="323">
        <v>0</v>
      </c>
      <c r="AB217" s="323">
        <v>0</v>
      </c>
      <c r="AC217" s="323">
        <v>0</v>
      </c>
      <c r="AD217" s="323">
        <v>0</v>
      </c>
      <c r="AE217" s="323">
        <v>0</v>
      </c>
      <c r="AF217" s="323">
        <v>0</v>
      </c>
      <c r="AG217" s="323">
        <v>0</v>
      </c>
      <c r="AH217" s="323">
        <v>0</v>
      </c>
      <c r="AI217" s="300"/>
    </row>
    <row r="218" spans="1:35" s="324" customFormat="1" ht="18" customHeight="1">
      <c r="A218" s="302"/>
      <c r="B218" s="445" t="s">
        <v>914</v>
      </c>
      <c r="C218" s="461"/>
      <c r="D218" s="325" t="s">
        <v>935</v>
      </c>
      <c r="E218" s="321">
        <v>35</v>
      </c>
      <c r="F218" s="322">
        <v>13</v>
      </c>
      <c r="G218" s="322">
        <v>22</v>
      </c>
      <c r="H218" s="323">
        <v>0</v>
      </c>
      <c r="I218" s="323">
        <v>0</v>
      </c>
      <c r="J218" s="323">
        <v>0</v>
      </c>
      <c r="K218" s="323">
        <v>0</v>
      </c>
      <c r="L218" s="323">
        <v>0</v>
      </c>
      <c r="M218" s="323">
        <v>0</v>
      </c>
      <c r="N218" s="323">
        <v>0</v>
      </c>
      <c r="O218" s="323">
        <v>0</v>
      </c>
      <c r="P218" s="323">
        <v>0</v>
      </c>
      <c r="Q218" s="323">
        <v>0</v>
      </c>
      <c r="R218" s="323">
        <v>0</v>
      </c>
      <c r="S218" s="323">
        <v>0</v>
      </c>
      <c r="T218" s="323">
        <v>0</v>
      </c>
      <c r="U218" s="323">
        <v>0</v>
      </c>
      <c r="V218" s="323">
        <v>0</v>
      </c>
      <c r="W218" s="323">
        <v>0</v>
      </c>
      <c r="X218" s="322">
        <v>29</v>
      </c>
      <c r="Y218" s="323">
        <v>0</v>
      </c>
      <c r="Z218" s="323">
        <v>0</v>
      </c>
      <c r="AA218" s="323">
        <v>0</v>
      </c>
      <c r="AB218" s="322">
        <v>4</v>
      </c>
      <c r="AC218" s="322">
        <v>2</v>
      </c>
      <c r="AD218" s="323">
        <v>0</v>
      </c>
      <c r="AE218" s="323">
        <v>0</v>
      </c>
      <c r="AF218" s="323">
        <v>0</v>
      </c>
      <c r="AG218" s="323">
        <v>0</v>
      </c>
      <c r="AH218" s="323">
        <v>0</v>
      </c>
      <c r="AI218" s="300"/>
    </row>
    <row r="219" spans="1:35" s="324" customFormat="1" ht="18" customHeight="1">
      <c r="A219" s="302"/>
      <c r="B219" s="445" t="s">
        <v>943</v>
      </c>
      <c r="C219" s="461"/>
      <c r="D219" s="325" t="s">
        <v>935</v>
      </c>
      <c r="E219" s="321">
        <v>3</v>
      </c>
      <c r="F219" s="322">
        <v>3</v>
      </c>
      <c r="G219" s="323">
        <v>0</v>
      </c>
      <c r="H219" s="323">
        <v>0</v>
      </c>
      <c r="I219" s="322">
        <v>1</v>
      </c>
      <c r="J219" s="323">
        <v>0</v>
      </c>
      <c r="K219" s="323">
        <v>0</v>
      </c>
      <c r="L219" s="323">
        <v>0</v>
      </c>
      <c r="M219" s="323">
        <v>0</v>
      </c>
      <c r="N219" s="323">
        <v>0</v>
      </c>
      <c r="O219" s="323">
        <v>0</v>
      </c>
      <c r="P219" s="323">
        <v>0</v>
      </c>
      <c r="Q219" s="323">
        <v>0</v>
      </c>
      <c r="R219" s="323">
        <v>0</v>
      </c>
      <c r="S219" s="323">
        <v>0</v>
      </c>
      <c r="T219" s="322">
        <v>1</v>
      </c>
      <c r="U219" s="323">
        <v>0</v>
      </c>
      <c r="V219" s="323">
        <v>0</v>
      </c>
      <c r="W219" s="323">
        <v>0</v>
      </c>
      <c r="X219" s="323">
        <v>0</v>
      </c>
      <c r="Y219" s="323">
        <v>0</v>
      </c>
      <c r="Z219" s="323">
        <v>0</v>
      </c>
      <c r="AA219" s="323">
        <v>0</v>
      </c>
      <c r="AB219" s="323">
        <v>0</v>
      </c>
      <c r="AC219" s="323">
        <v>0</v>
      </c>
      <c r="AD219" s="322">
        <v>1</v>
      </c>
      <c r="AE219" s="323">
        <v>0</v>
      </c>
      <c r="AF219" s="323">
        <v>0</v>
      </c>
      <c r="AG219" s="323">
        <v>0</v>
      </c>
      <c r="AH219" s="323">
        <v>0</v>
      </c>
      <c r="AI219" s="300"/>
    </row>
    <row r="220" spans="1:35" s="324" customFormat="1" ht="18" customHeight="1">
      <c r="A220" s="302"/>
      <c r="B220" s="445" t="s">
        <v>944</v>
      </c>
      <c r="C220" s="461"/>
      <c r="D220" s="325" t="s">
        <v>935</v>
      </c>
      <c r="E220" s="321">
        <v>4</v>
      </c>
      <c r="F220" s="322">
        <v>3</v>
      </c>
      <c r="G220" s="322">
        <v>1</v>
      </c>
      <c r="H220" s="323">
        <v>0</v>
      </c>
      <c r="I220" s="322">
        <v>2</v>
      </c>
      <c r="J220" s="323">
        <v>0</v>
      </c>
      <c r="K220" s="323">
        <v>0</v>
      </c>
      <c r="L220" s="323">
        <v>0</v>
      </c>
      <c r="M220" s="323">
        <v>0</v>
      </c>
      <c r="N220" s="322">
        <v>2</v>
      </c>
      <c r="O220" s="323">
        <v>0</v>
      </c>
      <c r="P220" s="323">
        <v>0</v>
      </c>
      <c r="Q220" s="323">
        <v>0</v>
      </c>
      <c r="R220" s="323">
        <v>0</v>
      </c>
      <c r="S220" s="323">
        <v>0</v>
      </c>
      <c r="T220" s="323">
        <v>0</v>
      </c>
      <c r="U220" s="323">
        <v>0</v>
      </c>
      <c r="V220" s="323">
        <v>0</v>
      </c>
      <c r="W220" s="323">
        <v>0</v>
      </c>
      <c r="X220" s="323">
        <v>0</v>
      </c>
      <c r="Y220" s="323">
        <v>0</v>
      </c>
      <c r="Z220" s="323">
        <v>0</v>
      </c>
      <c r="AA220" s="323">
        <v>0</v>
      </c>
      <c r="AB220" s="323">
        <v>0</v>
      </c>
      <c r="AC220" s="323">
        <v>0</v>
      </c>
      <c r="AD220" s="323">
        <v>0</v>
      </c>
      <c r="AE220" s="323">
        <v>0</v>
      </c>
      <c r="AF220" s="323">
        <v>0</v>
      </c>
      <c r="AG220" s="323">
        <v>0</v>
      </c>
      <c r="AH220" s="323">
        <v>0</v>
      </c>
      <c r="AI220" s="300"/>
    </row>
    <row r="221" spans="1:35" s="324" customFormat="1" ht="18" customHeight="1">
      <c r="A221" s="302"/>
      <c r="B221" s="445" t="s">
        <v>915</v>
      </c>
      <c r="C221" s="461"/>
      <c r="D221" s="325" t="s">
        <v>935</v>
      </c>
      <c r="E221" s="321">
        <v>10</v>
      </c>
      <c r="F221" s="322">
        <v>8</v>
      </c>
      <c r="G221" s="322">
        <v>2</v>
      </c>
      <c r="H221" s="323">
        <v>0</v>
      </c>
      <c r="I221" s="322">
        <v>6</v>
      </c>
      <c r="J221" s="323">
        <v>0</v>
      </c>
      <c r="K221" s="322">
        <v>1</v>
      </c>
      <c r="L221" s="323">
        <v>0</v>
      </c>
      <c r="M221" s="323">
        <v>0</v>
      </c>
      <c r="N221" s="323">
        <v>0</v>
      </c>
      <c r="O221" s="323">
        <v>0</v>
      </c>
      <c r="P221" s="323">
        <v>0</v>
      </c>
      <c r="Q221" s="323">
        <v>0</v>
      </c>
      <c r="R221" s="323">
        <v>0</v>
      </c>
      <c r="S221" s="323">
        <v>0</v>
      </c>
      <c r="T221" s="322">
        <v>2</v>
      </c>
      <c r="U221" s="323">
        <v>0</v>
      </c>
      <c r="V221" s="323">
        <v>0</v>
      </c>
      <c r="W221" s="323">
        <v>0</v>
      </c>
      <c r="X221" s="323">
        <v>0</v>
      </c>
      <c r="Y221" s="323">
        <v>0</v>
      </c>
      <c r="Z221" s="323">
        <v>0</v>
      </c>
      <c r="AA221" s="323">
        <v>0</v>
      </c>
      <c r="AB221" s="323">
        <v>0</v>
      </c>
      <c r="AC221" s="323">
        <v>0</v>
      </c>
      <c r="AD221" s="322">
        <v>1</v>
      </c>
      <c r="AE221" s="323">
        <v>0</v>
      </c>
      <c r="AF221" s="323">
        <v>0</v>
      </c>
      <c r="AG221" s="323">
        <v>0</v>
      </c>
      <c r="AH221" s="323">
        <v>0</v>
      </c>
      <c r="AI221" s="300"/>
    </row>
    <row r="222" spans="1:35" s="324" customFormat="1" ht="18" customHeight="1">
      <c r="A222" s="302"/>
      <c r="B222" s="445" t="s">
        <v>945</v>
      </c>
      <c r="C222" s="461"/>
      <c r="D222" s="325" t="s">
        <v>935</v>
      </c>
      <c r="E222" s="321">
        <v>5</v>
      </c>
      <c r="F222" s="322">
        <v>3</v>
      </c>
      <c r="G222" s="322">
        <v>2</v>
      </c>
      <c r="H222" s="323">
        <v>0</v>
      </c>
      <c r="I222" s="323">
        <v>0</v>
      </c>
      <c r="J222" s="323">
        <v>0</v>
      </c>
      <c r="K222" s="323">
        <v>0</v>
      </c>
      <c r="L222" s="323">
        <v>0</v>
      </c>
      <c r="M222" s="323">
        <v>0</v>
      </c>
      <c r="N222" s="322">
        <v>1</v>
      </c>
      <c r="O222" s="323">
        <v>0</v>
      </c>
      <c r="P222" s="323">
        <v>0</v>
      </c>
      <c r="Q222" s="323">
        <v>0</v>
      </c>
      <c r="R222" s="323">
        <v>0</v>
      </c>
      <c r="S222" s="323">
        <v>0</v>
      </c>
      <c r="T222" s="323">
        <v>0</v>
      </c>
      <c r="U222" s="322">
        <v>1</v>
      </c>
      <c r="V222" s="323">
        <v>0</v>
      </c>
      <c r="W222" s="323">
        <v>0</v>
      </c>
      <c r="X222" s="323">
        <v>0</v>
      </c>
      <c r="Y222" s="323">
        <v>0</v>
      </c>
      <c r="Z222" s="323">
        <v>0</v>
      </c>
      <c r="AA222" s="323">
        <v>0</v>
      </c>
      <c r="AB222" s="322">
        <v>3</v>
      </c>
      <c r="AC222" s="323">
        <v>0</v>
      </c>
      <c r="AD222" s="323">
        <v>0</v>
      </c>
      <c r="AE222" s="323">
        <v>0</v>
      </c>
      <c r="AF222" s="323">
        <v>0</v>
      </c>
      <c r="AG222" s="323">
        <v>0</v>
      </c>
      <c r="AH222" s="323">
        <v>0</v>
      </c>
      <c r="AI222" s="300"/>
    </row>
    <row r="223" spans="1:35" s="324" customFormat="1" ht="18" customHeight="1">
      <c r="A223" s="302"/>
      <c r="B223" s="445" t="s">
        <v>916</v>
      </c>
      <c r="C223" s="461"/>
      <c r="D223" s="325" t="s">
        <v>935</v>
      </c>
      <c r="E223" s="321">
        <v>24</v>
      </c>
      <c r="F223" s="322">
        <v>15</v>
      </c>
      <c r="G223" s="322">
        <v>9</v>
      </c>
      <c r="H223" s="323">
        <v>0</v>
      </c>
      <c r="I223" s="322">
        <v>4</v>
      </c>
      <c r="J223" s="323">
        <v>0</v>
      </c>
      <c r="K223" s="322">
        <v>1</v>
      </c>
      <c r="L223" s="322">
        <v>1</v>
      </c>
      <c r="M223" s="323">
        <v>0</v>
      </c>
      <c r="N223" s="322">
        <v>3</v>
      </c>
      <c r="O223" s="323">
        <v>0</v>
      </c>
      <c r="P223" s="322">
        <v>2</v>
      </c>
      <c r="Q223" s="323">
        <v>0</v>
      </c>
      <c r="R223" s="323">
        <v>0</v>
      </c>
      <c r="S223" s="323">
        <v>0</v>
      </c>
      <c r="T223" s="322">
        <v>2</v>
      </c>
      <c r="U223" s="323">
        <v>0</v>
      </c>
      <c r="V223" s="323">
        <v>0</v>
      </c>
      <c r="W223" s="323">
        <v>0</v>
      </c>
      <c r="X223" s="323">
        <v>0</v>
      </c>
      <c r="Y223" s="323">
        <v>0</v>
      </c>
      <c r="Z223" s="323">
        <v>0</v>
      </c>
      <c r="AA223" s="322">
        <v>2</v>
      </c>
      <c r="AB223" s="322">
        <v>7</v>
      </c>
      <c r="AC223" s="322">
        <v>2</v>
      </c>
      <c r="AD223" s="323">
        <v>0</v>
      </c>
      <c r="AE223" s="323">
        <v>0</v>
      </c>
      <c r="AF223" s="323">
        <v>0</v>
      </c>
      <c r="AG223" s="323">
        <v>0</v>
      </c>
      <c r="AH223" s="323">
        <v>0</v>
      </c>
      <c r="AI223" s="300"/>
    </row>
    <row r="224" spans="1:35" s="324" customFormat="1" ht="18" customHeight="1">
      <c r="A224" s="302"/>
      <c r="B224" s="445" t="s">
        <v>917</v>
      </c>
      <c r="C224" s="461"/>
      <c r="D224" s="325" t="s">
        <v>935</v>
      </c>
      <c r="E224" s="321">
        <v>9</v>
      </c>
      <c r="F224" s="322">
        <v>7</v>
      </c>
      <c r="G224" s="322">
        <v>2</v>
      </c>
      <c r="H224" s="323">
        <v>0</v>
      </c>
      <c r="I224" s="322">
        <v>6</v>
      </c>
      <c r="J224" s="323">
        <v>0</v>
      </c>
      <c r="K224" s="323">
        <v>0</v>
      </c>
      <c r="L224" s="323">
        <v>0</v>
      </c>
      <c r="M224" s="323">
        <v>0</v>
      </c>
      <c r="N224" s="322">
        <v>2</v>
      </c>
      <c r="O224" s="323">
        <v>0</v>
      </c>
      <c r="P224" s="323">
        <v>0</v>
      </c>
      <c r="Q224" s="323">
        <v>0</v>
      </c>
      <c r="R224" s="323">
        <v>0</v>
      </c>
      <c r="S224" s="323">
        <v>0</v>
      </c>
      <c r="T224" s="323">
        <v>0</v>
      </c>
      <c r="U224" s="323">
        <v>0</v>
      </c>
      <c r="V224" s="323">
        <v>0</v>
      </c>
      <c r="W224" s="323">
        <v>0</v>
      </c>
      <c r="X224" s="323">
        <v>0</v>
      </c>
      <c r="Y224" s="323">
        <v>0</v>
      </c>
      <c r="Z224" s="323">
        <v>0</v>
      </c>
      <c r="AA224" s="323">
        <v>0</v>
      </c>
      <c r="AB224" s="323">
        <v>0</v>
      </c>
      <c r="AC224" s="323">
        <v>0</v>
      </c>
      <c r="AD224" s="323">
        <v>0</v>
      </c>
      <c r="AE224" s="323">
        <v>0</v>
      </c>
      <c r="AF224" s="323">
        <v>0</v>
      </c>
      <c r="AG224" s="322">
        <v>1</v>
      </c>
      <c r="AH224" s="323">
        <v>0</v>
      </c>
      <c r="AI224" s="300"/>
    </row>
    <row r="225" spans="1:35" s="324" customFormat="1" ht="18" customHeight="1">
      <c r="A225" s="302"/>
      <c r="B225" s="445" t="s">
        <v>918</v>
      </c>
      <c r="C225" s="461"/>
      <c r="D225" s="325" t="s">
        <v>935</v>
      </c>
      <c r="E225" s="321">
        <v>4</v>
      </c>
      <c r="F225" s="322">
        <v>2</v>
      </c>
      <c r="G225" s="322">
        <v>2</v>
      </c>
      <c r="H225" s="323">
        <v>0</v>
      </c>
      <c r="I225" s="323">
        <v>0</v>
      </c>
      <c r="J225" s="322">
        <v>2</v>
      </c>
      <c r="K225" s="323">
        <v>0</v>
      </c>
      <c r="L225" s="322">
        <v>1</v>
      </c>
      <c r="M225" s="322">
        <v>1</v>
      </c>
      <c r="N225" s="323">
        <v>0</v>
      </c>
      <c r="O225" s="323">
        <v>0</v>
      </c>
      <c r="P225" s="323">
        <v>0</v>
      </c>
      <c r="Q225" s="323">
        <v>0</v>
      </c>
      <c r="R225" s="323">
        <v>0</v>
      </c>
      <c r="S225" s="323">
        <v>0</v>
      </c>
      <c r="T225" s="323">
        <v>0</v>
      </c>
      <c r="U225" s="323">
        <v>0</v>
      </c>
      <c r="V225" s="323">
        <v>0</v>
      </c>
      <c r="W225" s="323">
        <v>0</v>
      </c>
      <c r="X225" s="323">
        <v>0</v>
      </c>
      <c r="Y225" s="323">
        <v>0</v>
      </c>
      <c r="Z225" s="323">
        <v>0</v>
      </c>
      <c r="AA225" s="323">
        <v>0</v>
      </c>
      <c r="AB225" s="323">
        <v>0</v>
      </c>
      <c r="AC225" s="323">
        <v>0</v>
      </c>
      <c r="AD225" s="323">
        <v>0</v>
      </c>
      <c r="AE225" s="323">
        <v>0</v>
      </c>
      <c r="AF225" s="323">
        <v>0</v>
      </c>
      <c r="AG225" s="323">
        <v>0</v>
      </c>
      <c r="AH225" s="323">
        <v>0</v>
      </c>
      <c r="AI225" s="300"/>
    </row>
    <row r="226" spans="1:35" s="324" customFormat="1" ht="18" customHeight="1">
      <c r="A226" s="302"/>
      <c r="B226" s="445" t="s">
        <v>946</v>
      </c>
      <c r="C226" s="461"/>
      <c r="D226" s="325" t="s">
        <v>935</v>
      </c>
      <c r="E226" s="321">
        <v>38</v>
      </c>
      <c r="F226" s="322">
        <v>10</v>
      </c>
      <c r="G226" s="322">
        <v>28</v>
      </c>
      <c r="H226" s="323">
        <v>0</v>
      </c>
      <c r="I226" s="322">
        <v>33</v>
      </c>
      <c r="J226" s="323">
        <v>0</v>
      </c>
      <c r="K226" s="323">
        <v>0</v>
      </c>
      <c r="L226" s="323">
        <v>0</v>
      </c>
      <c r="M226" s="323">
        <v>0</v>
      </c>
      <c r="N226" s="322">
        <v>1</v>
      </c>
      <c r="O226" s="323">
        <v>0</v>
      </c>
      <c r="P226" s="323">
        <v>0</v>
      </c>
      <c r="Q226" s="323">
        <v>0</v>
      </c>
      <c r="R226" s="323">
        <v>0</v>
      </c>
      <c r="S226" s="323">
        <v>0</v>
      </c>
      <c r="T226" s="323">
        <v>0</v>
      </c>
      <c r="U226" s="323">
        <v>0</v>
      </c>
      <c r="V226" s="323">
        <v>0</v>
      </c>
      <c r="W226" s="323">
        <v>0</v>
      </c>
      <c r="X226" s="323">
        <v>0</v>
      </c>
      <c r="Y226" s="323">
        <v>0</v>
      </c>
      <c r="Z226" s="323">
        <v>0</v>
      </c>
      <c r="AA226" s="323">
        <v>0</v>
      </c>
      <c r="AB226" s="323">
        <v>0</v>
      </c>
      <c r="AC226" s="323">
        <v>0</v>
      </c>
      <c r="AD226" s="322">
        <v>4</v>
      </c>
      <c r="AE226" s="323">
        <v>0</v>
      </c>
      <c r="AF226" s="323">
        <v>0</v>
      </c>
      <c r="AG226" s="323">
        <v>0</v>
      </c>
      <c r="AH226" s="323">
        <v>0</v>
      </c>
      <c r="AI226" s="300"/>
    </row>
    <row r="227" spans="1:35" s="324" customFormat="1" ht="18" customHeight="1">
      <c r="A227" s="302"/>
      <c r="B227" s="445" t="s">
        <v>920</v>
      </c>
      <c r="C227" s="461"/>
      <c r="D227" s="325" t="s">
        <v>935</v>
      </c>
      <c r="E227" s="321">
        <v>4</v>
      </c>
      <c r="F227" s="322">
        <v>2</v>
      </c>
      <c r="G227" s="322">
        <v>2</v>
      </c>
      <c r="H227" s="323">
        <v>0</v>
      </c>
      <c r="I227" s="323">
        <v>0</v>
      </c>
      <c r="J227" s="323">
        <v>0</v>
      </c>
      <c r="K227" s="323">
        <v>0</v>
      </c>
      <c r="L227" s="323">
        <v>0</v>
      </c>
      <c r="M227" s="323">
        <v>0</v>
      </c>
      <c r="N227" s="323">
        <v>0</v>
      </c>
      <c r="O227" s="323">
        <v>0</v>
      </c>
      <c r="P227" s="323">
        <v>0</v>
      </c>
      <c r="Q227" s="323">
        <v>0</v>
      </c>
      <c r="R227" s="323">
        <v>0</v>
      </c>
      <c r="S227" s="323">
        <v>0</v>
      </c>
      <c r="T227" s="323">
        <v>0</v>
      </c>
      <c r="U227" s="323">
        <v>0</v>
      </c>
      <c r="V227" s="323">
        <v>0</v>
      </c>
      <c r="W227" s="323">
        <v>0</v>
      </c>
      <c r="X227" s="323">
        <v>0</v>
      </c>
      <c r="Y227" s="323">
        <v>0</v>
      </c>
      <c r="Z227" s="323">
        <v>0</v>
      </c>
      <c r="AA227" s="323">
        <v>0</v>
      </c>
      <c r="AB227" s="322">
        <v>2</v>
      </c>
      <c r="AC227" s="323">
        <v>0</v>
      </c>
      <c r="AD227" s="322">
        <v>2</v>
      </c>
      <c r="AE227" s="323">
        <v>0</v>
      </c>
      <c r="AF227" s="323">
        <v>0</v>
      </c>
      <c r="AG227" s="323">
        <v>0</v>
      </c>
      <c r="AH227" s="323">
        <v>0</v>
      </c>
      <c r="AI227" s="300"/>
    </row>
    <row r="228" spans="1:35" s="324" customFormat="1" ht="18" customHeight="1">
      <c r="A228" s="302"/>
      <c r="B228" s="445" t="s">
        <v>947</v>
      </c>
      <c r="C228" s="461"/>
      <c r="D228" s="325" t="s">
        <v>935</v>
      </c>
      <c r="E228" s="321">
        <v>31</v>
      </c>
      <c r="F228" s="322">
        <v>12</v>
      </c>
      <c r="G228" s="322">
        <v>19</v>
      </c>
      <c r="H228" s="323">
        <v>0</v>
      </c>
      <c r="I228" s="322">
        <v>4</v>
      </c>
      <c r="J228" s="323">
        <v>0</v>
      </c>
      <c r="K228" s="322">
        <v>4</v>
      </c>
      <c r="L228" s="323">
        <v>0</v>
      </c>
      <c r="M228" s="323">
        <v>0</v>
      </c>
      <c r="N228" s="323">
        <v>0</v>
      </c>
      <c r="O228" s="323">
        <v>0</v>
      </c>
      <c r="P228" s="323">
        <v>0</v>
      </c>
      <c r="Q228" s="323">
        <v>0</v>
      </c>
      <c r="R228" s="323">
        <v>0</v>
      </c>
      <c r="S228" s="323">
        <v>0</v>
      </c>
      <c r="T228" s="323">
        <v>0</v>
      </c>
      <c r="U228" s="323">
        <v>0</v>
      </c>
      <c r="V228" s="323">
        <v>0</v>
      </c>
      <c r="W228" s="323">
        <v>0</v>
      </c>
      <c r="X228" s="323">
        <v>0</v>
      </c>
      <c r="Y228" s="323">
        <v>0</v>
      </c>
      <c r="Z228" s="323">
        <v>0</v>
      </c>
      <c r="AA228" s="323">
        <v>0</v>
      </c>
      <c r="AB228" s="323">
        <v>0</v>
      </c>
      <c r="AC228" s="323">
        <v>0</v>
      </c>
      <c r="AD228" s="322">
        <v>23</v>
      </c>
      <c r="AE228" s="323">
        <v>0</v>
      </c>
      <c r="AF228" s="323">
        <v>0</v>
      </c>
      <c r="AG228" s="323">
        <v>0</v>
      </c>
      <c r="AH228" s="323">
        <v>0</v>
      </c>
      <c r="AI228" s="300"/>
    </row>
    <row r="229" spans="1:35" s="324" customFormat="1" ht="18" customHeight="1">
      <c r="A229" s="302"/>
      <c r="B229" s="445" t="s">
        <v>948</v>
      </c>
      <c r="C229" s="461"/>
      <c r="D229" s="325" t="s">
        <v>935</v>
      </c>
      <c r="E229" s="321">
        <v>7</v>
      </c>
      <c r="F229" s="322">
        <v>1</v>
      </c>
      <c r="G229" s="322">
        <v>6</v>
      </c>
      <c r="H229" s="323">
        <v>0</v>
      </c>
      <c r="I229" s="323">
        <v>0</v>
      </c>
      <c r="J229" s="323">
        <v>0</v>
      </c>
      <c r="K229" s="323">
        <v>0</v>
      </c>
      <c r="L229" s="323">
        <v>0</v>
      </c>
      <c r="M229" s="323">
        <v>0</v>
      </c>
      <c r="N229" s="323">
        <v>0</v>
      </c>
      <c r="O229" s="323">
        <v>0</v>
      </c>
      <c r="P229" s="323">
        <v>0</v>
      </c>
      <c r="Q229" s="323">
        <v>0</v>
      </c>
      <c r="R229" s="323">
        <v>0</v>
      </c>
      <c r="S229" s="323">
        <v>0</v>
      </c>
      <c r="T229" s="323">
        <v>0</v>
      </c>
      <c r="U229" s="323">
        <v>0</v>
      </c>
      <c r="V229" s="323">
        <v>0</v>
      </c>
      <c r="W229" s="323">
        <v>0</v>
      </c>
      <c r="X229" s="323">
        <v>0</v>
      </c>
      <c r="Y229" s="323">
        <v>0</v>
      </c>
      <c r="Z229" s="323">
        <v>0</v>
      </c>
      <c r="AA229" s="323">
        <v>0</v>
      </c>
      <c r="AB229" s="322">
        <v>2</v>
      </c>
      <c r="AC229" s="323">
        <v>0</v>
      </c>
      <c r="AD229" s="322">
        <v>5</v>
      </c>
      <c r="AE229" s="323">
        <v>0</v>
      </c>
      <c r="AF229" s="323">
        <v>0</v>
      </c>
      <c r="AG229" s="323">
        <v>0</v>
      </c>
      <c r="AH229" s="323">
        <v>0</v>
      </c>
      <c r="AI229" s="300"/>
    </row>
    <row r="230" spans="1:35" s="324" customFormat="1" ht="18" customHeight="1">
      <c r="A230" s="302"/>
      <c r="B230" s="445" t="s">
        <v>921</v>
      </c>
      <c r="C230" s="461"/>
      <c r="D230" s="325" t="s">
        <v>935</v>
      </c>
      <c r="E230" s="321">
        <v>5</v>
      </c>
      <c r="F230" s="322">
        <v>2</v>
      </c>
      <c r="G230" s="322">
        <v>3</v>
      </c>
      <c r="H230" s="323">
        <v>0</v>
      </c>
      <c r="I230" s="322">
        <v>4</v>
      </c>
      <c r="J230" s="323">
        <v>0</v>
      </c>
      <c r="K230" s="323">
        <v>0</v>
      </c>
      <c r="L230" s="323">
        <v>0</v>
      </c>
      <c r="M230" s="323">
        <v>0</v>
      </c>
      <c r="N230" s="323">
        <v>0</v>
      </c>
      <c r="O230" s="323">
        <v>0</v>
      </c>
      <c r="P230" s="323">
        <v>0</v>
      </c>
      <c r="Q230" s="323">
        <v>0</v>
      </c>
      <c r="R230" s="323">
        <v>0</v>
      </c>
      <c r="S230" s="323">
        <v>0</v>
      </c>
      <c r="T230" s="323">
        <v>0</v>
      </c>
      <c r="U230" s="323">
        <v>0</v>
      </c>
      <c r="V230" s="323">
        <v>0</v>
      </c>
      <c r="W230" s="323">
        <v>0</v>
      </c>
      <c r="X230" s="323">
        <v>0</v>
      </c>
      <c r="Y230" s="323">
        <v>0</v>
      </c>
      <c r="Z230" s="323">
        <v>0</v>
      </c>
      <c r="AA230" s="323">
        <v>0</v>
      </c>
      <c r="AB230" s="323">
        <v>0</v>
      </c>
      <c r="AC230" s="323">
        <v>0</v>
      </c>
      <c r="AD230" s="322">
        <v>1</v>
      </c>
      <c r="AE230" s="323">
        <v>0</v>
      </c>
      <c r="AF230" s="323">
        <v>0</v>
      </c>
      <c r="AG230" s="323">
        <v>0</v>
      </c>
      <c r="AH230" s="323">
        <v>0</v>
      </c>
      <c r="AI230" s="300"/>
    </row>
    <row r="231" spans="1:35" s="324" customFormat="1" ht="18" customHeight="1">
      <c r="A231" s="302"/>
      <c r="B231" s="445" t="s">
        <v>949</v>
      </c>
      <c r="C231" s="461"/>
      <c r="D231" s="325" t="s">
        <v>935</v>
      </c>
      <c r="E231" s="321">
        <v>3</v>
      </c>
      <c r="F231" s="323">
        <v>0</v>
      </c>
      <c r="G231" s="322">
        <v>3</v>
      </c>
      <c r="H231" s="323">
        <v>0</v>
      </c>
      <c r="I231" s="322">
        <v>1</v>
      </c>
      <c r="J231" s="323">
        <v>0</v>
      </c>
      <c r="K231" s="322">
        <v>1</v>
      </c>
      <c r="L231" s="323">
        <v>0</v>
      </c>
      <c r="M231" s="323">
        <v>0</v>
      </c>
      <c r="N231" s="322">
        <v>1</v>
      </c>
      <c r="O231" s="323">
        <v>0</v>
      </c>
      <c r="P231" s="323">
        <v>0</v>
      </c>
      <c r="Q231" s="323">
        <v>0</v>
      </c>
      <c r="R231" s="323">
        <v>0</v>
      </c>
      <c r="S231" s="323">
        <v>0</v>
      </c>
      <c r="T231" s="323">
        <v>0</v>
      </c>
      <c r="U231" s="323">
        <v>0</v>
      </c>
      <c r="V231" s="323">
        <v>0</v>
      </c>
      <c r="W231" s="323">
        <v>0</v>
      </c>
      <c r="X231" s="323">
        <v>0</v>
      </c>
      <c r="Y231" s="323">
        <v>0</v>
      </c>
      <c r="Z231" s="323">
        <v>0</v>
      </c>
      <c r="AA231" s="323">
        <v>0</v>
      </c>
      <c r="AB231" s="323">
        <v>0</v>
      </c>
      <c r="AC231" s="323">
        <v>0</v>
      </c>
      <c r="AD231" s="323">
        <v>0</v>
      </c>
      <c r="AE231" s="323">
        <v>0</v>
      </c>
      <c r="AF231" s="323">
        <v>0</v>
      </c>
      <c r="AG231" s="323">
        <v>0</v>
      </c>
      <c r="AH231" s="323">
        <v>0</v>
      </c>
      <c r="AI231" s="300"/>
    </row>
    <row r="232" spans="1:35" s="324" customFormat="1" ht="18" customHeight="1">
      <c r="A232" s="302"/>
      <c r="B232" s="445" t="s">
        <v>950</v>
      </c>
      <c r="C232" s="461"/>
      <c r="D232" s="325" t="s">
        <v>935</v>
      </c>
      <c r="E232" s="321">
        <v>3</v>
      </c>
      <c r="F232" s="322">
        <v>2</v>
      </c>
      <c r="G232" s="322">
        <v>1</v>
      </c>
      <c r="H232" s="323">
        <v>0</v>
      </c>
      <c r="I232" s="323">
        <v>0</v>
      </c>
      <c r="J232" s="323">
        <v>0</v>
      </c>
      <c r="K232" s="323">
        <v>0</v>
      </c>
      <c r="L232" s="323">
        <v>0</v>
      </c>
      <c r="M232" s="323">
        <v>0</v>
      </c>
      <c r="N232" s="322">
        <v>2</v>
      </c>
      <c r="O232" s="323">
        <v>0</v>
      </c>
      <c r="P232" s="323">
        <v>0</v>
      </c>
      <c r="Q232" s="323">
        <v>0</v>
      </c>
      <c r="R232" s="323">
        <v>0</v>
      </c>
      <c r="S232" s="323">
        <v>0</v>
      </c>
      <c r="T232" s="323">
        <v>0</v>
      </c>
      <c r="U232" s="323">
        <v>0</v>
      </c>
      <c r="V232" s="323">
        <v>0</v>
      </c>
      <c r="W232" s="323">
        <v>0</v>
      </c>
      <c r="X232" s="323">
        <v>0</v>
      </c>
      <c r="Y232" s="323">
        <v>0</v>
      </c>
      <c r="Z232" s="323">
        <v>0</v>
      </c>
      <c r="AA232" s="323">
        <v>0</v>
      </c>
      <c r="AB232" s="323">
        <v>0</v>
      </c>
      <c r="AC232" s="323">
        <v>0</v>
      </c>
      <c r="AD232" s="323">
        <v>0</v>
      </c>
      <c r="AE232" s="323">
        <v>0</v>
      </c>
      <c r="AF232" s="323">
        <v>0</v>
      </c>
      <c r="AG232" s="322">
        <v>1</v>
      </c>
      <c r="AH232" s="323">
        <v>0</v>
      </c>
      <c r="AI232" s="300"/>
    </row>
    <row r="233" spans="1:35" s="324" customFormat="1" ht="18" customHeight="1">
      <c r="A233" s="302"/>
      <c r="B233" s="445" t="s">
        <v>951</v>
      </c>
      <c r="C233" s="461"/>
      <c r="D233" s="325" t="s">
        <v>935</v>
      </c>
      <c r="E233" s="321">
        <v>12</v>
      </c>
      <c r="F233" s="322">
        <v>8</v>
      </c>
      <c r="G233" s="322">
        <v>4</v>
      </c>
      <c r="H233" s="323">
        <v>0</v>
      </c>
      <c r="I233" s="322">
        <v>3</v>
      </c>
      <c r="J233" s="323">
        <v>0</v>
      </c>
      <c r="K233" s="322">
        <v>1</v>
      </c>
      <c r="L233" s="323">
        <v>0</v>
      </c>
      <c r="M233" s="323">
        <v>0</v>
      </c>
      <c r="N233" s="322">
        <v>3</v>
      </c>
      <c r="O233" s="323">
        <v>0</v>
      </c>
      <c r="P233" s="323">
        <v>0</v>
      </c>
      <c r="Q233" s="323">
        <v>0</v>
      </c>
      <c r="R233" s="323">
        <v>0</v>
      </c>
      <c r="S233" s="323">
        <v>0</v>
      </c>
      <c r="T233" s="323">
        <v>0</v>
      </c>
      <c r="U233" s="323">
        <v>0</v>
      </c>
      <c r="V233" s="323">
        <v>0</v>
      </c>
      <c r="W233" s="323">
        <v>0</v>
      </c>
      <c r="X233" s="323">
        <v>0</v>
      </c>
      <c r="Y233" s="323">
        <v>0</v>
      </c>
      <c r="Z233" s="323">
        <v>0</v>
      </c>
      <c r="AA233" s="323">
        <v>0</v>
      </c>
      <c r="AB233" s="323">
        <v>0</v>
      </c>
      <c r="AC233" s="323">
        <v>0</v>
      </c>
      <c r="AD233" s="322">
        <v>5</v>
      </c>
      <c r="AE233" s="323">
        <v>0</v>
      </c>
      <c r="AF233" s="323">
        <v>0</v>
      </c>
      <c r="AG233" s="323">
        <v>0</v>
      </c>
      <c r="AH233" s="323">
        <v>0</v>
      </c>
      <c r="AI233" s="300"/>
    </row>
    <row r="234" spans="1:35" s="324" customFormat="1" ht="18" customHeight="1">
      <c r="A234" s="302"/>
      <c r="B234" s="445" t="s">
        <v>923</v>
      </c>
      <c r="C234" s="461"/>
      <c r="D234" s="325" t="s">
        <v>935</v>
      </c>
      <c r="E234" s="321">
        <v>5</v>
      </c>
      <c r="F234" s="322">
        <v>2</v>
      </c>
      <c r="G234" s="322">
        <v>3</v>
      </c>
      <c r="H234" s="323">
        <v>0</v>
      </c>
      <c r="I234" s="323">
        <v>0</v>
      </c>
      <c r="J234" s="323">
        <v>0</v>
      </c>
      <c r="K234" s="323">
        <v>0</v>
      </c>
      <c r="L234" s="323">
        <v>0</v>
      </c>
      <c r="M234" s="323">
        <v>0</v>
      </c>
      <c r="N234" s="323">
        <v>0</v>
      </c>
      <c r="O234" s="323">
        <v>0</v>
      </c>
      <c r="P234" s="323">
        <v>0</v>
      </c>
      <c r="Q234" s="323">
        <v>0</v>
      </c>
      <c r="R234" s="323">
        <v>0</v>
      </c>
      <c r="S234" s="323">
        <v>0</v>
      </c>
      <c r="T234" s="323">
        <v>0</v>
      </c>
      <c r="U234" s="323">
        <v>0</v>
      </c>
      <c r="V234" s="323">
        <v>0</v>
      </c>
      <c r="W234" s="323">
        <v>0</v>
      </c>
      <c r="X234" s="323">
        <v>0</v>
      </c>
      <c r="Y234" s="323">
        <v>0</v>
      </c>
      <c r="Z234" s="323">
        <v>0</v>
      </c>
      <c r="AA234" s="323">
        <v>0</v>
      </c>
      <c r="AB234" s="323">
        <v>0</v>
      </c>
      <c r="AC234" s="323">
        <v>0</v>
      </c>
      <c r="AD234" s="322">
        <v>5</v>
      </c>
      <c r="AE234" s="323">
        <v>0</v>
      </c>
      <c r="AF234" s="323">
        <v>0</v>
      </c>
      <c r="AG234" s="323">
        <v>0</v>
      </c>
      <c r="AH234" s="323">
        <v>0</v>
      </c>
      <c r="AI234" s="300"/>
    </row>
    <row r="235" spans="1:35" s="324" customFormat="1" ht="18" customHeight="1">
      <c r="A235" s="302"/>
      <c r="B235" s="445" t="s">
        <v>952</v>
      </c>
      <c r="C235" s="461"/>
      <c r="D235" s="325" t="s">
        <v>935</v>
      </c>
      <c r="E235" s="321">
        <v>1</v>
      </c>
      <c r="F235" s="323">
        <v>0</v>
      </c>
      <c r="G235" s="322">
        <v>1</v>
      </c>
      <c r="H235" s="323">
        <v>0</v>
      </c>
      <c r="I235" s="323">
        <v>0</v>
      </c>
      <c r="J235" s="323">
        <v>0</v>
      </c>
      <c r="K235" s="323">
        <v>0</v>
      </c>
      <c r="L235" s="323">
        <v>0</v>
      </c>
      <c r="M235" s="323">
        <v>0</v>
      </c>
      <c r="N235" s="323">
        <v>0</v>
      </c>
      <c r="O235" s="323">
        <v>0</v>
      </c>
      <c r="P235" s="323">
        <v>0</v>
      </c>
      <c r="Q235" s="323">
        <v>0</v>
      </c>
      <c r="R235" s="323">
        <v>0</v>
      </c>
      <c r="S235" s="323">
        <v>0</v>
      </c>
      <c r="T235" s="323">
        <v>0</v>
      </c>
      <c r="U235" s="323">
        <v>0</v>
      </c>
      <c r="V235" s="323">
        <v>0</v>
      </c>
      <c r="W235" s="323">
        <v>0</v>
      </c>
      <c r="X235" s="323">
        <v>0</v>
      </c>
      <c r="Y235" s="323">
        <v>0</v>
      </c>
      <c r="Z235" s="323">
        <v>0</v>
      </c>
      <c r="AA235" s="323">
        <v>0</v>
      </c>
      <c r="AB235" s="323">
        <v>0</v>
      </c>
      <c r="AC235" s="323">
        <v>0</v>
      </c>
      <c r="AD235" s="322">
        <v>1</v>
      </c>
      <c r="AE235" s="323">
        <v>0</v>
      </c>
      <c r="AF235" s="323">
        <v>0</v>
      </c>
      <c r="AG235" s="323">
        <v>0</v>
      </c>
      <c r="AH235" s="323">
        <v>0</v>
      </c>
      <c r="AI235" s="300"/>
    </row>
    <row r="236" spans="1:35" s="324" customFormat="1" ht="18" customHeight="1">
      <c r="A236" s="302"/>
      <c r="B236" s="445" t="s">
        <v>924</v>
      </c>
      <c r="C236" s="461"/>
      <c r="D236" s="325" t="s">
        <v>935</v>
      </c>
      <c r="E236" s="321">
        <v>6</v>
      </c>
      <c r="F236" s="322">
        <v>3</v>
      </c>
      <c r="G236" s="322">
        <v>3</v>
      </c>
      <c r="H236" s="323">
        <v>0</v>
      </c>
      <c r="I236" s="322">
        <v>1</v>
      </c>
      <c r="J236" s="323">
        <v>0</v>
      </c>
      <c r="K236" s="322">
        <v>2</v>
      </c>
      <c r="L236" s="323">
        <v>0</v>
      </c>
      <c r="M236" s="323">
        <v>0</v>
      </c>
      <c r="N236" s="323">
        <v>0</v>
      </c>
      <c r="O236" s="323">
        <v>0</v>
      </c>
      <c r="P236" s="323">
        <v>0</v>
      </c>
      <c r="Q236" s="323">
        <v>0</v>
      </c>
      <c r="R236" s="323">
        <v>0</v>
      </c>
      <c r="S236" s="323">
        <v>0</v>
      </c>
      <c r="T236" s="322">
        <v>2</v>
      </c>
      <c r="U236" s="323">
        <v>0</v>
      </c>
      <c r="V236" s="323">
        <v>0</v>
      </c>
      <c r="W236" s="323">
        <v>0</v>
      </c>
      <c r="X236" s="323">
        <v>0</v>
      </c>
      <c r="Y236" s="323">
        <v>0</v>
      </c>
      <c r="Z236" s="323">
        <v>0</v>
      </c>
      <c r="AA236" s="323">
        <v>0</v>
      </c>
      <c r="AB236" s="323">
        <v>0</v>
      </c>
      <c r="AC236" s="323">
        <v>0</v>
      </c>
      <c r="AD236" s="322">
        <v>1</v>
      </c>
      <c r="AE236" s="323">
        <v>0</v>
      </c>
      <c r="AF236" s="323">
        <v>0</v>
      </c>
      <c r="AG236" s="323">
        <v>0</v>
      </c>
      <c r="AH236" s="323">
        <v>0</v>
      </c>
      <c r="AI236" s="300"/>
    </row>
    <row r="237" spans="1:35" s="324" customFormat="1" ht="18" customHeight="1">
      <c r="A237" s="302"/>
      <c r="B237" s="445" t="s">
        <v>953</v>
      </c>
      <c r="C237" s="461"/>
      <c r="D237" s="325" t="s">
        <v>935</v>
      </c>
      <c r="E237" s="321">
        <v>6</v>
      </c>
      <c r="F237" s="322">
        <v>2</v>
      </c>
      <c r="G237" s="322">
        <v>4</v>
      </c>
      <c r="H237" s="323">
        <v>0</v>
      </c>
      <c r="I237" s="323">
        <v>0</v>
      </c>
      <c r="J237" s="323">
        <v>0</v>
      </c>
      <c r="K237" s="323">
        <v>0</v>
      </c>
      <c r="L237" s="323">
        <v>0</v>
      </c>
      <c r="M237" s="323">
        <v>0</v>
      </c>
      <c r="N237" s="323">
        <v>0</v>
      </c>
      <c r="O237" s="323">
        <v>0</v>
      </c>
      <c r="P237" s="322">
        <v>1</v>
      </c>
      <c r="Q237" s="323">
        <v>0</v>
      </c>
      <c r="R237" s="323">
        <v>0</v>
      </c>
      <c r="S237" s="323">
        <v>0</v>
      </c>
      <c r="T237" s="323">
        <v>0</v>
      </c>
      <c r="U237" s="323">
        <v>0</v>
      </c>
      <c r="V237" s="323">
        <v>0</v>
      </c>
      <c r="W237" s="323">
        <v>0</v>
      </c>
      <c r="X237" s="323">
        <v>0</v>
      </c>
      <c r="Y237" s="323">
        <v>0</v>
      </c>
      <c r="Z237" s="323">
        <v>0</v>
      </c>
      <c r="AA237" s="323">
        <v>0</v>
      </c>
      <c r="AB237" s="322">
        <v>5</v>
      </c>
      <c r="AC237" s="323">
        <v>0</v>
      </c>
      <c r="AD237" s="323">
        <v>0</v>
      </c>
      <c r="AE237" s="323">
        <v>0</v>
      </c>
      <c r="AF237" s="323">
        <v>0</v>
      </c>
      <c r="AG237" s="323">
        <v>0</v>
      </c>
      <c r="AH237" s="323">
        <v>0</v>
      </c>
      <c r="AI237" s="300"/>
    </row>
    <row r="238" spans="1:35" s="324" customFormat="1" ht="18" customHeight="1">
      <c r="A238" s="302"/>
      <c r="B238" s="445" t="s">
        <v>925</v>
      </c>
      <c r="C238" s="461"/>
      <c r="D238" s="325" t="s">
        <v>935</v>
      </c>
      <c r="E238" s="321">
        <v>16</v>
      </c>
      <c r="F238" s="322">
        <v>3</v>
      </c>
      <c r="G238" s="322">
        <v>13</v>
      </c>
      <c r="H238" s="323">
        <v>0</v>
      </c>
      <c r="I238" s="322">
        <v>9</v>
      </c>
      <c r="J238" s="323">
        <v>0</v>
      </c>
      <c r="K238" s="323">
        <v>0</v>
      </c>
      <c r="L238" s="323">
        <v>0</v>
      </c>
      <c r="M238" s="323">
        <v>0</v>
      </c>
      <c r="N238" s="322">
        <v>1</v>
      </c>
      <c r="O238" s="323">
        <v>0</v>
      </c>
      <c r="P238" s="323">
        <v>0</v>
      </c>
      <c r="Q238" s="323">
        <v>0</v>
      </c>
      <c r="R238" s="323">
        <v>0</v>
      </c>
      <c r="S238" s="323">
        <v>0</v>
      </c>
      <c r="T238" s="323">
        <v>0</v>
      </c>
      <c r="U238" s="323">
        <v>0</v>
      </c>
      <c r="V238" s="323">
        <v>0</v>
      </c>
      <c r="W238" s="323">
        <v>0</v>
      </c>
      <c r="X238" s="323">
        <v>0</v>
      </c>
      <c r="Y238" s="323">
        <v>0</v>
      </c>
      <c r="Z238" s="323">
        <v>0</v>
      </c>
      <c r="AA238" s="323">
        <v>0</v>
      </c>
      <c r="AB238" s="323">
        <v>0</v>
      </c>
      <c r="AC238" s="323">
        <v>0</v>
      </c>
      <c r="AD238" s="322">
        <v>6</v>
      </c>
      <c r="AE238" s="323">
        <v>0</v>
      </c>
      <c r="AF238" s="323">
        <v>0</v>
      </c>
      <c r="AG238" s="323">
        <v>0</v>
      </c>
      <c r="AH238" s="323">
        <v>0</v>
      </c>
      <c r="AI238" s="300"/>
    </row>
    <row r="239" spans="1:35" s="324" customFormat="1" ht="18" customHeight="1">
      <c r="A239" s="302"/>
      <c r="B239" s="445" t="s">
        <v>926</v>
      </c>
      <c r="C239" s="461"/>
      <c r="D239" s="325" t="s">
        <v>935</v>
      </c>
      <c r="E239" s="321">
        <v>23</v>
      </c>
      <c r="F239" s="322">
        <v>13</v>
      </c>
      <c r="G239" s="322">
        <v>10</v>
      </c>
      <c r="H239" s="323">
        <v>0</v>
      </c>
      <c r="I239" s="322">
        <v>19</v>
      </c>
      <c r="J239" s="323">
        <v>0</v>
      </c>
      <c r="K239" s="323">
        <v>0</v>
      </c>
      <c r="L239" s="323">
        <v>0</v>
      </c>
      <c r="M239" s="323">
        <v>0</v>
      </c>
      <c r="N239" s="322">
        <v>1</v>
      </c>
      <c r="O239" s="323">
        <v>0</v>
      </c>
      <c r="P239" s="323">
        <v>0</v>
      </c>
      <c r="Q239" s="323">
        <v>0</v>
      </c>
      <c r="R239" s="323">
        <v>0</v>
      </c>
      <c r="S239" s="323">
        <v>0</v>
      </c>
      <c r="T239" s="323">
        <v>0</v>
      </c>
      <c r="U239" s="323">
        <v>0</v>
      </c>
      <c r="V239" s="323">
        <v>0</v>
      </c>
      <c r="W239" s="323">
        <v>0</v>
      </c>
      <c r="X239" s="323">
        <v>0</v>
      </c>
      <c r="Y239" s="323">
        <v>0</v>
      </c>
      <c r="Z239" s="323">
        <v>0</v>
      </c>
      <c r="AA239" s="323">
        <v>0</v>
      </c>
      <c r="AB239" s="323">
        <v>0</v>
      </c>
      <c r="AC239" s="323">
        <v>0</v>
      </c>
      <c r="AD239" s="322">
        <v>3</v>
      </c>
      <c r="AE239" s="323">
        <v>0</v>
      </c>
      <c r="AF239" s="323">
        <v>0</v>
      </c>
      <c r="AG239" s="323">
        <v>0</v>
      </c>
      <c r="AH239" s="323">
        <v>0</v>
      </c>
      <c r="AI239" s="300"/>
    </row>
    <row r="240" spans="1:35" s="324" customFormat="1" ht="18" customHeight="1">
      <c r="A240" s="302"/>
      <c r="B240" s="445" t="s">
        <v>927</v>
      </c>
      <c r="C240" s="461"/>
      <c r="D240" s="325" t="s">
        <v>935</v>
      </c>
      <c r="E240" s="321">
        <v>19</v>
      </c>
      <c r="F240" s="322">
        <v>8</v>
      </c>
      <c r="G240" s="322">
        <v>11</v>
      </c>
      <c r="H240" s="323">
        <v>0</v>
      </c>
      <c r="I240" s="323">
        <v>0</v>
      </c>
      <c r="J240" s="323">
        <v>0</v>
      </c>
      <c r="K240" s="322">
        <v>16</v>
      </c>
      <c r="L240" s="323">
        <v>0</v>
      </c>
      <c r="M240" s="322">
        <v>2</v>
      </c>
      <c r="N240" s="323">
        <v>0</v>
      </c>
      <c r="O240" s="323">
        <v>0</v>
      </c>
      <c r="P240" s="323">
        <v>0</v>
      </c>
      <c r="Q240" s="323">
        <v>0</v>
      </c>
      <c r="R240" s="323">
        <v>0</v>
      </c>
      <c r="S240" s="323">
        <v>0</v>
      </c>
      <c r="T240" s="322">
        <v>1</v>
      </c>
      <c r="U240" s="323">
        <v>0</v>
      </c>
      <c r="V240" s="323">
        <v>0</v>
      </c>
      <c r="W240" s="323">
        <v>0</v>
      </c>
      <c r="X240" s="323">
        <v>0</v>
      </c>
      <c r="Y240" s="323">
        <v>0</v>
      </c>
      <c r="Z240" s="323">
        <v>0</v>
      </c>
      <c r="AA240" s="323">
        <v>0</v>
      </c>
      <c r="AB240" s="323">
        <v>0</v>
      </c>
      <c r="AC240" s="323">
        <v>0</v>
      </c>
      <c r="AD240" s="323">
        <v>0</v>
      </c>
      <c r="AE240" s="323">
        <v>0</v>
      </c>
      <c r="AF240" s="323">
        <v>0</v>
      </c>
      <c r="AG240" s="323">
        <v>0</v>
      </c>
      <c r="AH240" s="323">
        <v>0</v>
      </c>
      <c r="AI240" s="300"/>
    </row>
    <row r="241" spans="1:35" s="324" customFormat="1" ht="18" customHeight="1">
      <c r="A241" s="302"/>
      <c r="B241" s="445" t="s">
        <v>928</v>
      </c>
      <c r="C241" s="461"/>
      <c r="D241" s="325" t="s">
        <v>935</v>
      </c>
      <c r="E241" s="321">
        <v>36</v>
      </c>
      <c r="F241" s="322">
        <v>19</v>
      </c>
      <c r="G241" s="322">
        <v>17</v>
      </c>
      <c r="H241" s="323">
        <v>0</v>
      </c>
      <c r="I241" s="322">
        <v>15</v>
      </c>
      <c r="J241" s="323">
        <v>0</v>
      </c>
      <c r="K241" s="322">
        <v>5</v>
      </c>
      <c r="L241" s="323">
        <v>0</v>
      </c>
      <c r="M241" s="323">
        <v>0</v>
      </c>
      <c r="N241" s="322">
        <v>6</v>
      </c>
      <c r="O241" s="323">
        <v>0</v>
      </c>
      <c r="P241" s="323">
        <v>0</v>
      </c>
      <c r="Q241" s="323">
        <v>0</v>
      </c>
      <c r="R241" s="323">
        <v>0</v>
      </c>
      <c r="S241" s="323">
        <v>0</v>
      </c>
      <c r="T241" s="322">
        <v>7</v>
      </c>
      <c r="U241" s="323">
        <v>0</v>
      </c>
      <c r="V241" s="323">
        <v>0</v>
      </c>
      <c r="W241" s="323">
        <v>0</v>
      </c>
      <c r="X241" s="323">
        <v>0</v>
      </c>
      <c r="Y241" s="323">
        <v>0</v>
      </c>
      <c r="Z241" s="323">
        <v>0</v>
      </c>
      <c r="AA241" s="323">
        <v>0</v>
      </c>
      <c r="AB241" s="323">
        <v>0</v>
      </c>
      <c r="AC241" s="323">
        <v>0</v>
      </c>
      <c r="AD241" s="322">
        <v>3</v>
      </c>
      <c r="AE241" s="323">
        <v>0</v>
      </c>
      <c r="AF241" s="323">
        <v>0</v>
      </c>
      <c r="AG241" s="323">
        <v>0</v>
      </c>
      <c r="AH241" s="323">
        <v>0</v>
      </c>
      <c r="AI241" s="300"/>
    </row>
    <row r="242" spans="1:35" s="324" customFormat="1" ht="18" customHeight="1">
      <c r="A242" s="302"/>
      <c r="B242" s="445" t="s">
        <v>955</v>
      </c>
      <c r="C242" s="461"/>
      <c r="D242" s="325" t="s">
        <v>935</v>
      </c>
      <c r="E242" s="321">
        <v>1</v>
      </c>
      <c r="F242" s="323">
        <v>0</v>
      </c>
      <c r="G242" s="322">
        <v>1</v>
      </c>
      <c r="H242" s="323">
        <v>0</v>
      </c>
      <c r="I242" s="323">
        <v>0</v>
      </c>
      <c r="J242" s="323">
        <v>0</v>
      </c>
      <c r="K242" s="323">
        <v>0</v>
      </c>
      <c r="L242" s="323">
        <v>0</v>
      </c>
      <c r="M242" s="323">
        <v>0</v>
      </c>
      <c r="N242" s="323">
        <v>0</v>
      </c>
      <c r="O242" s="323">
        <v>0</v>
      </c>
      <c r="P242" s="323">
        <v>0</v>
      </c>
      <c r="Q242" s="323">
        <v>0</v>
      </c>
      <c r="R242" s="323">
        <v>0</v>
      </c>
      <c r="S242" s="323">
        <v>0</v>
      </c>
      <c r="T242" s="323">
        <v>0</v>
      </c>
      <c r="U242" s="323">
        <v>0</v>
      </c>
      <c r="V242" s="323">
        <v>0</v>
      </c>
      <c r="W242" s="323">
        <v>0</v>
      </c>
      <c r="X242" s="322">
        <v>1</v>
      </c>
      <c r="Y242" s="323">
        <v>0</v>
      </c>
      <c r="Z242" s="323">
        <v>0</v>
      </c>
      <c r="AA242" s="323">
        <v>0</v>
      </c>
      <c r="AB242" s="323">
        <v>0</v>
      </c>
      <c r="AC242" s="323">
        <v>0</v>
      </c>
      <c r="AD242" s="323">
        <v>0</v>
      </c>
      <c r="AE242" s="323">
        <v>0</v>
      </c>
      <c r="AF242" s="323">
        <v>0</v>
      </c>
      <c r="AG242" s="323">
        <v>0</v>
      </c>
      <c r="AH242" s="323">
        <v>0</v>
      </c>
      <c r="AI242" s="300"/>
    </row>
    <row r="243" spans="1:35" s="324" customFormat="1" ht="18" customHeight="1">
      <c r="A243" s="302"/>
      <c r="B243" s="445" t="s">
        <v>956</v>
      </c>
      <c r="C243" s="461"/>
      <c r="D243" s="325" t="s">
        <v>935</v>
      </c>
      <c r="E243" s="321">
        <v>4</v>
      </c>
      <c r="F243" s="323">
        <v>0</v>
      </c>
      <c r="G243" s="322">
        <v>4</v>
      </c>
      <c r="H243" s="323">
        <v>0</v>
      </c>
      <c r="I243" s="322">
        <v>4</v>
      </c>
      <c r="J243" s="323">
        <v>0</v>
      </c>
      <c r="K243" s="323">
        <v>0</v>
      </c>
      <c r="L243" s="323">
        <v>0</v>
      </c>
      <c r="M243" s="323">
        <v>0</v>
      </c>
      <c r="N243" s="323">
        <v>0</v>
      </c>
      <c r="O243" s="323">
        <v>0</v>
      </c>
      <c r="P243" s="323">
        <v>0</v>
      </c>
      <c r="Q243" s="323">
        <v>0</v>
      </c>
      <c r="R243" s="323">
        <v>0</v>
      </c>
      <c r="S243" s="323">
        <v>0</v>
      </c>
      <c r="T243" s="323">
        <v>0</v>
      </c>
      <c r="U243" s="323">
        <v>0</v>
      </c>
      <c r="V243" s="323">
        <v>0</v>
      </c>
      <c r="W243" s="323">
        <v>0</v>
      </c>
      <c r="X243" s="323">
        <v>0</v>
      </c>
      <c r="Y243" s="323">
        <v>0</v>
      </c>
      <c r="Z243" s="323">
        <v>0</v>
      </c>
      <c r="AA243" s="323">
        <v>0</v>
      </c>
      <c r="AB243" s="323">
        <v>0</v>
      </c>
      <c r="AC243" s="323">
        <v>0</v>
      </c>
      <c r="AD243" s="323">
        <v>0</v>
      </c>
      <c r="AE243" s="323">
        <v>0</v>
      </c>
      <c r="AF243" s="323">
        <v>0</v>
      </c>
      <c r="AG243" s="323">
        <v>0</v>
      </c>
      <c r="AH243" s="323">
        <v>0</v>
      </c>
      <c r="AI243" s="300"/>
    </row>
    <row r="244" spans="1:35" s="324" customFormat="1" ht="18" customHeight="1">
      <c r="A244" s="302"/>
      <c r="B244" s="445" t="s">
        <v>957</v>
      </c>
      <c r="C244" s="461"/>
      <c r="D244" s="325" t="s">
        <v>935</v>
      </c>
      <c r="E244" s="321">
        <v>9</v>
      </c>
      <c r="F244" s="322">
        <v>4</v>
      </c>
      <c r="G244" s="322">
        <v>5</v>
      </c>
      <c r="H244" s="323">
        <v>0</v>
      </c>
      <c r="I244" s="322">
        <v>2</v>
      </c>
      <c r="J244" s="323">
        <v>0</v>
      </c>
      <c r="K244" s="323">
        <v>0</v>
      </c>
      <c r="L244" s="323">
        <v>0</v>
      </c>
      <c r="M244" s="323">
        <v>0</v>
      </c>
      <c r="N244" s="323">
        <v>0</v>
      </c>
      <c r="O244" s="323">
        <v>0</v>
      </c>
      <c r="P244" s="323">
        <v>0</v>
      </c>
      <c r="Q244" s="323">
        <v>0</v>
      </c>
      <c r="R244" s="323">
        <v>0</v>
      </c>
      <c r="S244" s="323">
        <v>0</v>
      </c>
      <c r="T244" s="323">
        <v>0</v>
      </c>
      <c r="U244" s="323">
        <v>0</v>
      </c>
      <c r="V244" s="323">
        <v>0</v>
      </c>
      <c r="W244" s="323">
        <v>0</v>
      </c>
      <c r="X244" s="322">
        <v>4</v>
      </c>
      <c r="Y244" s="323">
        <v>0</v>
      </c>
      <c r="Z244" s="323">
        <v>0</v>
      </c>
      <c r="AA244" s="323">
        <v>0</v>
      </c>
      <c r="AB244" s="323">
        <v>0</v>
      </c>
      <c r="AC244" s="323">
        <v>0</v>
      </c>
      <c r="AD244" s="322">
        <v>3</v>
      </c>
      <c r="AE244" s="323">
        <v>0</v>
      </c>
      <c r="AF244" s="323">
        <v>0</v>
      </c>
      <c r="AG244" s="323">
        <v>0</v>
      </c>
      <c r="AH244" s="323">
        <v>0</v>
      </c>
      <c r="AI244" s="300"/>
    </row>
    <row r="245" spans="1:35" s="324" customFormat="1" ht="18" customHeight="1">
      <c r="A245" s="302"/>
      <c r="B245" s="445" t="s">
        <v>958</v>
      </c>
      <c r="C245" s="461"/>
      <c r="D245" s="325" t="s">
        <v>935</v>
      </c>
      <c r="E245" s="321">
        <v>1</v>
      </c>
      <c r="F245" s="322">
        <v>1</v>
      </c>
      <c r="G245" s="323">
        <v>0</v>
      </c>
      <c r="H245" s="323">
        <v>0</v>
      </c>
      <c r="I245" s="323">
        <v>0</v>
      </c>
      <c r="J245" s="323">
        <v>0</v>
      </c>
      <c r="K245" s="323">
        <v>0</v>
      </c>
      <c r="L245" s="323">
        <v>0</v>
      </c>
      <c r="M245" s="323">
        <v>0</v>
      </c>
      <c r="N245" s="323">
        <v>0</v>
      </c>
      <c r="O245" s="323">
        <v>0</v>
      </c>
      <c r="P245" s="323">
        <v>0</v>
      </c>
      <c r="Q245" s="323">
        <v>0</v>
      </c>
      <c r="R245" s="323">
        <v>0</v>
      </c>
      <c r="S245" s="323">
        <v>0</v>
      </c>
      <c r="T245" s="322">
        <v>1</v>
      </c>
      <c r="U245" s="323">
        <v>0</v>
      </c>
      <c r="V245" s="323">
        <v>0</v>
      </c>
      <c r="W245" s="323">
        <v>0</v>
      </c>
      <c r="X245" s="323">
        <v>0</v>
      </c>
      <c r="Y245" s="323">
        <v>0</v>
      </c>
      <c r="Z245" s="323">
        <v>0</v>
      </c>
      <c r="AA245" s="323">
        <v>0</v>
      </c>
      <c r="AB245" s="323">
        <v>0</v>
      </c>
      <c r="AC245" s="323">
        <v>0</v>
      </c>
      <c r="AD245" s="323">
        <v>0</v>
      </c>
      <c r="AE245" s="323">
        <v>0</v>
      </c>
      <c r="AF245" s="323">
        <v>0</v>
      </c>
      <c r="AG245" s="323">
        <v>0</v>
      </c>
      <c r="AH245" s="323">
        <v>0</v>
      </c>
      <c r="AI245" s="300"/>
    </row>
    <row r="246" spans="1:35" s="324" customFormat="1" ht="18" customHeight="1">
      <c r="A246" s="302"/>
      <c r="B246" s="445" t="s">
        <v>929</v>
      </c>
      <c r="C246" s="461"/>
      <c r="D246" s="325" t="s">
        <v>935</v>
      </c>
      <c r="E246" s="321">
        <v>11</v>
      </c>
      <c r="F246" s="322">
        <v>4</v>
      </c>
      <c r="G246" s="322">
        <v>7</v>
      </c>
      <c r="H246" s="323">
        <v>0</v>
      </c>
      <c r="I246" s="323">
        <v>0</v>
      </c>
      <c r="J246" s="323">
        <v>0</v>
      </c>
      <c r="K246" s="323">
        <v>0</v>
      </c>
      <c r="L246" s="323">
        <v>0</v>
      </c>
      <c r="M246" s="323">
        <v>0</v>
      </c>
      <c r="N246" s="323">
        <v>0</v>
      </c>
      <c r="O246" s="323">
        <v>0</v>
      </c>
      <c r="P246" s="323">
        <v>0</v>
      </c>
      <c r="Q246" s="323">
        <v>0</v>
      </c>
      <c r="R246" s="323">
        <v>0</v>
      </c>
      <c r="S246" s="323">
        <v>0</v>
      </c>
      <c r="T246" s="323">
        <v>0</v>
      </c>
      <c r="U246" s="323">
        <v>0</v>
      </c>
      <c r="V246" s="323">
        <v>0</v>
      </c>
      <c r="W246" s="323">
        <v>0</v>
      </c>
      <c r="X246" s="323">
        <v>0</v>
      </c>
      <c r="Y246" s="323">
        <v>0</v>
      </c>
      <c r="Z246" s="323">
        <v>0</v>
      </c>
      <c r="AA246" s="323">
        <v>0</v>
      </c>
      <c r="AB246" s="322">
        <v>11</v>
      </c>
      <c r="AC246" s="323">
        <v>0</v>
      </c>
      <c r="AD246" s="323">
        <v>0</v>
      </c>
      <c r="AE246" s="323">
        <v>0</v>
      </c>
      <c r="AF246" s="323">
        <v>0</v>
      </c>
      <c r="AG246" s="323">
        <v>0</v>
      </c>
      <c r="AH246" s="323">
        <v>0</v>
      </c>
      <c r="AI246" s="300"/>
    </row>
    <row r="247" spans="1:35" s="324" customFormat="1" ht="18" customHeight="1">
      <c r="A247" s="302"/>
      <c r="B247" s="445" t="s">
        <v>930</v>
      </c>
      <c r="C247" s="461"/>
      <c r="D247" s="325" t="s">
        <v>935</v>
      </c>
      <c r="E247" s="321">
        <v>26</v>
      </c>
      <c r="F247" s="322">
        <v>14</v>
      </c>
      <c r="G247" s="322">
        <v>12</v>
      </c>
      <c r="H247" s="322">
        <v>6</v>
      </c>
      <c r="I247" s="322">
        <v>2</v>
      </c>
      <c r="J247" s="322">
        <v>1</v>
      </c>
      <c r="K247" s="322">
        <v>1</v>
      </c>
      <c r="L247" s="322">
        <v>2</v>
      </c>
      <c r="M247" s="323">
        <v>0</v>
      </c>
      <c r="N247" s="322">
        <v>4</v>
      </c>
      <c r="O247" s="323">
        <v>0</v>
      </c>
      <c r="P247" s="323">
        <v>0</v>
      </c>
      <c r="Q247" s="323">
        <v>0</v>
      </c>
      <c r="R247" s="323">
        <v>0</v>
      </c>
      <c r="S247" s="323">
        <v>0</v>
      </c>
      <c r="T247" s="323">
        <v>0</v>
      </c>
      <c r="U247" s="323">
        <v>0</v>
      </c>
      <c r="V247" s="323">
        <v>0</v>
      </c>
      <c r="W247" s="322">
        <v>1</v>
      </c>
      <c r="X247" s="323">
        <v>0</v>
      </c>
      <c r="Y247" s="323">
        <v>0</v>
      </c>
      <c r="Z247" s="323">
        <v>0</v>
      </c>
      <c r="AA247" s="323">
        <v>0</v>
      </c>
      <c r="AB247" s="323">
        <v>0</v>
      </c>
      <c r="AC247" s="323">
        <v>0</v>
      </c>
      <c r="AD247" s="322">
        <v>9</v>
      </c>
      <c r="AE247" s="323">
        <v>0</v>
      </c>
      <c r="AF247" s="323">
        <v>0</v>
      </c>
      <c r="AG247" s="323">
        <v>0</v>
      </c>
      <c r="AH247" s="323">
        <v>0</v>
      </c>
      <c r="AI247" s="300"/>
    </row>
    <row r="248" spans="1:35" s="324" customFormat="1" ht="18" customHeight="1">
      <c r="A248" s="302"/>
      <c r="B248" s="445" t="s">
        <v>959</v>
      </c>
      <c r="C248" s="461"/>
      <c r="D248" s="325" t="s">
        <v>935</v>
      </c>
      <c r="E248" s="321">
        <v>2</v>
      </c>
      <c r="F248" s="323">
        <v>0</v>
      </c>
      <c r="G248" s="322">
        <v>2</v>
      </c>
      <c r="H248" s="323">
        <v>0</v>
      </c>
      <c r="I248" s="322">
        <v>2</v>
      </c>
      <c r="J248" s="323">
        <v>0</v>
      </c>
      <c r="K248" s="323">
        <v>0</v>
      </c>
      <c r="L248" s="323">
        <v>0</v>
      </c>
      <c r="M248" s="323">
        <v>0</v>
      </c>
      <c r="N248" s="323">
        <v>0</v>
      </c>
      <c r="O248" s="323">
        <v>0</v>
      </c>
      <c r="P248" s="323">
        <v>0</v>
      </c>
      <c r="Q248" s="323">
        <v>0</v>
      </c>
      <c r="R248" s="323">
        <v>0</v>
      </c>
      <c r="S248" s="323">
        <v>0</v>
      </c>
      <c r="T248" s="323">
        <v>0</v>
      </c>
      <c r="U248" s="323">
        <v>0</v>
      </c>
      <c r="V248" s="323">
        <v>0</v>
      </c>
      <c r="W248" s="323">
        <v>0</v>
      </c>
      <c r="X248" s="323">
        <v>0</v>
      </c>
      <c r="Y248" s="323">
        <v>0</v>
      </c>
      <c r="Z248" s="323">
        <v>0</v>
      </c>
      <c r="AA248" s="323">
        <v>0</v>
      </c>
      <c r="AB248" s="323">
        <v>0</v>
      </c>
      <c r="AC248" s="323">
        <v>0</v>
      </c>
      <c r="AD248" s="323">
        <v>0</v>
      </c>
      <c r="AE248" s="323">
        <v>0</v>
      </c>
      <c r="AF248" s="323">
        <v>0</v>
      </c>
      <c r="AG248" s="323">
        <v>0</v>
      </c>
      <c r="AH248" s="323">
        <v>0</v>
      </c>
      <c r="AI248" s="300"/>
    </row>
    <row r="249" spans="1:35" s="324" customFormat="1" ht="18" customHeight="1">
      <c r="A249" s="302"/>
      <c r="B249" s="445" t="s">
        <v>960</v>
      </c>
      <c r="C249" s="461"/>
      <c r="D249" s="325" t="s">
        <v>935</v>
      </c>
      <c r="E249" s="321">
        <v>1</v>
      </c>
      <c r="F249" s="323">
        <v>0</v>
      </c>
      <c r="G249" s="322">
        <v>1</v>
      </c>
      <c r="H249" s="323">
        <v>0</v>
      </c>
      <c r="I249" s="323">
        <v>0</v>
      </c>
      <c r="J249" s="323">
        <v>0</v>
      </c>
      <c r="K249" s="323">
        <v>0</v>
      </c>
      <c r="L249" s="323">
        <v>0</v>
      </c>
      <c r="M249" s="323">
        <v>0</v>
      </c>
      <c r="N249" s="323">
        <v>0</v>
      </c>
      <c r="O249" s="323">
        <v>0</v>
      </c>
      <c r="P249" s="323">
        <v>0</v>
      </c>
      <c r="Q249" s="323">
        <v>0</v>
      </c>
      <c r="R249" s="323">
        <v>0</v>
      </c>
      <c r="S249" s="323">
        <v>0</v>
      </c>
      <c r="T249" s="323">
        <v>0</v>
      </c>
      <c r="U249" s="323">
        <v>0</v>
      </c>
      <c r="V249" s="323">
        <v>0</v>
      </c>
      <c r="W249" s="323">
        <v>0</v>
      </c>
      <c r="X249" s="323">
        <v>0</v>
      </c>
      <c r="Y249" s="323">
        <v>0</v>
      </c>
      <c r="Z249" s="323">
        <v>0</v>
      </c>
      <c r="AA249" s="323">
        <v>0</v>
      </c>
      <c r="AB249" s="323">
        <v>0</v>
      </c>
      <c r="AC249" s="322">
        <v>1</v>
      </c>
      <c r="AD249" s="323">
        <v>0</v>
      </c>
      <c r="AE249" s="323">
        <v>0</v>
      </c>
      <c r="AF249" s="323">
        <v>0</v>
      </c>
      <c r="AG249" s="323">
        <v>0</v>
      </c>
      <c r="AH249" s="323">
        <v>0</v>
      </c>
      <c r="AI249" s="300"/>
    </row>
    <row r="250" spans="1:35" s="324" customFormat="1" ht="18" customHeight="1">
      <c r="A250" s="302"/>
      <c r="B250" s="445" t="s">
        <v>961</v>
      </c>
      <c r="C250" s="461"/>
      <c r="D250" s="325" t="s">
        <v>935</v>
      </c>
      <c r="E250" s="321">
        <v>6</v>
      </c>
      <c r="F250" s="322">
        <v>5</v>
      </c>
      <c r="G250" s="322">
        <v>1</v>
      </c>
      <c r="H250" s="323">
        <v>0</v>
      </c>
      <c r="I250" s="322">
        <v>3</v>
      </c>
      <c r="J250" s="323">
        <v>0</v>
      </c>
      <c r="K250" s="323">
        <v>0</v>
      </c>
      <c r="L250" s="323">
        <v>0</v>
      </c>
      <c r="M250" s="323">
        <v>0</v>
      </c>
      <c r="N250" s="323">
        <v>0</v>
      </c>
      <c r="O250" s="323">
        <v>0</v>
      </c>
      <c r="P250" s="323">
        <v>0</v>
      </c>
      <c r="Q250" s="323">
        <v>0</v>
      </c>
      <c r="R250" s="323">
        <v>0</v>
      </c>
      <c r="S250" s="323">
        <v>0</v>
      </c>
      <c r="T250" s="322">
        <v>1</v>
      </c>
      <c r="U250" s="323">
        <v>0</v>
      </c>
      <c r="V250" s="323">
        <v>0</v>
      </c>
      <c r="W250" s="323">
        <v>0</v>
      </c>
      <c r="X250" s="323">
        <v>0</v>
      </c>
      <c r="Y250" s="323">
        <v>0</v>
      </c>
      <c r="Z250" s="323">
        <v>0</v>
      </c>
      <c r="AA250" s="323">
        <v>0</v>
      </c>
      <c r="AB250" s="323">
        <v>0</v>
      </c>
      <c r="AC250" s="323">
        <v>0</v>
      </c>
      <c r="AD250" s="322">
        <v>2</v>
      </c>
      <c r="AE250" s="323">
        <v>0</v>
      </c>
      <c r="AF250" s="323">
        <v>0</v>
      </c>
      <c r="AG250" s="323">
        <v>0</v>
      </c>
      <c r="AH250" s="323">
        <v>0</v>
      </c>
      <c r="AI250" s="300"/>
    </row>
    <row r="251" spans="1:35" s="324" customFormat="1" ht="18" customHeight="1">
      <c r="A251" s="302"/>
      <c r="B251" s="445" t="s">
        <v>964</v>
      </c>
      <c r="C251" s="461"/>
      <c r="D251" s="320"/>
      <c r="E251" s="321">
        <v>10</v>
      </c>
      <c r="F251" s="322">
        <v>6</v>
      </c>
      <c r="G251" s="322">
        <v>4</v>
      </c>
      <c r="H251" s="323">
        <v>0</v>
      </c>
      <c r="I251" s="322">
        <v>1</v>
      </c>
      <c r="J251" s="323">
        <v>0</v>
      </c>
      <c r="K251" s="323">
        <v>0</v>
      </c>
      <c r="L251" s="323">
        <v>0</v>
      </c>
      <c r="M251" s="323">
        <v>0</v>
      </c>
      <c r="N251" s="322">
        <v>4</v>
      </c>
      <c r="O251" s="323">
        <v>0</v>
      </c>
      <c r="P251" s="323">
        <v>0</v>
      </c>
      <c r="Q251" s="323">
        <v>0</v>
      </c>
      <c r="R251" s="323">
        <v>0</v>
      </c>
      <c r="S251" s="323">
        <v>0</v>
      </c>
      <c r="T251" s="323">
        <v>0</v>
      </c>
      <c r="U251" s="322">
        <v>1</v>
      </c>
      <c r="V251" s="323">
        <v>0</v>
      </c>
      <c r="W251" s="323">
        <v>0</v>
      </c>
      <c r="X251" s="323">
        <v>0</v>
      </c>
      <c r="Y251" s="323">
        <v>0</v>
      </c>
      <c r="Z251" s="323">
        <v>0</v>
      </c>
      <c r="AA251" s="323">
        <v>0</v>
      </c>
      <c r="AB251" s="322">
        <v>2</v>
      </c>
      <c r="AC251" s="323">
        <v>0</v>
      </c>
      <c r="AD251" s="322">
        <v>1</v>
      </c>
      <c r="AE251" s="323">
        <v>0</v>
      </c>
      <c r="AF251" s="323">
        <v>0</v>
      </c>
      <c r="AG251" s="323">
        <v>0</v>
      </c>
      <c r="AH251" s="322">
        <v>1</v>
      </c>
      <c r="AI251" s="300"/>
    </row>
    <row r="252" spans="1:35" s="324" customFormat="1" ht="18" customHeight="1">
      <c r="A252" s="302"/>
      <c r="B252" s="445" t="s">
        <v>885</v>
      </c>
      <c r="C252" s="461"/>
      <c r="D252" s="325" t="s">
        <v>965</v>
      </c>
      <c r="E252" s="321">
        <v>1</v>
      </c>
      <c r="F252" s="322">
        <v>1</v>
      </c>
      <c r="G252" s="323">
        <v>0</v>
      </c>
      <c r="H252" s="323">
        <v>0</v>
      </c>
      <c r="I252" s="323">
        <v>0</v>
      </c>
      <c r="J252" s="323">
        <v>0</v>
      </c>
      <c r="K252" s="323">
        <v>0</v>
      </c>
      <c r="L252" s="323">
        <v>0</v>
      </c>
      <c r="M252" s="323">
        <v>0</v>
      </c>
      <c r="N252" s="323">
        <v>0</v>
      </c>
      <c r="O252" s="323">
        <v>0</v>
      </c>
      <c r="P252" s="323">
        <v>0</v>
      </c>
      <c r="Q252" s="323">
        <v>0</v>
      </c>
      <c r="R252" s="323">
        <v>0</v>
      </c>
      <c r="S252" s="323">
        <v>0</v>
      </c>
      <c r="T252" s="323">
        <v>0</v>
      </c>
      <c r="U252" s="322">
        <v>1</v>
      </c>
      <c r="V252" s="323">
        <v>0</v>
      </c>
      <c r="W252" s="323">
        <v>0</v>
      </c>
      <c r="X252" s="323">
        <v>0</v>
      </c>
      <c r="Y252" s="323">
        <v>0</v>
      </c>
      <c r="Z252" s="323">
        <v>0</v>
      </c>
      <c r="AA252" s="323">
        <v>0</v>
      </c>
      <c r="AB252" s="323">
        <v>0</v>
      </c>
      <c r="AC252" s="323">
        <v>0</v>
      </c>
      <c r="AD252" s="323">
        <v>0</v>
      </c>
      <c r="AE252" s="323">
        <v>0</v>
      </c>
      <c r="AF252" s="323">
        <v>0</v>
      </c>
      <c r="AG252" s="323">
        <v>0</v>
      </c>
      <c r="AH252" s="323">
        <v>0</v>
      </c>
      <c r="AI252" s="300"/>
    </row>
    <row r="253" spans="1:35" s="324" customFormat="1" ht="18" customHeight="1">
      <c r="A253" s="302"/>
      <c r="B253" s="445" t="s">
        <v>948</v>
      </c>
      <c r="C253" s="461"/>
      <c r="D253" s="325" t="s">
        <v>965</v>
      </c>
      <c r="E253" s="321">
        <v>1</v>
      </c>
      <c r="F253" s="322">
        <v>1</v>
      </c>
      <c r="G253" s="323">
        <v>0</v>
      </c>
      <c r="H253" s="323">
        <v>0</v>
      </c>
      <c r="I253" s="323">
        <v>0</v>
      </c>
      <c r="J253" s="323">
        <v>0</v>
      </c>
      <c r="K253" s="323">
        <v>0</v>
      </c>
      <c r="L253" s="323">
        <v>0</v>
      </c>
      <c r="M253" s="323">
        <v>0</v>
      </c>
      <c r="N253" s="323">
        <v>0</v>
      </c>
      <c r="O253" s="323">
        <v>0</v>
      </c>
      <c r="P253" s="323">
        <v>0</v>
      </c>
      <c r="Q253" s="323">
        <v>0</v>
      </c>
      <c r="R253" s="323">
        <v>0</v>
      </c>
      <c r="S253" s="323">
        <v>0</v>
      </c>
      <c r="T253" s="323">
        <v>0</v>
      </c>
      <c r="U253" s="323">
        <v>0</v>
      </c>
      <c r="V253" s="323">
        <v>0</v>
      </c>
      <c r="W253" s="323">
        <v>0</v>
      </c>
      <c r="X253" s="323">
        <v>0</v>
      </c>
      <c r="Y253" s="323">
        <v>0</v>
      </c>
      <c r="Z253" s="323">
        <v>0</v>
      </c>
      <c r="AA253" s="323">
        <v>0</v>
      </c>
      <c r="AB253" s="322">
        <v>1</v>
      </c>
      <c r="AC253" s="323">
        <v>0</v>
      </c>
      <c r="AD253" s="323">
        <v>0</v>
      </c>
      <c r="AE253" s="323">
        <v>0</v>
      </c>
      <c r="AF253" s="323">
        <v>0</v>
      </c>
      <c r="AG253" s="323">
        <v>0</v>
      </c>
      <c r="AH253" s="323">
        <v>0</v>
      </c>
      <c r="AI253" s="300"/>
    </row>
    <row r="254" spans="1:35" s="324" customFormat="1" ht="18" customHeight="1">
      <c r="A254" s="302"/>
      <c r="B254" s="445" t="s">
        <v>928</v>
      </c>
      <c r="C254" s="461"/>
      <c r="D254" s="325" t="s">
        <v>965</v>
      </c>
      <c r="E254" s="321">
        <v>4</v>
      </c>
      <c r="F254" s="322">
        <v>2</v>
      </c>
      <c r="G254" s="322">
        <v>2</v>
      </c>
      <c r="H254" s="323">
        <v>0</v>
      </c>
      <c r="I254" s="323">
        <v>0</v>
      </c>
      <c r="J254" s="323">
        <v>0</v>
      </c>
      <c r="K254" s="323">
        <v>0</v>
      </c>
      <c r="L254" s="323">
        <v>0</v>
      </c>
      <c r="M254" s="323">
        <v>0</v>
      </c>
      <c r="N254" s="322">
        <v>4</v>
      </c>
      <c r="O254" s="323">
        <v>0</v>
      </c>
      <c r="P254" s="323">
        <v>0</v>
      </c>
      <c r="Q254" s="323">
        <v>0</v>
      </c>
      <c r="R254" s="323">
        <v>0</v>
      </c>
      <c r="S254" s="323">
        <v>0</v>
      </c>
      <c r="T254" s="323">
        <v>0</v>
      </c>
      <c r="U254" s="323">
        <v>0</v>
      </c>
      <c r="V254" s="323">
        <v>0</v>
      </c>
      <c r="W254" s="323">
        <v>0</v>
      </c>
      <c r="X254" s="323">
        <v>0</v>
      </c>
      <c r="Y254" s="323">
        <v>0</v>
      </c>
      <c r="Z254" s="323">
        <v>0</v>
      </c>
      <c r="AA254" s="323">
        <v>0</v>
      </c>
      <c r="AB254" s="323">
        <v>0</v>
      </c>
      <c r="AC254" s="323">
        <v>0</v>
      </c>
      <c r="AD254" s="323">
        <v>0</v>
      </c>
      <c r="AE254" s="323">
        <v>0</v>
      </c>
      <c r="AF254" s="323">
        <v>0</v>
      </c>
      <c r="AG254" s="323">
        <v>0</v>
      </c>
      <c r="AH254" s="323">
        <v>0</v>
      </c>
      <c r="AI254" s="300"/>
    </row>
    <row r="255" spans="1:35" s="324" customFormat="1" ht="18" customHeight="1">
      <c r="A255" s="302"/>
      <c r="B255" s="445" t="s">
        <v>957</v>
      </c>
      <c r="C255" s="461"/>
      <c r="D255" s="325" t="s">
        <v>965</v>
      </c>
      <c r="E255" s="321">
        <v>2</v>
      </c>
      <c r="F255" s="322">
        <v>2</v>
      </c>
      <c r="G255" s="323">
        <v>0</v>
      </c>
      <c r="H255" s="323">
        <v>0</v>
      </c>
      <c r="I255" s="322">
        <v>1</v>
      </c>
      <c r="J255" s="323">
        <v>0</v>
      </c>
      <c r="K255" s="323">
        <v>0</v>
      </c>
      <c r="L255" s="323">
        <v>0</v>
      </c>
      <c r="M255" s="323">
        <v>0</v>
      </c>
      <c r="N255" s="323">
        <v>0</v>
      </c>
      <c r="O255" s="323">
        <v>0</v>
      </c>
      <c r="P255" s="323">
        <v>0</v>
      </c>
      <c r="Q255" s="323">
        <v>0</v>
      </c>
      <c r="R255" s="323">
        <v>0</v>
      </c>
      <c r="S255" s="323">
        <v>0</v>
      </c>
      <c r="T255" s="323">
        <v>0</v>
      </c>
      <c r="U255" s="323">
        <v>0</v>
      </c>
      <c r="V255" s="323">
        <v>0</v>
      </c>
      <c r="W255" s="323">
        <v>0</v>
      </c>
      <c r="X255" s="323">
        <v>0</v>
      </c>
      <c r="Y255" s="323">
        <v>0</v>
      </c>
      <c r="Z255" s="323">
        <v>0</v>
      </c>
      <c r="AA255" s="323">
        <v>0</v>
      </c>
      <c r="AB255" s="323">
        <v>0</v>
      </c>
      <c r="AC255" s="323">
        <v>0</v>
      </c>
      <c r="AD255" s="322">
        <v>1</v>
      </c>
      <c r="AE255" s="323">
        <v>0</v>
      </c>
      <c r="AF255" s="323">
        <v>0</v>
      </c>
      <c r="AG255" s="323">
        <v>0</v>
      </c>
      <c r="AH255" s="323">
        <v>0</v>
      </c>
      <c r="AI255" s="300"/>
    </row>
    <row r="256" spans="1:35" s="324" customFormat="1" ht="18" customHeight="1">
      <c r="A256" s="302"/>
      <c r="B256" s="445" t="s">
        <v>962</v>
      </c>
      <c r="C256" s="461"/>
      <c r="D256" s="325" t="s">
        <v>965</v>
      </c>
      <c r="E256" s="321">
        <v>1</v>
      </c>
      <c r="F256" s="323">
        <v>0</v>
      </c>
      <c r="G256" s="322">
        <v>1</v>
      </c>
      <c r="H256" s="323">
        <v>0</v>
      </c>
      <c r="I256" s="323">
        <v>0</v>
      </c>
      <c r="J256" s="323">
        <v>0</v>
      </c>
      <c r="K256" s="323">
        <v>0</v>
      </c>
      <c r="L256" s="323">
        <v>0</v>
      </c>
      <c r="M256" s="323">
        <v>0</v>
      </c>
      <c r="N256" s="323">
        <v>0</v>
      </c>
      <c r="O256" s="323">
        <v>0</v>
      </c>
      <c r="P256" s="323">
        <v>0</v>
      </c>
      <c r="Q256" s="323">
        <v>0</v>
      </c>
      <c r="R256" s="323">
        <v>0</v>
      </c>
      <c r="S256" s="323">
        <v>0</v>
      </c>
      <c r="T256" s="323">
        <v>0</v>
      </c>
      <c r="U256" s="323">
        <v>0</v>
      </c>
      <c r="V256" s="323">
        <v>0</v>
      </c>
      <c r="W256" s="323">
        <v>0</v>
      </c>
      <c r="X256" s="323">
        <v>0</v>
      </c>
      <c r="Y256" s="323">
        <v>0</v>
      </c>
      <c r="Z256" s="323">
        <v>0</v>
      </c>
      <c r="AA256" s="323">
        <v>0</v>
      </c>
      <c r="AB256" s="322">
        <v>1</v>
      </c>
      <c r="AC256" s="323">
        <v>0</v>
      </c>
      <c r="AD256" s="323">
        <v>0</v>
      </c>
      <c r="AE256" s="323">
        <v>0</v>
      </c>
      <c r="AF256" s="323">
        <v>0</v>
      </c>
      <c r="AG256" s="323">
        <v>0</v>
      </c>
      <c r="AH256" s="323">
        <v>0</v>
      </c>
      <c r="AI256" s="300"/>
    </row>
    <row r="257" spans="1:35" s="324" customFormat="1" ht="18" customHeight="1">
      <c r="A257" s="302"/>
      <c r="B257" s="445" t="s">
        <v>967</v>
      </c>
      <c r="C257" s="461"/>
      <c r="D257" s="325" t="s">
        <v>965</v>
      </c>
      <c r="E257" s="321">
        <v>1</v>
      </c>
      <c r="F257" s="323">
        <v>0</v>
      </c>
      <c r="G257" s="322">
        <v>1</v>
      </c>
      <c r="H257" s="323">
        <v>0</v>
      </c>
      <c r="I257" s="323">
        <v>0</v>
      </c>
      <c r="J257" s="323">
        <v>0</v>
      </c>
      <c r="K257" s="323">
        <v>0</v>
      </c>
      <c r="L257" s="323">
        <v>0</v>
      </c>
      <c r="M257" s="323">
        <v>0</v>
      </c>
      <c r="N257" s="323">
        <v>0</v>
      </c>
      <c r="O257" s="323">
        <v>0</v>
      </c>
      <c r="P257" s="323">
        <v>0</v>
      </c>
      <c r="Q257" s="323">
        <v>0</v>
      </c>
      <c r="R257" s="323">
        <v>0</v>
      </c>
      <c r="S257" s="323">
        <v>0</v>
      </c>
      <c r="T257" s="323">
        <v>0</v>
      </c>
      <c r="U257" s="323">
        <v>0</v>
      </c>
      <c r="V257" s="323">
        <v>0</v>
      </c>
      <c r="W257" s="323">
        <v>0</v>
      </c>
      <c r="X257" s="323">
        <v>0</v>
      </c>
      <c r="Y257" s="323">
        <v>0</v>
      </c>
      <c r="Z257" s="323">
        <v>0</v>
      </c>
      <c r="AA257" s="323">
        <v>0</v>
      </c>
      <c r="AB257" s="323">
        <v>0</v>
      </c>
      <c r="AC257" s="323">
        <v>0</v>
      </c>
      <c r="AD257" s="323">
        <v>0</v>
      </c>
      <c r="AE257" s="323">
        <v>0</v>
      </c>
      <c r="AF257" s="323">
        <v>0</v>
      </c>
      <c r="AG257" s="323">
        <v>0</v>
      </c>
      <c r="AH257" s="322">
        <v>1</v>
      </c>
      <c r="AI257" s="300"/>
    </row>
    <row r="258" spans="1:35" s="324" customFormat="1" ht="18" customHeight="1">
      <c r="A258" s="302"/>
      <c r="B258" s="445" t="s">
        <v>970</v>
      </c>
      <c r="C258" s="461"/>
      <c r="D258" s="320"/>
      <c r="E258" s="321">
        <v>19</v>
      </c>
      <c r="F258" s="322">
        <v>7</v>
      </c>
      <c r="G258" s="322">
        <v>12</v>
      </c>
      <c r="H258" s="323">
        <v>0</v>
      </c>
      <c r="I258" s="323">
        <v>0</v>
      </c>
      <c r="J258" s="323">
        <v>0</v>
      </c>
      <c r="K258" s="323">
        <v>0</v>
      </c>
      <c r="L258" s="323">
        <v>0</v>
      </c>
      <c r="M258" s="323">
        <v>0</v>
      </c>
      <c r="N258" s="323">
        <v>0</v>
      </c>
      <c r="O258" s="323">
        <v>0</v>
      </c>
      <c r="P258" s="323">
        <v>0</v>
      </c>
      <c r="Q258" s="323">
        <v>0</v>
      </c>
      <c r="R258" s="323">
        <v>0</v>
      </c>
      <c r="S258" s="323">
        <v>0</v>
      </c>
      <c r="T258" s="323">
        <v>0</v>
      </c>
      <c r="U258" s="323">
        <v>0</v>
      </c>
      <c r="V258" s="323">
        <v>0</v>
      </c>
      <c r="W258" s="323">
        <v>0</v>
      </c>
      <c r="X258" s="323">
        <v>0</v>
      </c>
      <c r="Y258" s="323">
        <v>0</v>
      </c>
      <c r="Z258" s="323">
        <v>0</v>
      </c>
      <c r="AA258" s="323">
        <v>0</v>
      </c>
      <c r="AB258" s="323">
        <v>0</v>
      </c>
      <c r="AC258" s="323">
        <v>0</v>
      </c>
      <c r="AD258" s="323">
        <v>0</v>
      </c>
      <c r="AE258" s="323">
        <v>0</v>
      </c>
      <c r="AF258" s="323">
        <v>0</v>
      </c>
      <c r="AG258" s="323">
        <v>0</v>
      </c>
      <c r="AH258" s="322">
        <v>19</v>
      </c>
      <c r="AI258" s="300"/>
    </row>
    <row r="259" spans="1:35" s="324" customFormat="1" ht="18" customHeight="1">
      <c r="A259" s="302"/>
      <c r="B259" s="445" t="s">
        <v>971</v>
      </c>
      <c r="C259" s="461"/>
      <c r="D259" s="325" t="s">
        <v>972</v>
      </c>
      <c r="E259" s="321">
        <v>19</v>
      </c>
      <c r="F259" s="322">
        <v>7</v>
      </c>
      <c r="G259" s="322">
        <v>12</v>
      </c>
      <c r="H259" s="323">
        <v>0</v>
      </c>
      <c r="I259" s="323">
        <v>0</v>
      </c>
      <c r="J259" s="323">
        <v>0</v>
      </c>
      <c r="K259" s="323">
        <v>0</v>
      </c>
      <c r="L259" s="323">
        <v>0</v>
      </c>
      <c r="M259" s="323">
        <v>0</v>
      </c>
      <c r="N259" s="323">
        <v>0</v>
      </c>
      <c r="O259" s="323">
        <v>0</v>
      </c>
      <c r="P259" s="323">
        <v>0</v>
      </c>
      <c r="Q259" s="323">
        <v>0</v>
      </c>
      <c r="R259" s="323">
        <v>0</v>
      </c>
      <c r="S259" s="323">
        <v>0</v>
      </c>
      <c r="T259" s="323">
        <v>0</v>
      </c>
      <c r="U259" s="323">
        <v>0</v>
      </c>
      <c r="V259" s="323">
        <v>0</v>
      </c>
      <c r="W259" s="323">
        <v>0</v>
      </c>
      <c r="X259" s="323">
        <v>0</v>
      </c>
      <c r="Y259" s="323">
        <v>0</v>
      </c>
      <c r="Z259" s="323">
        <v>0</v>
      </c>
      <c r="AA259" s="323">
        <v>0</v>
      </c>
      <c r="AB259" s="323">
        <v>0</v>
      </c>
      <c r="AC259" s="323">
        <v>0</v>
      </c>
      <c r="AD259" s="323">
        <v>0</v>
      </c>
      <c r="AE259" s="323">
        <v>0</v>
      </c>
      <c r="AF259" s="323">
        <v>0</v>
      </c>
      <c r="AG259" s="323">
        <v>0</v>
      </c>
      <c r="AH259" s="322">
        <v>19</v>
      </c>
      <c r="AI259" s="300"/>
    </row>
    <row r="260" spans="1:35" s="306" customFormat="1" ht="4.5" customHeight="1">
      <c r="A260" s="317"/>
      <c r="B260" s="462"/>
      <c r="C260" s="462"/>
      <c r="D260" s="318"/>
      <c r="E260" s="317"/>
      <c r="F260" s="317"/>
      <c r="G260" s="317"/>
      <c r="H260" s="317"/>
      <c r="I260" s="317"/>
      <c r="J260" s="317"/>
      <c r="K260" s="317"/>
      <c r="L260" s="317"/>
      <c r="M260" s="317"/>
      <c r="N260" s="317"/>
      <c r="O260" s="317"/>
      <c r="P260" s="317"/>
      <c r="Q260" s="317"/>
      <c r="R260" s="317"/>
      <c r="S260" s="317"/>
      <c r="T260" s="317"/>
      <c r="U260" s="317"/>
      <c r="V260" s="317"/>
      <c r="W260" s="317"/>
      <c r="X260" s="317"/>
      <c r="Y260" s="317"/>
      <c r="Z260" s="317"/>
      <c r="AA260" s="317"/>
      <c r="AB260" s="317"/>
      <c r="AC260" s="317"/>
      <c r="AD260" s="462"/>
      <c r="AE260" s="462"/>
      <c r="AF260" s="462"/>
      <c r="AG260" s="326"/>
      <c r="AH260" s="326"/>
    </row>
    <row r="261" spans="1:35" s="306" customFormat="1" ht="14.1" customHeight="1">
      <c r="A261" s="463" t="s">
        <v>983</v>
      </c>
      <c r="B261" s="464"/>
      <c r="C261" s="464"/>
      <c r="D261" s="464"/>
      <c r="E261" s="464"/>
      <c r="F261" s="464"/>
      <c r="G261" s="464"/>
      <c r="H261" s="464"/>
      <c r="I261" s="464"/>
      <c r="J261" s="464"/>
      <c r="K261" s="464"/>
      <c r="L261" s="464"/>
      <c r="M261" s="464"/>
      <c r="N261" s="464"/>
      <c r="O261" s="464"/>
      <c r="P261" s="464"/>
      <c r="Q261" s="464"/>
      <c r="R261" s="464"/>
      <c r="S261" s="464"/>
      <c r="T261" s="464"/>
      <c r="U261" s="464"/>
      <c r="V261" s="464"/>
      <c r="W261" s="464"/>
      <c r="X261" s="464"/>
      <c r="Y261" s="464"/>
      <c r="Z261" s="464"/>
      <c r="AA261" s="464"/>
      <c r="AB261" s="464"/>
      <c r="AC261" s="464"/>
      <c r="AD261" s="464"/>
      <c r="AE261" s="464"/>
      <c r="AF261" s="464"/>
      <c r="AG261" s="464"/>
      <c r="AH261" s="464"/>
      <c r="AI261" s="305"/>
    </row>
  </sheetData>
  <mergeCells count="291">
    <mergeCell ref="A1:AH1"/>
    <mergeCell ref="A2:AH2"/>
    <mergeCell ref="A3:AH3"/>
    <mergeCell ref="B4:C4"/>
    <mergeCell ref="D4:D5"/>
    <mergeCell ref="E4:G4"/>
    <mergeCell ref="H4:H5"/>
    <mergeCell ref="I4:I5"/>
    <mergeCell ref="J4:J5"/>
    <mergeCell ref="K4:K5"/>
    <mergeCell ref="AG4:AG5"/>
    <mergeCell ref="AH4:AH5"/>
    <mergeCell ref="B5:C5"/>
    <mergeCell ref="X4:X5"/>
    <mergeCell ref="Y4:Y5"/>
    <mergeCell ref="Z4:Z5"/>
    <mergeCell ref="AA4:AA5"/>
    <mergeCell ref="AB4:AB5"/>
    <mergeCell ref="AC4:AC5"/>
    <mergeCell ref="R4:R5"/>
    <mergeCell ref="S4:S5"/>
    <mergeCell ref="T4:T5"/>
    <mergeCell ref="U4:U5"/>
    <mergeCell ref="V4:V5"/>
    <mergeCell ref="W4:W5"/>
    <mergeCell ref="L4:L5"/>
    <mergeCell ref="M4:M5"/>
    <mergeCell ref="N4:N5"/>
    <mergeCell ref="O4:O5"/>
    <mergeCell ref="P4:P5"/>
    <mergeCell ref="Q4:Q5"/>
    <mergeCell ref="B6:C6"/>
    <mergeCell ref="B7:C7"/>
    <mergeCell ref="B8:C8"/>
    <mergeCell ref="B9:C9"/>
    <mergeCell ref="B10:C10"/>
    <mergeCell ref="B11:C11"/>
    <mergeCell ref="AD4:AD5"/>
    <mergeCell ref="AE4:AE5"/>
    <mergeCell ref="AF4:AF5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114:C114"/>
    <mergeCell ref="B115:C115"/>
    <mergeCell ref="B116:C116"/>
    <mergeCell ref="B117:C117"/>
    <mergeCell ref="B118:C118"/>
    <mergeCell ref="B119:C119"/>
    <mergeCell ref="B108:C108"/>
    <mergeCell ref="B109:C109"/>
    <mergeCell ref="B110:C110"/>
    <mergeCell ref="B111:C111"/>
    <mergeCell ref="B112:C112"/>
    <mergeCell ref="B113:C113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B138:C138"/>
    <mergeCell ref="B139:C139"/>
    <mergeCell ref="B140:C140"/>
    <mergeCell ref="B141:C141"/>
    <mergeCell ref="B142:C142"/>
    <mergeCell ref="B143:C143"/>
    <mergeCell ref="B132:C132"/>
    <mergeCell ref="B133:C133"/>
    <mergeCell ref="B134:C134"/>
    <mergeCell ref="B135:C135"/>
    <mergeCell ref="B136:C136"/>
    <mergeCell ref="B137:C137"/>
    <mergeCell ref="B150:C150"/>
    <mergeCell ref="B151:C151"/>
    <mergeCell ref="B152:C152"/>
    <mergeCell ref="B153:C153"/>
    <mergeCell ref="B154:C154"/>
    <mergeCell ref="B155:C155"/>
    <mergeCell ref="B144:C144"/>
    <mergeCell ref="B145:C145"/>
    <mergeCell ref="B146:C146"/>
    <mergeCell ref="B147:C147"/>
    <mergeCell ref="B148:C148"/>
    <mergeCell ref="B149:C149"/>
    <mergeCell ref="B162:C162"/>
    <mergeCell ref="B163:C163"/>
    <mergeCell ref="B164:C164"/>
    <mergeCell ref="B165:C165"/>
    <mergeCell ref="B166:C166"/>
    <mergeCell ref="B167:C167"/>
    <mergeCell ref="B156:C156"/>
    <mergeCell ref="B157:C157"/>
    <mergeCell ref="B158:C158"/>
    <mergeCell ref="B159:C159"/>
    <mergeCell ref="B160:C160"/>
    <mergeCell ref="B161:C161"/>
    <mergeCell ref="B174:C174"/>
    <mergeCell ref="B175:C175"/>
    <mergeCell ref="B176:C176"/>
    <mergeCell ref="B177:C177"/>
    <mergeCell ref="B178:C178"/>
    <mergeCell ref="B179:C179"/>
    <mergeCell ref="B168:C168"/>
    <mergeCell ref="B169:C169"/>
    <mergeCell ref="B170:C170"/>
    <mergeCell ref="B171:C171"/>
    <mergeCell ref="B172:C172"/>
    <mergeCell ref="B173:C173"/>
    <mergeCell ref="B186:C186"/>
    <mergeCell ref="B187:C187"/>
    <mergeCell ref="B188:C188"/>
    <mergeCell ref="B189:C189"/>
    <mergeCell ref="B190:C190"/>
    <mergeCell ref="B191:C191"/>
    <mergeCell ref="B180:C180"/>
    <mergeCell ref="B181:C181"/>
    <mergeCell ref="B182:C182"/>
    <mergeCell ref="B183:C183"/>
    <mergeCell ref="B184:C184"/>
    <mergeCell ref="B185:C185"/>
    <mergeCell ref="B198:C198"/>
    <mergeCell ref="B199:C199"/>
    <mergeCell ref="B200:C200"/>
    <mergeCell ref="B201:C201"/>
    <mergeCell ref="B202:C202"/>
    <mergeCell ref="B203:C203"/>
    <mergeCell ref="B192:C192"/>
    <mergeCell ref="B193:C193"/>
    <mergeCell ref="B194:C194"/>
    <mergeCell ref="B195:C195"/>
    <mergeCell ref="B196:C196"/>
    <mergeCell ref="B197:C197"/>
    <mergeCell ref="B210:C210"/>
    <mergeCell ref="B211:C211"/>
    <mergeCell ref="B212:C212"/>
    <mergeCell ref="B213:C213"/>
    <mergeCell ref="B214:C214"/>
    <mergeCell ref="B215:C215"/>
    <mergeCell ref="B204:C204"/>
    <mergeCell ref="B205:C205"/>
    <mergeCell ref="B206:C206"/>
    <mergeCell ref="B207:C207"/>
    <mergeCell ref="B208:C208"/>
    <mergeCell ref="B209:C209"/>
    <mergeCell ref="B222:C222"/>
    <mergeCell ref="B223:C223"/>
    <mergeCell ref="B224:C224"/>
    <mergeCell ref="B225:C225"/>
    <mergeCell ref="B226:C226"/>
    <mergeCell ref="B227:C227"/>
    <mergeCell ref="B216:C216"/>
    <mergeCell ref="B217:C217"/>
    <mergeCell ref="B218:C218"/>
    <mergeCell ref="B219:C219"/>
    <mergeCell ref="B220:C220"/>
    <mergeCell ref="B221:C221"/>
    <mergeCell ref="B234:C234"/>
    <mergeCell ref="B235:C235"/>
    <mergeCell ref="B236:C236"/>
    <mergeCell ref="B237:C237"/>
    <mergeCell ref="B238:C238"/>
    <mergeCell ref="B239:C239"/>
    <mergeCell ref="B228:C228"/>
    <mergeCell ref="B229:C229"/>
    <mergeCell ref="B230:C230"/>
    <mergeCell ref="B231:C231"/>
    <mergeCell ref="B232:C232"/>
    <mergeCell ref="B233:C233"/>
    <mergeCell ref="B246:C246"/>
    <mergeCell ref="B247:C247"/>
    <mergeCell ref="B248:C248"/>
    <mergeCell ref="B249:C249"/>
    <mergeCell ref="B250:C250"/>
    <mergeCell ref="B251:C251"/>
    <mergeCell ref="B240:C240"/>
    <mergeCell ref="B241:C241"/>
    <mergeCell ref="B242:C242"/>
    <mergeCell ref="B243:C243"/>
    <mergeCell ref="B244:C244"/>
    <mergeCell ref="B245:C245"/>
    <mergeCell ref="B258:C258"/>
    <mergeCell ref="B259:C259"/>
    <mergeCell ref="B260:C260"/>
    <mergeCell ref="AD260:AF260"/>
    <mergeCell ref="A261:AH261"/>
    <mergeCell ref="B252:C252"/>
    <mergeCell ref="B253:C253"/>
    <mergeCell ref="B254:C254"/>
    <mergeCell ref="B255:C255"/>
    <mergeCell ref="B256:C256"/>
    <mergeCell ref="B257:C257"/>
  </mergeCells>
  <phoneticPr fontId="54" type="noConversion"/>
  <printOptions horizontalCentered="1"/>
  <pageMargins left="0.47244094488188981" right="0.47244094488188981" top="0.59055118110236227" bottom="0.78740157480314965" header="0.51181102362204722" footer="0.39370078740157483"/>
  <pageSetup paperSize="9" firstPageNumber="0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CE5D-0BF0-4ACD-BB57-3DE6967D7218}">
  <sheetPr>
    <tabColor rgb="FFFF0000"/>
  </sheetPr>
  <dimension ref="A1:IV211"/>
  <sheetViews>
    <sheetView showGridLines="0" view="pageBreakPreview" workbookViewId="0">
      <pane ySplit="5" topLeftCell="A6" activePane="bottomLeft" state="frozen"/>
      <selection sqref="A1:L1"/>
      <selection pane="bottomLeft" sqref="A1:AH1"/>
    </sheetView>
  </sheetViews>
  <sheetFormatPr defaultColWidth="9" defaultRowHeight="14.25" customHeight="1"/>
  <cols>
    <col min="1" max="1" width="3.625" style="18" customWidth="1"/>
    <col min="2" max="2" width="4.625" style="18" customWidth="1"/>
    <col min="3" max="3" width="14.125" style="18" customWidth="1"/>
    <col min="4" max="4" width="3.625" style="18" customWidth="1"/>
    <col min="5" max="5" width="4.875" style="18" bestFit="1" customWidth="1"/>
    <col min="6" max="7" width="4.625" style="18" customWidth="1"/>
    <col min="8" max="33" width="3.625" style="18" customWidth="1"/>
    <col min="34" max="34" width="2.875" style="18" customWidth="1"/>
    <col min="35" max="35" width="0" style="18" hidden="1" customWidth="1"/>
    <col min="36" max="256" width="9" style="18" customWidth="1"/>
    <col min="257" max="16384" width="9" style="17"/>
  </cols>
  <sheetData>
    <row r="1" spans="1:35" s="23" customFormat="1" ht="20.100000000000001" customHeight="1">
      <c r="A1" s="384" t="s">
        <v>974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68">
        <v>113</v>
      </c>
    </row>
    <row r="2" spans="1:35" s="23" customFormat="1" ht="20.100000000000001" customHeight="1">
      <c r="A2" s="386" t="str">
        <f>AI1 &amp;" 學年度  SY "&amp;VALUE(AI1+1911)&amp;"-"&amp;VALUE(AI1+1912)</f>
        <v>113 學年度  SY 2024-2025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</row>
    <row r="3" spans="1:35" s="23" customFormat="1" ht="15" customHeight="1">
      <c r="A3" s="409" t="s">
        <v>7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</row>
    <row r="4" spans="1:35" ht="33" customHeight="1">
      <c r="A4" s="307"/>
      <c r="B4" s="467"/>
      <c r="C4" s="467"/>
      <c r="D4" s="451" t="s">
        <v>74</v>
      </c>
      <c r="E4" s="451" t="s">
        <v>2</v>
      </c>
      <c r="F4" s="451"/>
      <c r="G4" s="451"/>
      <c r="H4" s="451" t="s">
        <v>759</v>
      </c>
      <c r="I4" s="451" t="s">
        <v>760</v>
      </c>
      <c r="J4" s="451" t="s">
        <v>761</v>
      </c>
      <c r="K4" s="451" t="s">
        <v>762</v>
      </c>
      <c r="L4" s="451" t="s">
        <v>763</v>
      </c>
      <c r="M4" s="451" t="s">
        <v>764</v>
      </c>
      <c r="N4" s="451" t="s">
        <v>765</v>
      </c>
      <c r="O4" s="451" t="s">
        <v>766</v>
      </c>
      <c r="P4" s="451" t="s">
        <v>767</v>
      </c>
      <c r="Q4" s="451" t="s">
        <v>768</v>
      </c>
      <c r="R4" s="451" t="s">
        <v>769</v>
      </c>
      <c r="S4" s="451" t="s">
        <v>770</v>
      </c>
      <c r="T4" s="451" t="s">
        <v>771</v>
      </c>
      <c r="U4" s="451" t="s">
        <v>772</v>
      </c>
      <c r="V4" s="451" t="s">
        <v>773</v>
      </c>
      <c r="W4" s="451" t="s">
        <v>774</v>
      </c>
      <c r="X4" s="451" t="s">
        <v>775</v>
      </c>
      <c r="Y4" s="451" t="s">
        <v>776</v>
      </c>
      <c r="Z4" s="451" t="s">
        <v>777</v>
      </c>
      <c r="AA4" s="451" t="s">
        <v>778</v>
      </c>
      <c r="AB4" s="451" t="s">
        <v>779</v>
      </c>
      <c r="AC4" s="451" t="s">
        <v>780</v>
      </c>
      <c r="AD4" s="451" t="s">
        <v>781</v>
      </c>
      <c r="AE4" s="451" t="s">
        <v>782</v>
      </c>
      <c r="AF4" s="451" t="s">
        <v>783</v>
      </c>
      <c r="AG4" s="451" t="s">
        <v>784</v>
      </c>
      <c r="AH4" s="453" t="s">
        <v>79</v>
      </c>
    </row>
    <row r="5" spans="1:35" ht="33" customHeight="1">
      <c r="A5" s="308"/>
      <c r="B5" s="466"/>
      <c r="C5" s="466"/>
      <c r="D5" s="452"/>
      <c r="E5" s="294" t="s">
        <v>8</v>
      </c>
      <c r="F5" s="294" t="s">
        <v>3</v>
      </c>
      <c r="G5" s="294" t="s">
        <v>4</v>
      </c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452"/>
      <c r="AG5" s="452"/>
      <c r="AH5" s="454"/>
    </row>
    <row r="6" spans="1:35" s="314" customFormat="1" ht="17.100000000000001" customHeight="1">
      <c r="A6" s="295" t="s">
        <v>831</v>
      </c>
      <c r="B6" s="468"/>
      <c r="C6" s="469"/>
      <c r="D6" s="309"/>
      <c r="E6" s="310">
        <v>3356</v>
      </c>
      <c r="F6" s="311">
        <v>1618</v>
      </c>
      <c r="G6" s="311">
        <v>1738</v>
      </c>
      <c r="H6" s="311">
        <v>91</v>
      </c>
      <c r="I6" s="311">
        <v>333</v>
      </c>
      <c r="J6" s="311">
        <v>33</v>
      </c>
      <c r="K6" s="311">
        <v>204</v>
      </c>
      <c r="L6" s="311">
        <v>133</v>
      </c>
      <c r="M6" s="311">
        <v>103</v>
      </c>
      <c r="N6" s="311">
        <v>602</v>
      </c>
      <c r="O6" s="311">
        <v>18</v>
      </c>
      <c r="P6" s="311">
        <v>66</v>
      </c>
      <c r="Q6" s="311">
        <v>1</v>
      </c>
      <c r="R6" s="311">
        <v>24</v>
      </c>
      <c r="S6" s="311">
        <v>18</v>
      </c>
      <c r="T6" s="311">
        <v>247</v>
      </c>
      <c r="U6" s="311">
        <v>582</v>
      </c>
      <c r="V6" s="311">
        <v>79</v>
      </c>
      <c r="W6" s="311">
        <v>69</v>
      </c>
      <c r="X6" s="311">
        <v>56</v>
      </c>
      <c r="Y6" s="312">
        <v>0</v>
      </c>
      <c r="Z6" s="311">
        <v>5</v>
      </c>
      <c r="AA6" s="311">
        <v>18</v>
      </c>
      <c r="AB6" s="311">
        <v>191</v>
      </c>
      <c r="AC6" s="311">
        <v>17</v>
      </c>
      <c r="AD6" s="311">
        <v>436</v>
      </c>
      <c r="AE6" s="312">
        <v>0</v>
      </c>
      <c r="AF6" s="312">
        <v>0</v>
      </c>
      <c r="AG6" s="311">
        <v>30</v>
      </c>
      <c r="AH6" s="312">
        <v>0</v>
      </c>
      <c r="AI6" s="313"/>
    </row>
    <row r="7" spans="1:35" s="314" customFormat="1" ht="17.100000000000001" customHeight="1">
      <c r="A7" s="315"/>
      <c r="B7" s="445" t="s">
        <v>975</v>
      </c>
      <c r="C7" s="461"/>
      <c r="D7" s="309"/>
      <c r="E7" s="310">
        <v>16</v>
      </c>
      <c r="F7" s="311">
        <v>12</v>
      </c>
      <c r="G7" s="311">
        <v>4</v>
      </c>
      <c r="H7" s="312">
        <v>0</v>
      </c>
      <c r="I7" s="312">
        <v>0</v>
      </c>
      <c r="J7" s="311">
        <v>1</v>
      </c>
      <c r="K7" s="311">
        <v>2</v>
      </c>
      <c r="L7" s="311">
        <v>1</v>
      </c>
      <c r="M7" s="312">
        <v>0</v>
      </c>
      <c r="N7" s="312">
        <v>0</v>
      </c>
      <c r="O7" s="312">
        <v>0</v>
      </c>
      <c r="P7" s="311">
        <v>1</v>
      </c>
      <c r="Q7" s="312">
        <v>0</v>
      </c>
      <c r="R7" s="311">
        <v>1</v>
      </c>
      <c r="S7" s="312">
        <v>0</v>
      </c>
      <c r="T7" s="312">
        <v>0</v>
      </c>
      <c r="U7" s="311">
        <v>3</v>
      </c>
      <c r="V7" s="311">
        <v>1</v>
      </c>
      <c r="W7" s="312">
        <v>0</v>
      </c>
      <c r="X7" s="312">
        <v>0</v>
      </c>
      <c r="Y7" s="312">
        <v>0</v>
      </c>
      <c r="Z7" s="312">
        <v>0</v>
      </c>
      <c r="AA7" s="312">
        <v>0</v>
      </c>
      <c r="AB7" s="311">
        <v>6</v>
      </c>
      <c r="AC7" s="312">
        <v>0</v>
      </c>
      <c r="AD7" s="312">
        <v>0</v>
      </c>
      <c r="AE7" s="312">
        <v>0</v>
      </c>
      <c r="AF7" s="312">
        <v>0</v>
      </c>
      <c r="AG7" s="312">
        <v>0</v>
      </c>
      <c r="AH7" s="312">
        <v>0</v>
      </c>
      <c r="AI7" s="313"/>
    </row>
    <row r="8" spans="1:35" s="314" customFormat="1" ht="17.100000000000001" customHeight="1">
      <c r="A8" s="315"/>
      <c r="B8" s="445" t="s">
        <v>833</v>
      </c>
      <c r="C8" s="461"/>
      <c r="D8" s="316" t="s">
        <v>834</v>
      </c>
      <c r="E8" s="310">
        <v>2</v>
      </c>
      <c r="F8" s="311">
        <v>1</v>
      </c>
      <c r="G8" s="311">
        <v>1</v>
      </c>
      <c r="H8" s="312">
        <v>0</v>
      </c>
      <c r="I8" s="312">
        <v>0</v>
      </c>
      <c r="J8" s="311">
        <v>1</v>
      </c>
      <c r="K8" s="311">
        <v>1</v>
      </c>
      <c r="L8" s="312">
        <v>0</v>
      </c>
      <c r="M8" s="312">
        <v>0</v>
      </c>
      <c r="N8" s="312">
        <v>0</v>
      </c>
      <c r="O8" s="312">
        <v>0</v>
      </c>
      <c r="P8" s="312">
        <v>0</v>
      </c>
      <c r="Q8" s="312">
        <v>0</v>
      </c>
      <c r="R8" s="312">
        <v>0</v>
      </c>
      <c r="S8" s="312">
        <v>0</v>
      </c>
      <c r="T8" s="312">
        <v>0</v>
      </c>
      <c r="U8" s="312">
        <v>0</v>
      </c>
      <c r="V8" s="312">
        <v>0</v>
      </c>
      <c r="W8" s="312">
        <v>0</v>
      </c>
      <c r="X8" s="312">
        <v>0</v>
      </c>
      <c r="Y8" s="312">
        <v>0</v>
      </c>
      <c r="Z8" s="312">
        <v>0</v>
      </c>
      <c r="AA8" s="312">
        <v>0</v>
      </c>
      <c r="AB8" s="312">
        <v>0</v>
      </c>
      <c r="AC8" s="312">
        <v>0</v>
      </c>
      <c r="AD8" s="312">
        <v>0</v>
      </c>
      <c r="AE8" s="312">
        <v>0</v>
      </c>
      <c r="AF8" s="312">
        <v>0</v>
      </c>
      <c r="AG8" s="312">
        <v>0</v>
      </c>
      <c r="AH8" s="312">
        <v>0</v>
      </c>
      <c r="AI8" s="313"/>
    </row>
    <row r="9" spans="1:35" s="314" customFormat="1" ht="17.100000000000001" customHeight="1">
      <c r="A9" s="315"/>
      <c r="B9" s="445" t="s">
        <v>835</v>
      </c>
      <c r="C9" s="461"/>
      <c r="D9" s="316" t="s">
        <v>834</v>
      </c>
      <c r="E9" s="310">
        <v>2</v>
      </c>
      <c r="F9" s="311">
        <v>2</v>
      </c>
      <c r="G9" s="312">
        <v>0</v>
      </c>
      <c r="H9" s="312">
        <v>0</v>
      </c>
      <c r="I9" s="312">
        <v>0</v>
      </c>
      <c r="J9" s="312">
        <v>0</v>
      </c>
      <c r="K9" s="312">
        <v>0</v>
      </c>
      <c r="L9" s="312">
        <v>0</v>
      </c>
      <c r="M9" s="312">
        <v>0</v>
      </c>
      <c r="N9" s="312">
        <v>0</v>
      </c>
      <c r="O9" s="312">
        <v>0</v>
      </c>
      <c r="P9" s="311">
        <v>1</v>
      </c>
      <c r="Q9" s="312">
        <v>0</v>
      </c>
      <c r="R9" s="311">
        <v>1</v>
      </c>
      <c r="S9" s="312">
        <v>0</v>
      </c>
      <c r="T9" s="312">
        <v>0</v>
      </c>
      <c r="U9" s="312">
        <v>0</v>
      </c>
      <c r="V9" s="312">
        <v>0</v>
      </c>
      <c r="W9" s="312">
        <v>0</v>
      </c>
      <c r="X9" s="312">
        <v>0</v>
      </c>
      <c r="Y9" s="312">
        <v>0</v>
      </c>
      <c r="Z9" s="312">
        <v>0</v>
      </c>
      <c r="AA9" s="312">
        <v>0</v>
      </c>
      <c r="AB9" s="312">
        <v>0</v>
      </c>
      <c r="AC9" s="312">
        <v>0</v>
      </c>
      <c r="AD9" s="312">
        <v>0</v>
      </c>
      <c r="AE9" s="312">
        <v>0</v>
      </c>
      <c r="AF9" s="312">
        <v>0</v>
      </c>
      <c r="AG9" s="312">
        <v>0</v>
      </c>
      <c r="AH9" s="312">
        <v>0</v>
      </c>
      <c r="AI9" s="313"/>
    </row>
    <row r="10" spans="1:35" s="314" customFormat="1" ht="17.100000000000001" customHeight="1">
      <c r="A10" s="315"/>
      <c r="B10" s="445" t="s">
        <v>836</v>
      </c>
      <c r="C10" s="461"/>
      <c r="D10" s="316" t="s">
        <v>834</v>
      </c>
      <c r="E10" s="310">
        <v>3</v>
      </c>
      <c r="F10" s="311">
        <v>2</v>
      </c>
      <c r="G10" s="311">
        <v>1</v>
      </c>
      <c r="H10" s="312">
        <v>0</v>
      </c>
      <c r="I10" s="312">
        <v>0</v>
      </c>
      <c r="J10" s="312">
        <v>0</v>
      </c>
      <c r="K10" s="312">
        <v>0</v>
      </c>
      <c r="L10" s="311">
        <v>1</v>
      </c>
      <c r="M10" s="312">
        <v>0</v>
      </c>
      <c r="N10" s="312">
        <v>0</v>
      </c>
      <c r="O10" s="312">
        <v>0</v>
      </c>
      <c r="P10" s="312">
        <v>0</v>
      </c>
      <c r="Q10" s="312">
        <v>0</v>
      </c>
      <c r="R10" s="312">
        <v>0</v>
      </c>
      <c r="S10" s="312">
        <v>0</v>
      </c>
      <c r="T10" s="312">
        <v>0</v>
      </c>
      <c r="U10" s="311">
        <v>1</v>
      </c>
      <c r="V10" s="312">
        <v>0</v>
      </c>
      <c r="W10" s="312">
        <v>0</v>
      </c>
      <c r="X10" s="312">
        <v>0</v>
      </c>
      <c r="Y10" s="312">
        <v>0</v>
      </c>
      <c r="Z10" s="312">
        <v>0</v>
      </c>
      <c r="AA10" s="312">
        <v>0</v>
      </c>
      <c r="AB10" s="311">
        <v>1</v>
      </c>
      <c r="AC10" s="312">
        <v>0</v>
      </c>
      <c r="AD10" s="312">
        <v>0</v>
      </c>
      <c r="AE10" s="312">
        <v>0</v>
      </c>
      <c r="AF10" s="312">
        <v>0</v>
      </c>
      <c r="AG10" s="312">
        <v>0</v>
      </c>
      <c r="AH10" s="312">
        <v>0</v>
      </c>
      <c r="AI10" s="313"/>
    </row>
    <row r="11" spans="1:35" s="314" customFormat="1" ht="17.100000000000001" customHeight="1">
      <c r="A11" s="315"/>
      <c r="B11" s="445" t="s">
        <v>838</v>
      </c>
      <c r="C11" s="461"/>
      <c r="D11" s="316" t="s">
        <v>834</v>
      </c>
      <c r="E11" s="310">
        <v>1</v>
      </c>
      <c r="F11" s="311">
        <v>1</v>
      </c>
      <c r="G11" s="312">
        <v>0</v>
      </c>
      <c r="H11" s="312">
        <v>0</v>
      </c>
      <c r="I11" s="312">
        <v>0</v>
      </c>
      <c r="J11" s="312">
        <v>0</v>
      </c>
      <c r="K11" s="312">
        <v>0</v>
      </c>
      <c r="L11" s="312">
        <v>0</v>
      </c>
      <c r="M11" s="312">
        <v>0</v>
      </c>
      <c r="N11" s="312">
        <v>0</v>
      </c>
      <c r="O11" s="312">
        <v>0</v>
      </c>
      <c r="P11" s="312">
        <v>0</v>
      </c>
      <c r="Q11" s="312">
        <v>0</v>
      </c>
      <c r="R11" s="312">
        <v>0</v>
      </c>
      <c r="S11" s="312">
        <v>0</v>
      </c>
      <c r="T11" s="312">
        <v>0</v>
      </c>
      <c r="U11" s="311">
        <v>1</v>
      </c>
      <c r="V11" s="312">
        <v>0</v>
      </c>
      <c r="W11" s="312">
        <v>0</v>
      </c>
      <c r="X11" s="312">
        <v>0</v>
      </c>
      <c r="Y11" s="312">
        <v>0</v>
      </c>
      <c r="Z11" s="312">
        <v>0</v>
      </c>
      <c r="AA11" s="312">
        <v>0</v>
      </c>
      <c r="AB11" s="312">
        <v>0</v>
      </c>
      <c r="AC11" s="312">
        <v>0</v>
      </c>
      <c r="AD11" s="312">
        <v>0</v>
      </c>
      <c r="AE11" s="312">
        <v>0</v>
      </c>
      <c r="AF11" s="312">
        <v>0</v>
      </c>
      <c r="AG11" s="312">
        <v>0</v>
      </c>
      <c r="AH11" s="312">
        <v>0</v>
      </c>
      <c r="AI11" s="313"/>
    </row>
    <row r="12" spans="1:35" s="314" customFormat="1" ht="17.100000000000001" customHeight="1">
      <c r="A12" s="315"/>
      <c r="B12" s="445" t="s">
        <v>839</v>
      </c>
      <c r="C12" s="461"/>
      <c r="D12" s="316" t="s">
        <v>834</v>
      </c>
      <c r="E12" s="310">
        <v>1</v>
      </c>
      <c r="F12" s="311">
        <v>1</v>
      </c>
      <c r="G12" s="312">
        <v>0</v>
      </c>
      <c r="H12" s="312">
        <v>0</v>
      </c>
      <c r="I12" s="312">
        <v>0</v>
      </c>
      <c r="J12" s="312">
        <v>0</v>
      </c>
      <c r="K12" s="312">
        <v>0</v>
      </c>
      <c r="L12" s="312">
        <v>0</v>
      </c>
      <c r="M12" s="312">
        <v>0</v>
      </c>
      <c r="N12" s="312">
        <v>0</v>
      </c>
      <c r="O12" s="312">
        <v>0</v>
      </c>
      <c r="P12" s="312">
        <v>0</v>
      </c>
      <c r="Q12" s="312">
        <v>0</v>
      </c>
      <c r="R12" s="312">
        <v>0</v>
      </c>
      <c r="S12" s="312">
        <v>0</v>
      </c>
      <c r="T12" s="312">
        <v>0</v>
      </c>
      <c r="U12" s="312">
        <v>0</v>
      </c>
      <c r="V12" s="311">
        <v>1</v>
      </c>
      <c r="W12" s="312">
        <v>0</v>
      </c>
      <c r="X12" s="312">
        <v>0</v>
      </c>
      <c r="Y12" s="312">
        <v>0</v>
      </c>
      <c r="Z12" s="312">
        <v>0</v>
      </c>
      <c r="AA12" s="312">
        <v>0</v>
      </c>
      <c r="AB12" s="312">
        <v>0</v>
      </c>
      <c r="AC12" s="312">
        <v>0</v>
      </c>
      <c r="AD12" s="312">
        <v>0</v>
      </c>
      <c r="AE12" s="312">
        <v>0</v>
      </c>
      <c r="AF12" s="312">
        <v>0</v>
      </c>
      <c r="AG12" s="312">
        <v>0</v>
      </c>
      <c r="AH12" s="312">
        <v>0</v>
      </c>
      <c r="AI12" s="313"/>
    </row>
    <row r="13" spans="1:35" s="314" customFormat="1" ht="17.100000000000001" customHeight="1">
      <c r="A13" s="315"/>
      <c r="B13" s="445" t="s">
        <v>858</v>
      </c>
      <c r="C13" s="461"/>
      <c r="D13" s="316" t="s">
        <v>834</v>
      </c>
      <c r="E13" s="310">
        <v>1</v>
      </c>
      <c r="F13" s="311">
        <v>1</v>
      </c>
      <c r="G13" s="312">
        <v>0</v>
      </c>
      <c r="H13" s="312">
        <v>0</v>
      </c>
      <c r="I13" s="312">
        <v>0</v>
      </c>
      <c r="J13" s="312">
        <v>0</v>
      </c>
      <c r="K13" s="311">
        <v>1</v>
      </c>
      <c r="L13" s="312">
        <v>0</v>
      </c>
      <c r="M13" s="312">
        <v>0</v>
      </c>
      <c r="N13" s="312">
        <v>0</v>
      </c>
      <c r="O13" s="312">
        <v>0</v>
      </c>
      <c r="P13" s="312">
        <v>0</v>
      </c>
      <c r="Q13" s="312">
        <v>0</v>
      </c>
      <c r="R13" s="312">
        <v>0</v>
      </c>
      <c r="S13" s="312">
        <v>0</v>
      </c>
      <c r="T13" s="312">
        <v>0</v>
      </c>
      <c r="U13" s="312">
        <v>0</v>
      </c>
      <c r="V13" s="312">
        <v>0</v>
      </c>
      <c r="W13" s="312">
        <v>0</v>
      </c>
      <c r="X13" s="312">
        <v>0</v>
      </c>
      <c r="Y13" s="312">
        <v>0</v>
      </c>
      <c r="Z13" s="312">
        <v>0</v>
      </c>
      <c r="AA13" s="312">
        <v>0</v>
      </c>
      <c r="AB13" s="312">
        <v>0</v>
      </c>
      <c r="AC13" s="312">
        <v>0</v>
      </c>
      <c r="AD13" s="312">
        <v>0</v>
      </c>
      <c r="AE13" s="312">
        <v>0</v>
      </c>
      <c r="AF13" s="312">
        <v>0</v>
      </c>
      <c r="AG13" s="312">
        <v>0</v>
      </c>
      <c r="AH13" s="312">
        <v>0</v>
      </c>
      <c r="AI13" s="313"/>
    </row>
    <row r="14" spans="1:35" s="314" customFormat="1" ht="17.100000000000001" customHeight="1">
      <c r="A14" s="315"/>
      <c r="B14" s="445" t="s">
        <v>862</v>
      </c>
      <c r="C14" s="461"/>
      <c r="D14" s="316" t="s">
        <v>834</v>
      </c>
      <c r="E14" s="310">
        <v>1</v>
      </c>
      <c r="F14" s="311">
        <v>1</v>
      </c>
      <c r="G14" s="312">
        <v>0</v>
      </c>
      <c r="H14" s="312">
        <v>0</v>
      </c>
      <c r="I14" s="312">
        <v>0</v>
      </c>
      <c r="J14" s="312">
        <v>0</v>
      </c>
      <c r="K14" s="312">
        <v>0</v>
      </c>
      <c r="L14" s="312">
        <v>0</v>
      </c>
      <c r="M14" s="312">
        <v>0</v>
      </c>
      <c r="N14" s="312">
        <v>0</v>
      </c>
      <c r="O14" s="312">
        <v>0</v>
      </c>
      <c r="P14" s="312">
        <v>0</v>
      </c>
      <c r="Q14" s="312">
        <v>0</v>
      </c>
      <c r="R14" s="312">
        <v>0</v>
      </c>
      <c r="S14" s="312">
        <v>0</v>
      </c>
      <c r="T14" s="312">
        <v>0</v>
      </c>
      <c r="U14" s="311">
        <v>1</v>
      </c>
      <c r="V14" s="312">
        <v>0</v>
      </c>
      <c r="W14" s="312">
        <v>0</v>
      </c>
      <c r="X14" s="312">
        <v>0</v>
      </c>
      <c r="Y14" s="312">
        <v>0</v>
      </c>
      <c r="Z14" s="312">
        <v>0</v>
      </c>
      <c r="AA14" s="312">
        <v>0</v>
      </c>
      <c r="AB14" s="312">
        <v>0</v>
      </c>
      <c r="AC14" s="312">
        <v>0</v>
      </c>
      <c r="AD14" s="312">
        <v>0</v>
      </c>
      <c r="AE14" s="312">
        <v>0</v>
      </c>
      <c r="AF14" s="312">
        <v>0</v>
      </c>
      <c r="AG14" s="312">
        <v>0</v>
      </c>
      <c r="AH14" s="312">
        <v>0</v>
      </c>
      <c r="AI14" s="313"/>
    </row>
    <row r="15" spans="1:35" s="314" customFormat="1" ht="17.100000000000001" customHeight="1">
      <c r="A15" s="315"/>
      <c r="B15" s="445" t="s">
        <v>863</v>
      </c>
      <c r="C15" s="461"/>
      <c r="D15" s="316" t="s">
        <v>834</v>
      </c>
      <c r="E15" s="310">
        <v>1</v>
      </c>
      <c r="F15" s="312">
        <v>0</v>
      </c>
      <c r="G15" s="311">
        <v>1</v>
      </c>
      <c r="H15" s="312">
        <v>0</v>
      </c>
      <c r="I15" s="312">
        <v>0</v>
      </c>
      <c r="J15" s="312">
        <v>0</v>
      </c>
      <c r="K15" s="312">
        <v>0</v>
      </c>
      <c r="L15" s="312">
        <v>0</v>
      </c>
      <c r="M15" s="312">
        <v>0</v>
      </c>
      <c r="N15" s="312">
        <v>0</v>
      </c>
      <c r="O15" s="312">
        <v>0</v>
      </c>
      <c r="P15" s="312">
        <v>0</v>
      </c>
      <c r="Q15" s="312">
        <v>0</v>
      </c>
      <c r="R15" s="312">
        <v>0</v>
      </c>
      <c r="S15" s="312">
        <v>0</v>
      </c>
      <c r="T15" s="312">
        <v>0</v>
      </c>
      <c r="U15" s="312">
        <v>0</v>
      </c>
      <c r="V15" s="312">
        <v>0</v>
      </c>
      <c r="W15" s="312">
        <v>0</v>
      </c>
      <c r="X15" s="312">
        <v>0</v>
      </c>
      <c r="Y15" s="312">
        <v>0</v>
      </c>
      <c r="Z15" s="312">
        <v>0</v>
      </c>
      <c r="AA15" s="312">
        <v>0</v>
      </c>
      <c r="AB15" s="311">
        <v>1</v>
      </c>
      <c r="AC15" s="312">
        <v>0</v>
      </c>
      <c r="AD15" s="312">
        <v>0</v>
      </c>
      <c r="AE15" s="312">
        <v>0</v>
      </c>
      <c r="AF15" s="312">
        <v>0</v>
      </c>
      <c r="AG15" s="312">
        <v>0</v>
      </c>
      <c r="AH15" s="312">
        <v>0</v>
      </c>
      <c r="AI15" s="313"/>
    </row>
    <row r="16" spans="1:35" s="314" customFormat="1" ht="17.100000000000001" customHeight="1">
      <c r="A16" s="315"/>
      <c r="B16" s="445" t="s">
        <v>864</v>
      </c>
      <c r="C16" s="461"/>
      <c r="D16" s="316" t="s">
        <v>834</v>
      </c>
      <c r="E16" s="310">
        <v>1</v>
      </c>
      <c r="F16" s="311">
        <v>1</v>
      </c>
      <c r="G16" s="312">
        <v>0</v>
      </c>
      <c r="H16" s="312">
        <v>0</v>
      </c>
      <c r="I16" s="312">
        <v>0</v>
      </c>
      <c r="J16" s="312">
        <v>0</v>
      </c>
      <c r="K16" s="312">
        <v>0</v>
      </c>
      <c r="L16" s="312">
        <v>0</v>
      </c>
      <c r="M16" s="312">
        <v>0</v>
      </c>
      <c r="N16" s="312">
        <v>0</v>
      </c>
      <c r="O16" s="312">
        <v>0</v>
      </c>
      <c r="P16" s="312">
        <v>0</v>
      </c>
      <c r="Q16" s="312">
        <v>0</v>
      </c>
      <c r="R16" s="312">
        <v>0</v>
      </c>
      <c r="S16" s="312">
        <v>0</v>
      </c>
      <c r="T16" s="312">
        <v>0</v>
      </c>
      <c r="U16" s="312">
        <v>0</v>
      </c>
      <c r="V16" s="312">
        <v>0</v>
      </c>
      <c r="W16" s="312">
        <v>0</v>
      </c>
      <c r="X16" s="312">
        <v>0</v>
      </c>
      <c r="Y16" s="312">
        <v>0</v>
      </c>
      <c r="Z16" s="312">
        <v>0</v>
      </c>
      <c r="AA16" s="312">
        <v>0</v>
      </c>
      <c r="AB16" s="311">
        <v>1</v>
      </c>
      <c r="AC16" s="312">
        <v>0</v>
      </c>
      <c r="AD16" s="312">
        <v>0</v>
      </c>
      <c r="AE16" s="312">
        <v>0</v>
      </c>
      <c r="AF16" s="312">
        <v>0</v>
      </c>
      <c r="AG16" s="312">
        <v>0</v>
      </c>
      <c r="AH16" s="312">
        <v>0</v>
      </c>
      <c r="AI16" s="313"/>
    </row>
    <row r="17" spans="1:35" s="314" customFormat="1" ht="17.100000000000001" customHeight="1">
      <c r="A17" s="315"/>
      <c r="B17" s="445" t="s">
        <v>865</v>
      </c>
      <c r="C17" s="461"/>
      <c r="D17" s="316" t="s">
        <v>834</v>
      </c>
      <c r="E17" s="310">
        <v>3</v>
      </c>
      <c r="F17" s="311">
        <v>2</v>
      </c>
      <c r="G17" s="311">
        <v>1</v>
      </c>
      <c r="H17" s="312">
        <v>0</v>
      </c>
      <c r="I17" s="312">
        <v>0</v>
      </c>
      <c r="J17" s="312">
        <v>0</v>
      </c>
      <c r="K17" s="312">
        <v>0</v>
      </c>
      <c r="L17" s="312">
        <v>0</v>
      </c>
      <c r="M17" s="312">
        <v>0</v>
      </c>
      <c r="N17" s="312">
        <v>0</v>
      </c>
      <c r="O17" s="312">
        <v>0</v>
      </c>
      <c r="P17" s="312">
        <v>0</v>
      </c>
      <c r="Q17" s="312">
        <v>0</v>
      </c>
      <c r="R17" s="312">
        <v>0</v>
      </c>
      <c r="S17" s="312">
        <v>0</v>
      </c>
      <c r="T17" s="312">
        <v>0</v>
      </c>
      <c r="U17" s="312">
        <v>0</v>
      </c>
      <c r="V17" s="312">
        <v>0</v>
      </c>
      <c r="W17" s="312">
        <v>0</v>
      </c>
      <c r="X17" s="312">
        <v>0</v>
      </c>
      <c r="Y17" s="312">
        <v>0</v>
      </c>
      <c r="Z17" s="312">
        <v>0</v>
      </c>
      <c r="AA17" s="312">
        <v>0</v>
      </c>
      <c r="AB17" s="311">
        <v>3</v>
      </c>
      <c r="AC17" s="312">
        <v>0</v>
      </c>
      <c r="AD17" s="312">
        <v>0</v>
      </c>
      <c r="AE17" s="312">
        <v>0</v>
      </c>
      <c r="AF17" s="312">
        <v>0</v>
      </c>
      <c r="AG17" s="312">
        <v>0</v>
      </c>
      <c r="AH17" s="312">
        <v>0</v>
      </c>
      <c r="AI17" s="313"/>
    </row>
    <row r="18" spans="1:35" s="314" customFormat="1" ht="17.100000000000001" customHeight="1">
      <c r="A18" s="315"/>
      <c r="B18" s="445" t="s">
        <v>976</v>
      </c>
      <c r="C18" s="461"/>
      <c r="D18" s="309"/>
      <c r="E18" s="310">
        <v>343</v>
      </c>
      <c r="F18" s="311">
        <v>180</v>
      </c>
      <c r="G18" s="311">
        <v>163</v>
      </c>
      <c r="H18" s="311">
        <v>18</v>
      </c>
      <c r="I18" s="311">
        <v>23</v>
      </c>
      <c r="J18" s="311">
        <v>8</v>
      </c>
      <c r="K18" s="311">
        <v>18</v>
      </c>
      <c r="L18" s="311">
        <v>24</v>
      </c>
      <c r="M18" s="311">
        <v>6</v>
      </c>
      <c r="N18" s="311">
        <v>69</v>
      </c>
      <c r="O18" s="311">
        <v>2</v>
      </c>
      <c r="P18" s="311">
        <v>11</v>
      </c>
      <c r="Q18" s="311">
        <v>1</v>
      </c>
      <c r="R18" s="311">
        <v>6</v>
      </c>
      <c r="S18" s="311">
        <v>2</v>
      </c>
      <c r="T18" s="311">
        <v>33</v>
      </c>
      <c r="U18" s="311">
        <v>54</v>
      </c>
      <c r="V18" s="311">
        <v>10</v>
      </c>
      <c r="W18" s="311">
        <v>16</v>
      </c>
      <c r="X18" s="311">
        <v>11</v>
      </c>
      <c r="Y18" s="312">
        <v>0</v>
      </c>
      <c r="Z18" s="312">
        <v>0</v>
      </c>
      <c r="AA18" s="311">
        <v>2</v>
      </c>
      <c r="AB18" s="311">
        <v>13</v>
      </c>
      <c r="AC18" s="311">
        <v>3</v>
      </c>
      <c r="AD18" s="311">
        <v>9</v>
      </c>
      <c r="AE18" s="312">
        <v>0</v>
      </c>
      <c r="AF18" s="312">
        <v>0</v>
      </c>
      <c r="AG18" s="311">
        <v>4</v>
      </c>
      <c r="AH18" s="312">
        <v>0</v>
      </c>
      <c r="AI18" s="313"/>
    </row>
    <row r="19" spans="1:35" s="314" customFormat="1" ht="17.100000000000001" customHeight="1">
      <c r="A19" s="315"/>
      <c r="B19" s="445" t="s">
        <v>833</v>
      </c>
      <c r="C19" s="461"/>
      <c r="D19" s="316" t="s">
        <v>868</v>
      </c>
      <c r="E19" s="310">
        <v>19</v>
      </c>
      <c r="F19" s="311">
        <v>8</v>
      </c>
      <c r="G19" s="311">
        <v>11</v>
      </c>
      <c r="H19" s="312">
        <v>0</v>
      </c>
      <c r="I19" s="312">
        <v>0</v>
      </c>
      <c r="J19" s="312">
        <v>0</v>
      </c>
      <c r="K19" s="311">
        <v>2</v>
      </c>
      <c r="L19" s="311">
        <v>3</v>
      </c>
      <c r="M19" s="311">
        <v>2</v>
      </c>
      <c r="N19" s="311">
        <v>11</v>
      </c>
      <c r="O19" s="312">
        <v>0</v>
      </c>
      <c r="P19" s="312">
        <v>0</v>
      </c>
      <c r="Q19" s="312">
        <v>0</v>
      </c>
      <c r="R19" s="312">
        <v>0</v>
      </c>
      <c r="S19" s="312">
        <v>0</v>
      </c>
      <c r="T19" s="311">
        <v>1</v>
      </c>
      <c r="U19" s="312">
        <v>0</v>
      </c>
      <c r="V19" s="312">
        <v>0</v>
      </c>
      <c r="W19" s="312">
        <v>0</v>
      </c>
      <c r="X19" s="312">
        <v>0</v>
      </c>
      <c r="Y19" s="312">
        <v>0</v>
      </c>
      <c r="Z19" s="312">
        <v>0</v>
      </c>
      <c r="AA19" s="312">
        <v>0</v>
      </c>
      <c r="AB19" s="312">
        <v>0</v>
      </c>
      <c r="AC19" s="312">
        <v>0</v>
      </c>
      <c r="AD19" s="312">
        <v>0</v>
      </c>
      <c r="AE19" s="312">
        <v>0</v>
      </c>
      <c r="AF19" s="312">
        <v>0</v>
      </c>
      <c r="AG19" s="312">
        <v>0</v>
      </c>
      <c r="AH19" s="312">
        <v>0</v>
      </c>
      <c r="AI19" s="313"/>
    </row>
    <row r="20" spans="1:35" s="314" customFormat="1" ht="17.100000000000001" customHeight="1">
      <c r="A20" s="315"/>
      <c r="B20" s="445" t="s">
        <v>835</v>
      </c>
      <c r="C20" s="461"/>
      <c r="D20" s="316" t="s">
        <v>868</v>
      </c>
      <c r="E20" s="310">
        <v>15</v>
      </c>
      <c r="F20" s="311">
        <v>5</v>
      </c>
      <c r="G20" s="311">
        <v>10</v>
      </c>
      <c r="H20" s="311">
        <v>1</v>
      </c>
      <c r="I20" s="311">
        <v>1</v>
      </c>
      <c r="J20" s="312">
        <v>0</v>
      </c>
      <c r="K20" s="311">
        <v>2</v>
      </c>
      <c r="L20" s="312">
        <v>0</v>
      </c>
      <c r="M20" s="312">
        <v>0</v>
      </c>
      <c r="N20" s="311">
        <v>4</v>
      </c>
      <c r="O20" s="312">
        <v>0</v>
      </c>
      <c r="P20" s="311">
        <v>1</v>
      </c>
      <c r="Q20" s="312">
        <v>0</v>
      </c>
      <c r="R20" s="312">
        <v>0</v>
      </c>
      <c r="S20" s="312">
        <v>0</v>
      </c>
      <c r="T20" s="311">
        <v>2</v>
      </c>
      <c r="U20" s="311">
        <v>4</v>
      </c>
      <c r="V20" s="312">
        <v>0</v>
      </c>
      <c r="W20" s="312">
        <v>0</v>
      </c>
      <c r="X20" s="312">
        <v>0</v>
      </c>
      <c r="Y20" s="312">
        <v>0</v>
      </c>
      <c r="Z20" s="312">
        <v>0</v>
      </c>
      <c r="AA20" s="312">
        <v>0</v>
      </c>
      <c r="AB20" s="312">
        <v>0</v>
      </c>
      <c r="AC20" s="312">
        <v>0</v>
      </c>
      <c r="AD20" s="312">
        <v>0</v>
      </c>
      <c r="AE20" s="312">
        <v>0</v>
      </c>
      <c r="AF20" s="312">
        <v>0</v>
      </c>
      <c r="AG20" s="312">
        <v>0</v>
      </c>
      <c r="AH20" s="312">
        <v>0</v>
      </c>
      <c r="AI20" s="313"/>
    </row>
    <row r="21" spans="1:35" s="314" customFormat="1" ht="17.100000000000001" customHeight="1">
      <c r="A21" s="315"/>
      <c r="B21" s="445" t="s">
        <v>836</v>
      </c>
      <c r="C21" s="461"/>
      <c r="D21" s="316" t="s">
        <v>868</v>
      </c>
      <c r="E21" s="310">
        <v>57</v>
      </c>
      <c r="F21" s="311">
        <v>38</v>
      </c>
      <c r="G21" s="311">
        <v>19</v>
      </c>
      <c r="H21" s="312">
        <v>0</v>
      </c>
      <c r="I21" s="312">
        <v>0</v>
      </c>
      <c r="J21" s="312">
        <v>0</v>
      </c>
      <c r="K21" s="311">
        <v>1</v>
      </c>
      <c r="L21" s="311">
        <v>3</v>
      </c>
      <c r="M21" s="311">
        <v>1</v>
      </c>
      <c r="N21" s="311">
        <v>12</v>
      </c>
      <c r="O21" s="311">
        <v>1</v>
      </c>
      <c r="P21" s="311">
        <v>2</v>
      </c>
      <c r="Q21" s="312">
        <v>0</v>
      </c>
      <c r="R21" s="311">
        <v>1</v>
      </c>
      <c r="S21" s="312">
        <v>0</v>
      </c>
      <c r="T21" s="311">
        <v>7</v>
      </c>
      <c r="U21" s="311">
        <v>13</v>
      </c>
      <c r="V21" s="311">
        <v>2</v>
      </c>
      <c r="W21" s="311">
        <v>4</v>
      </c>
      <c r="X21" s="311">
        <v>7</v>
      </c>
      <c r="Y21" s="312">
        <v>0</v>
      </c>
      <c r="Z21" s="312">
        <v>0</v>
      </c>
      <c r="AA21" s="312">
        <v>0</v>
      </c>
      <c r="AB21" s="311">
        <v>3</v>
      </c>
      <c r="AC21" s="312">
        <v>0</v>
      </c>
      <c r="AD21" s="312">
        <v>0</v>
      </c>
      <c r="AE21" s="312">
        <v>0</v>
      </c>
      <c r="AF21" s="312">
        <v>0</v>
      </c>
      <c r="AG21" s="312">
        <v>0</v>
      </c>
      <c r="AH21" s="312">
        <v>0</v>
      </c>
      <c r="AI21" s="313"/>
    </row>
    <row r="22" spans="1:35" s="314" customFormat="1" ht="17.100000000000001" customHeight="1">
      <c r="A22" s="315"/>
      <c r="B22" s="445" t="s">
        <v>837</v>
      </c>
      <c r="C22" s="461"/>
      <c r="D22" s="316" t="s">
        <v>868</v>
      </c>
      <c r="E22" s="310">
        <v>27</v>
      </c>
      <c r="F22" s="311">
        <v>13</v>
      </c>
      <c r="G22" s="311">
        <v>14</v>
      </c>
      <c r="H22" s="311">
        <v>4</v>
      </c>
      <c r="I22" s="311">
        <v>4</v>
      </c>
      <c r="J22" s="311">
        <v>1</v>
      </c>
      <c r="K22" s="311">
        <v>6</v>
      </c>
      <c r="L22" s="311">
        <v>3</v>
      </c>
      <c r="M22" s="312">
        <v>0</v>
      </c>
      <c r="N22" s="311">
        <v>4</v>
      </c>
      <c r="O22" s="312">
        <v>0</v>
      </c>
      <c r="P22" s="311">
        <v>2</v>
      </c>
      <c r="Q22" s="312">
        <v>0</v>
      </c>
      <c r="R22" s="312">
        <v>0</v>
      </c>
      <c r="S22" s="312">
        <v>0</v>
      </c>
      <c r="T22" s="311">
        <v>1</v>
      </c>
      <c r="U22" s="312">
        <v>0</v>
      </c>
      <c r="V22" s="312">
        <v>0</v>
      </c>
      <c r="W22" s="312">
        <v>0</v>
      </c>
      <c r="X22" s="312">
        <v>0</v>
      </c>
      <c r="Y22" s="312">
        <v>0</v>
      </c>
      <c r="Z22" s="312">
        <v>0</v>
      </c>
      <c r="AA22" s="312">
        <v>0</v>
      </c>
      <c r="AB22" s="312">
        <v>0</v>
      </c>
      <c r="AC22" s="311">
        <v>1</v>
      </c>
      <c r="AD22" s="311">
        <v>1</v>
      </c>
      <c r="AE22" s="312">
        <v>0</v>
      </c>
      <c r="AF22" s="312">
        <v>0</v>
      </c>
      <c r="AG22" s="312">
        <v>0</v>
      </c>
      <c r="AH22" s="312">
        <v>0</v>
      </c>
      <c r="AI22" s="313"/>
    </row>
    <row r="23" spans="1:35" s="314" customFormat="1" ht="17.100000000000001" customHeight="1">
      <c r="A23" s="315"/>
      <c r="B23" s="445" t="s">
        <v>838</v>
      </c>
      <c r="C23" s="461"/>
      <c r="D23" s="316" t="s">
        <v>868</v>
      </c>
      <c r="E23" s="310">
        <v>29</v>
      </c>
      <c r="F23" s="311">
        <v>19</v>
      </c>
      <c r="G23" s="311">
        <v>10</v>
      </c>
      <c r="H23" s="311">
        <v>1</v>
      </c>
      <c r="I23" s="311">
        <v>1</v>
      </c>
      <c r="J23" s="312">
        <v>0</v>
      </c>
      <c r="K23" s="312">
        <v>0</v>
      </c>
      <c r="L23" s="312">
        <v>0</v>
      </c>
      <c r="M23" s="312">
        <v>0</v>
      </c>
      <c r="N23" s="311">
        <v>3</v>
      </c>
      <c r="O23" s="312">
        <v>0</v>
      </c>
      <c r="P23" s="311">
        <v>1</v>
      </c>
      <c r="Q23" s="312">
        <v>0</v>
      </c>
      <c r="R23" s="311">
        <v>3</v>
      </c>
      <c r="S23" s="311">
        <v>1</v>
      </c>
      <c r="T23" s="311">
        <v>4</v>
      </c>
      <c r="U23" s="311">
        <v>9</v>
      </c>
      <c r="V23" s="312">
        <v>0</v>
      </c>
      <c r="W23" s="311">
        <v>2</v>
      </c>
      <c r="X23" s="312">
        <v>0</v>
      </c>
      <c r="Y23" s="312">
        <v>0</v>
      </c>
      <c r="Z23" s="312">
        <v>0</v>
      </c>
      <c r="AA23" s="312">
        <v>0</v>
      </c>
      <c r="AB23" s="311">
        <v>3</v>
      </c>
      <c r="AC23" s="312">
        <v>0</v>
      </c>
      <c r="AD23" s="311">
        <v>1</v>
      </c>
      <c r="AE23" s="312">
        <v>0</v>
      </c>
      <c r="AF23" s="312">
        <v>0</v>
      </c>
      <c r="AG23" s="312">
        <v>0</v>
      </c>
      <c r="AH23" s="312">
        <v>0</v>
      </c>
      <c r="AI23" s="313"/>
    </row>
    <row r="24" spans="1:35" s="314" customFormat="1" ht="17.100000000000001" customHeight="1">
      <c r="A24" s="315"/>
      <c r="B24" s="445" t="s">
        <v>839</v>
      </c>
      <c r="C24" s="461"/>
      <c r="D24" s="316" t="s">
        <v>868</v>
      </c>
      <c r="E24" s="310">
        <v>6</v>
      </c>
      <c r="F24" s="311">
        <v>5</v>
      </c>
      <c r="G24" s="311">
        <v>1</v>
      </c>
      <c r="H24" s="312">
        <v>0</v>
      </c>
      <c r="I24" s="312">
        <v>0</v>
      </c>
      <c r="J24" s="312">
        <v>0</v>
      </c>
      <c r="K24" s="312">
        <v>0</v>
      </c>
      <c r="L24" s="312">
        <v>0</v>
      </c>
      <c r="M24" s="312">
        <v>0</v>
      </c>
      <c r="N24" s="311">
        <v>2</v>
      </c>
      <c r="O24" s="312">
        <v>0</v>
      </c>
      <c r="P24" s="312">
        <v>0</v>
      </c>
      <c r="Q24" s="312">
        <v>0</v>
      </c>
      <c r="R24" s="312">
        <v>0</v>
      </c>
      <c r="S24" s="312">
        <v>0</v>
      </c>
      <c r="T24" s="312">
        <v>0</v>
      </c>
      <c r="U24" s="312">
        <v>0</v>
      </c>
      <c r="V24" s="311">
        <v>1</v>
      </c>
      <c r="W24" s="312">
        <v>0</v>
      </c>
      <c r="X24" s="311">
        <v>3</v>
      </c>
      <c r="Y24" s="312">
        <v>0</v>
      </c>
      <c r="Z24" s="312">
        <v>0</v>
      </c>
      <c r="AA24" s="312">
        <v>0</v>
      </c>
      <c r="AB24" s="312">
        <v>0</v>
      </c>
      <c r="AC24" s="312">
        <v>0</v>
      </c>
      <c r="AD24" s="312">
        <v>0</v>
      </c>
      <c r="AE24" s="312">
        <v>0</v>
      </c>
      <c r="AF24" s="312">
        <v>0</v>
      </c>
      <c r="AG24" s="312">
        <v>0</v>
      </c>
      <c r="AH24" s="312">
        <v>0</v>
      </c>
      <c r="AI24" s="313"/>
    </row>
    <row r="25" spans="1:35" s="314" customFormat="1" ht="17.100000000000001" customHeight="1">
      <c r="A25" s="315"/>
      <c r="B25" s="445" t="s">
        <v>840</v>
      </c>
      <c r="C25" s="461"/>
      <c r="D25" s="316" t="s">
        <v>868</v>
      </c>
      <c r="E25" s="310">
        <v>22</v>
      </c>
      <c r="F25" s="311">
        <v>16</v>
      </c>
      <c r="G25" s="311">
        <v>6</v>
      </c>
      <c r="H25" s="312">
        <v>0</v>
      </c>
      <c r="I25" s="312">
        <v>0</v>
      </c>
      <c r="J25" s="311">
        <v>1</v>
      </c>
      <c r="K25" s="312">
        <v>0</v>
      </c>
      <c r="L25" s="312">
        <v>0</v>
      </c>
      <c r="M25" s="311">
        <v>1</v>
      </c>
      <c r="N25" s="312">
        <v>0</v>
      </c>
      <c r="O25" s="311">
        <v>1</v>
      </c>
      <c r="P25" s="311">
        <v>3</v>
      </c>
      <c r="Q25" s="312">
        <v>0</v>
      </c>
      <c r="R25" s="312">
        <v>0</v>
      </c>
      <c r="S25" s="312">
        <v>0</v>
      </c>
      <c r="T25" s="311">
        <v>2</v>
      </c>
      <c r="U25" s="311">
        <v>11</v>
      </c>
      <c r="V25" s="312">
        <v>0</v>
      </c>
      <c r="W25" s="311">
        <v>2</v>
      </c>
      <c r="X25" s="312">
        <v>0</v>
      </c>
      <c r="Y25" s="312">
        <v>0</v>
      </c>
      <c r="Z25" s="312">
        <v>0</v>
      </c>
      <c r="AA25" s="312">
        <v>0</v>
      </c>
      <c r="AB25" s="311">
        <v>1</v>
      </c>
      <c r="AC25" s="312">
        <v>0</v>
      </c>
      <c r="AD25" s="312">
        <v>0</v>
      </c>
      <c r="AE25" s="312">
        <v>0</v>
      </c>
      <c r="AF25" s="312">
        <v>0</v>
      </c>
      <c r="AG25" s="312">
        <v>0</v>
      </c>
      <c r="AH25" s="312">
        <v>0</v>
      </c>
      <c r="AI25" s="313"/>
    </row>
    <row r="26" spans="1:35" s="314" customFormat="1" ht="17.100000000000001" customHeight="1">
      <c r="A26" s="315"/>
      <c r="B26" s="445" t="s">
        <v>841</v>
      </c>
      <c r="C26" s="461"/>
      <c r="D26" s="316" t="s">
        <v>868</v>
      </c>
      <c r="E26" s="310">
        <v>6</v>
      </c>
      <c r="F26" s="311">
        <v>5</v>
      </c>
      <c r="G26" s="311">
        <v>1</v>
      </c>
      <c r="H26" s="312">
        <v>0</v>
      </c>
      <c r="I26" s="312">
        <v>0</v>
      </c>
      <c r="J26" s="312">
        <v>0</v>
      </c>
      <c r="K26" s="311">
        <v>1</v>
      </c>
      <c r="L26" s="311">
        <v>1</v>
      </c>
      <c r="M26" s="312">
        <v>0</v>
      </c>
      <c r="N26" s="311">
        <v>1</v>
      </c>
      <c r="O26" s="312">
        <v>0</v>
      </c>
      <c r="P26" s="312">
        <v>0</v>
      </c>
      <c r="Q26" s="312">
        <v>0</v>
      </c>
      <c r="R26" s="311">
        <v>1</v>
      </c>
      <c r="S26" s="312">
        <v>0</v>
      </c>
      <c r="T26" s="311">
        <v>2</v>
      </c>
      <c r="U26" s="312">
        <v>0</v>
      </c>
      <c r="V26" s="312">
        <v>0</v>
      </c>
      <c r="W26" s="312">
        <v>0</v>
      </c>
      <c r="X26" s="312">
        <v>0</v>
      </c>
      <c r="Y26" s="312">
        <v>0</v>
      </c>
      <c r="Z26" s="312">
        <v>0</v>
      </c>
      <c r="AA26" s="312">
        <v>0</v>
      </c>
      <c r="AB26" s="312">
        <v>0</v>
      </c>
      <c r="AC26" s="312">
        <v>0</v>
      </c>
      <c r="AD26" s="312">
        <v>0</v>
      </c>
      <c r="AE26" s="312">
        <v>0</v>
      </c>
      <c r="AF26" s="312">
        <v>0</v>
      </c>
      <c r="AG26" s="312">
        <v>0</v>
      </c>
      <c r="AH26" s="312">
        <v>0</v>
      </c>
      <c r="AI26" s="313"/>
    </row>
    <row r="27" spans="1:35" s="314" customFormat="1" ht="17.100000000000001" customHeight="1">
      <c r="A27" s="315"/>
      <c r="B27" s="445" t="s">
        <v>842</v>
      </c>
      <c r="C27" s="461"/>
      <c r="D27" s="316" t="s">
        <v>868</v>
      </c>
      <c r="E27" s="310">
        <v>4</v>
      </c>
      <c r="F27" s="311">
        <v>1</v>
      </c>
      <c r="G27" s="311">
        <v>3</v>
      </c>
      <c r="H27" s="311">
        <v>1</v>
      </c>
      <c r="I27" s="312">
        <v>0</v>
      </c>
      <c r="J27" s="312">
        <v>0</v>
      </c>
      <c r="K27" s="312">
        <v>0</v>
      </c>
      <c r="L27" s="312">
        <v>0</v>
      </c>
      <c r="M27" s="312">
        <v>0</v>
      </c>
      <c r="N27" s="312">
        <v>0</v>
      </c>
      <c r="O27" s="312">
        <v>0</v>
      </c>
      <c r="P27" s="312">
        <v>0</v>
      </c>
      <c r="Q27" s="312">
        <v>0</v>
      </c>
      <c r="R27" s="311">
        <v>1</v>
      </c>
      <c r="S27" s="312">
        <v>0</v>
      </c>
      <c r="T27" s="311">
        <v>1</v>
      </c>
      <c r="U27" s="312">
        <v>0</v>
      </c>
      <c r="V27" s="312">
        <v>0</v>
      </c>
      <c r="W27" s="312">
        <v>0</v>
      </c>
      <c r="X27" s="312">
        <v>0</v>
      </c>
      <c r="Y27" s="312">
        <v>0</v>
      </c>
      <c r="Z27" s="312">
        <v>0</v>
      </c>
      <c r="AA27" s="312">
        <v>0</v>
      </c>
      <c r="AB27" s="311">
        <v>1</v>
      </c>
      <c r="AC27" s="312">
        <v>0</v>
      </c>
      <c r="AD27" s="312">
        <v>0</v>
      </c>
      <c r="AE27" s="312">
        <v>0</v>
      </c>
      <c r="AF27" s="312">
        <v>0</v>
      </c>
      <c r="AG27" s="312">
        <v>0</v>
      </c>
      <c r="AH27" s="312">
        <v>0</v>
      </c>
      <c r="AI27" s="313"/>
    </row>
    <row r="28" spans="1:35" s="314" customFormat="1" ht="17.100000000000001" customHeight="1">
      <c r="A28" s="315"/>
      <c r="B28" s="445" t="s">
        <v>843</v>
      </c>
      <c r="C28" s="461"/>
      <c r="D28" s="316" t="s">
        <v>868</v>
      </c>
      <c r="E28" s="310">
        <v>9</v>
      </c>
      <c r="F28" s="311">
        <v>2</v>
      </c>
      <c r="G28" s="311">
        <v>7</v>
      </c>
      <c r="H28" s="312">
        <v>0</v>
      </c>
      <c r="I28" s="312">
        <v>0</v>
      </c>
      <c r="J28" s="312">
        <v>0</v>
      </c>
      <c r="K28" s="312">
        <v>0</v>
      </c>
      <c r="L28" s="312">
        <v>0</v>
      </c>
      <c r="M28" s="312">
        <v>0</v>
      </c>
      <c r="N28" s="312">
        <v>0</v>
      </c>
      <c r="O28" s="312">
        <v>0</v>
      </c>
      <c r="P28" s="312">
        <v>0</v>
      </c>
      <c r="Q28" s="312">
        <v>0</v>
      </c>
      <c r="R28" s="312">
        <v>0</v>
      </c>
      <c r="S28" s="312">
        <v>0</v>
      </c>
      <c r="T28" s="312">
        <v>0</v>
      </c>
      <c r="U28" s="312">
        <v>0</v>
      </c>
      <c r="V28" s="311">
        <v>5</v>
      </c>
      <c r="W28" s="312">
        <v>0</v>
      </c>
      <c r="X28" s="312">
        <v>0</v>
      </c>
      <c r="Y28" s="312">
        <v>0</v>
      </c>
      <c r="Z28" s="312">
        <v>0</v>
      </c>
      <c r="AA28" s="312">
        <v>0</v>
      </c>
      <c r="AB28" s="312">
        <v>0</v>
      </c>
      <c r="AC28" s="312">
        <v>0</v>
      </c>
      <c r="AD28" s="312">
        <v>0</v>
      </c>
      <c r="AE28" s="312">
        <v>0</v>
      </c>
      <c r="AF28" s="312">
        <v>0</v>
      </c>
      <c r="AG28" s="311">
        <v>4</v>
      </c>
      <c r="AH28" s="312">
        <v>0</v>
      </c>
      <c r="AI28" s="313"/>
    </row>
    <row r="29" spans="1:35" s="314" customFormat="1" ht="17.100000000000001" customHeight="1">
      <c r="A29" s="315"/>
      <c r="B29" s="445" t="s">
        <v>844</v>
      </c>
      <c r="C29" s="461"/>
      <c r="D29" s="316" t="s">
        <v>868</v>
      </c>
      <c r="E29" s="310">
        <v>1</v>
      </c>
      <c r="F29" s="311">
        <v>1</v>
      </c>
      <c r="G29" s="312">
        <v>0</v>
      </c>
      <c r="H29" s="312">
        <v>0</v>
      </c>
      <c r="I29" s="312">
        <v>0</v>
      </c>
      <c r="J29" s="312">
        <v>0</v>
      </c>
      <c r="K29" s="312">
        <v>0</v>
      </c>
      <c r="L29" s="312">
        <v>0</v>
      </c>
      <c r="M29" s="312">
        <v>0</v>
      </c>
      <c r="N29" s="312">
        <v>0</v>
      </c>
      <c r="O29" s="312">
        <v>0</v>
      </c>
      <c r="P29" s="312">
        <v>0</v>
      </c>
      <c r="Q29" s="312">
        <v>0</v>
      </c>
      <c r="R29" s="312">
        <v>0</v>
      </c>
      <c r="S29" s="312">
        <v>0</v>
      </c>
      <c r="T29" s="312">
        <v>0</v>
      </c>
      <c r="U29" s="312">
        <v>0</v>
      </c>
      <c r="V29" s="312">
        <v>0</v>
      </c>
      <c r="W29" s="312">
        <v>0</v>
      </c>
      <c r="X29" s="312">
        <v>0</v>
      </c>
      <c r="Y29" s="312">
        <v>0</v>
      </c>
      <c r="Z29" s="312">
        <v>0</v>
      </c>
      <c r="AA29" s="312">
        <v>0</v>
      </c>
      <c r="AB29" s="312">
        <v>0</v>
      </c>
      <c r="AC29" s="312">
        <v>0</v>
      </c>
      <c r="AD29" s="311">
        <v>1</v>
      </c>
      <c r="AE29" s="312">
        <v>0</v>
      </c>
      <c r="AF29" s="312">
        <v>0</v>
      </c>
      <c r="AG29" s="312">
        <v>0</v>
      </c>
      <c r="AH29" s="312">
        <v>0</v>
      </c>
      <c r="AI29" s="313"/>
    </row>
    <row r="30" spans="1:35" s="314" customFormat="1" ht="17.100000000000001" customHeight="1">
      <c r="A30" s="315"/>
      <c r="B30" s="445" t="s">
        <v>869</v>
      </c>
      <c r="C30" s="461"/>
      <c r="D30" s="316" t="s">
        <v>868</v>
      </c>
      <c r="E30" s="310">
        <v>3</v>
      </c>
      <c r="F30" s="311">
        <v>2</v>
      </c>
      <c r="G30" s="311">
        <v>1</v>
      </c>
      <c r="H30" s="312">
        <v>0</v>
      </c>
      <c r="I30" s="312">
        <v>0</v>
      </c>
      <c r="J30" s="311">
        <v>1</v>
      </c>
      <c r="K30" s="312">
        <v>0</v>
      </c>
      <c r="L30" s="311">
        <v>1</v>
      </c>
      <c r="M30" s="312">
        <v>0</v>
      </c>
      <c r="N30" s="312">
        <v>0</v>
      </c>
      <c r="O30" s="312">
        <v>0</v>
      </c>
      <c r="P30" s="312">
        <v>0</v>
      </c>
      <c r="Q30" s="312">
        <v>0</v>
      </c>
      <c r="R30" s="312">
        <v>0</v>
      </c>
      <c r="S30" s="312">
        <v>0</v>
      </c>
      <c r="T30" s="311">
        <v>1</v>
      </c>
      <c r="U30" s="312">
        <v>0</v>
      </c>
      <c r="V30" s="312">
        <v>0</v>
      </c>
      <c r="W30" s="312">
        <v>0</v>
      </c>
      <c r="X30" s="312">
        <v>0</v>
      </c>
      <c r="Y30" s="312">
        <v>0</v>
      </c>
      <c r="Z30" s="312">
        <v>0</v>
      </c>
      <c r="AA30" s="312">
        <v>0</v>
      </c>
      <c r="AB30" s="312">
        <v>0</v>
      </c>
      <c r="AC30" s="312">
        <v>0</v>
      </c>
      <c r="AD30" s="312">
        <v>0</v>
      </c>
      <c r="AE30" s="312">
        <v>0</v>
      </c>
      <c r="AF30" s="312">
        <v>0</v>
      </c>
      <c r="AG30" s="312">
        <v>0</v>
      </c>
      <c r="AH30" s="312">
        <v>0</v>
      </c>
      <c r="AI30" s="313"/>
    </row>
    <row r="31" spans="1:35" s="314" customFormat="1" ht="17.100000000000001" customHeight="1">
      <c r="A31" s="315"/>
      <c r="B31" s="445" t="s">
        <v>845</v>
      </c>
      <c r="C31" s="461"/>
      <c r="D31" s="316" t="s">
        <v>868</v>
      </c>
      <c r="E31" s="310">
        <v>3</v>
      </c>
      <c r="F31" s="311">
        <v>3</v>
      </c>
      <c r="G31" s="312">
        <v>0</v>
      </c>
      <c r="H31" s="312">
        <v>0</v>
      </c>
      <c r="I31" s="312">
        <v>0</v>
      </c>
      <c r="J31" s="312">
        <v>0</v>
      </c>
      <c r="K31" s="311">
        <v>1</v>
      </c>
      <c r="L31" s="311">
        <v>1</v>
      </c>
      <c r="M31" s="312">
        <v>0</v>
      </c>
      <c r="N31" s="311">
        <v>1</v>
      </c>
      <c r="O31" s="312">
        <v>0</v>
      </c>
      <c r="P31" s="312">
        <v>0</v>
      </c>
      <c r="Q31" s="312">
        <v>0</v>
      </c>
      <c r="R31" s="312">
        <v>0</v>
      </c>
      <c r="S31" s="312">
        <v>0</v>
      </c>
      <c r="T31" s="312">
        <v>0</v>
      </c>
      <c r="U31" s="312">
        <v>0</v>
      </c>
      <c r="V31" s="312">
        <v>0</v>
      </c>
      <c r="W31" s="312">
        <v>0</v>
      </c>
      <c r="X31" s="312">
        <v>0</v>
      </c>
      <c r="Y31" s="312">
        <v>0</v>
      </c>
      <c r="Z31" s="312">
        <v>0</v>
      </c>
      <c r="AA31" s="312">
        <v>0</v>
      </c>
      <c r="AB31" s="312">
        <v>0</v>
      </c>
      <c r="AC31" s="312">
        <v>0</v>
      </c>
      <c r="AD31" s="312">
        <v>0</v>
      </c>
      <c r="AE31" s="312">
        <v>0</v>
      </c>
      <c r="AF31" s="312">
        <v>0</v>
      </c>
      <c r="AG31" s="312">
        <v>0</v>
      </c>
      <c r="AH31" s="312">
        <v>0</v>
      </c>
      <c r="AI31" s="313"/>
    </row>
    <row r="32" spans="1:35" s="314" customFormat="1" ht="17.100000000000001" customHeight="1">
      <c r="A32" s="315"/>
      <c r="B32" s="445" t="s">
        <v>846</v>
      </c>
      <c r="C32" s="461"/>
      <c r="D32" s="316" t="s">
        <v>868</v>
      </c>
      <c r="E32" s="310">
        <v>3</v>
      </c>
      <c r="F32" s="312">
        <v>0</v>
      </c>
      <c r="G32" s="311">
        <v>3</v>
      </c>
      <c r="H32" s="312">
        <v>0</v>
      </c>
      <c r="I32" s="312">
        <v>0</v>
      </c>
      <c r="J32" s="312">
        <v>0</v>
      </c>
      <c r="K32" s="311">
        <v>1</v>
      </c>
      <c r="L32" s="312">
        <v>0</v>
      </c>
      <c r="M32" s="312">
        <v>0</v>
      </c>
      <c r="N32" s="311">
        <v>2</v>
      </c>
      <c r="O32" s="312">
        <v>0</v>
      </c>
      <c r="P32" s="312">
        <v>0</v>
      </c>
      <c r="Q32" s="312">
        <v>0</v>
      </c>
      <c r="R32" s="312">
        <v>0</v>
      </c>
      <c r="S32" s="312">
        <v>0</v>
      </c>
      <c r="T32" s="312">
        <v>0</v>
      </c>
      <c r="U32" s="312">
        <v>0</v>
      </c>
      <c r="V32" s="312">
        <v>0</v>
      </c>
      <c r="W32" s="312">
        <v>0</v>
      </c>
      <c r="X32" s="312">
        <v>0</v>
      </c>
      <c r="Y32" s="312">
        <v>0</v>
      </c>
      <c r="Z32" s="312">
        <v>0</v>
      </c>
      <c r="AA32" s="312">
        <v>0</v>
      </c>
      <c r="AB32" s="312">
        <v>0</v>
      </c>
      <c r="AC32" s="312">
        <v>0</v>
      </c>
      <c r="AD32" s="312">
        <v>0</v>
      </c>
      <c r="AE32" s="312">
        <v>0</v>
      </c>
      <c r="AF32" s="312">
        <v>0</v>
      </c>
      <c r="AG32" s="312">
        <v>0</v>
      </c>
      <c r="AH32" s="312">
        <v>0</v>
      </c>
      <c r="AI32" s="313"/>
    </row>
    <row r="33" spans="1:35" s="314" customFormat="1" ht="17.100000000000001" customHeight="1">
      <c r="A33" s="315"/>
      <c r="B33" s="445" t="s">
        <v>870</v>
      </c>
      <c r="C33" s="461"/>
      <c r="D33" s="316" t="s">
        <v>868</v>
      </c>
      <c r="E33" s="310">
        <v>2</v>
      </c>
      <c r="F33" s="311">
        <v>1</v>
      </c>
      <c r="G33" s="311">
        <v>1</v>
      </c>
      <c r="H33" s="312">
        <v>0</v>
      </c>
      <c r="I33" s="312">
        <v>0</v>
      </c>
      <c r="J33" s="312">
        <v>0</v>
      </c>
      <c r="K33" s="312">
        <v>0</v>
      </c>
      <c r="L33" s="312">
        <v>0</v>
      </c>
      <c r="M33" s="312">
        <v>0</v>
      </c>
      <c r="N33" s="311">
        <v>1</v>
      </c>
      <c r="O33" s="312">
        <v>0</v>
      </c>
      <c r="P33" s="312">
        <v>0</v>
      </c>
      <c r="Q33" s="312">
        <v>0</v>
      </c>
      <c r="R33" s="312">
        <v>0</v>
      </c>
      <c r="S33" s="312">
        <v>0</v>
      </c>
      <c r="T33" s="312">
        <v>0</v>
      </c>
      <c r="U33" s="312">
        <v>0</v>
      </c>
      <c r="V33" s="312">
        <v>0</v>
      </c>
      <c r="W33" s="312">
        <v>0</v>
      </c>
      <c r="X33" s="312">
        <v>0</v>
      </c>
      <c r="Y33" s="312">
        <v>0</v>
      </c>
      <c r="Z33" s="312">
        <v>0</v>
      </c>
      <c r="AA33" s="311">
        <v>1</v>
      </c>
      <c r="AB33" s="312">
        <v>0</v>
      </c>
      <c r="AC33" s="312">
        <v>0</v>
      </c>
      <c r="AD33" s="312">
        <v>0</v>
      </c>
      <c r="AE33" s="312">
        <v>0</v>
      </c>
      <c r="AF33" s="312">
        <v>0</v>
      </c>
      <c r="AG33" s="312">
        <v>0</v>
      </c>
      <c r="AH33" s="312">
        <v>0</v>
      </c>
      <c r="AI33" s="313"/>
    </row>
    <row r="34" spans="1:35" s="314" customFormat="1" ht="17.100000000000001" customHeight="1">
      <c r="A34" s="315"/>
      <c r="B34" s="445" t="s">
        <v>847</v>
      </c>
      <c r="C34" s="461"/>
      <c r="D34" s="316" t="s">
        <v>868</v>
      </c>
      <c r="E34" s="310">
        <v>5</v>
      </c>
      <c r="F34" s="311">
        <v>2</v>
      </c>
      <c r="G34" s="311">
        <v>3</v>
      </c>
      <c r="H34" s="312">
        <v>0</v>
      </c>
      <c r="I34" s="312">
        <v>0</v>
      </c>
      <c r="J34" s="312">
        <v>0</v>
      </c>
      <c r="K34" s="312">
        <v>0</v>
      </c>
      <c r="L34" s="311">
        <v>3</v>
      </c>
      <c r="M34" s="312">
        <v>0</v>
      </c>
      <c r="N34" s="311">
        <v>1</v>
      </c>
      <c r="O34" s="312">
        <v>0</v>
      </c>
      <c r="P34" s="312">
        <v>0</v>
      </c>
      <c r="Q34" s="311">
        <v>1</v>
      </c>
      <c r="R34" s="312">
        <v>0</v>
      </c>
      <c r="S34" s="312">
        <v>0</v>
      </c>
      <c r="T34" s="312">
        <v>0</v>
      </c>
      <c r="U34" s="312">
        <v>0</v>
      </c>
      <c r="V34" s="312">
        <v>0</v>
      </c>
      <c r="W34" s="312">
        <v>0</v>
      </c>
      <c r="X34" s="312">
        <v>0</v>
      </c>
      <c r="Y34" s="312">
        <v>0</v>
      </c>
      <c r="Z34" s="312">
        <v>0</v>
      </c>
      <c r="AA34" s="312">
        <v>0</v>
      </c>
      <c r="AB34" s="312">
        <v>0</v>
      </c>
      <c r="AC34" s="312">
        <v>0</v>
      </c>
      <c r="AD34" s="312">
        <v>0</v>
      </c>
      <c r="AE34" s="312">
        <v>0</v>
      </c>
      <c r="AF34" s="312">
        <v>0</v>
      </c>
      <c r="AG34" s="312">
        <v>0</v>
      </c>
      <c r="AH34" s="312">
        <v>0</v>
      </c>
      <c r="AI34" s="313"/>
    </row>
    <row r="35" spans="1:35" s="314" customFormat="1" ht="17.100000000000001" customHeight="1">
      <c r="A35" s="315"/>
      <c r="B35" s="445" t="s">
        <v>848</v>
      </c>
      <c r="C35" s="461"/>
      <c r="D35" s="316" t="s">
        <v>868</v>
      </c>
      <c r="E35" s="310">
        <v>6</v>
      </c>
      <c r="F35" s="311">
        <v>2</v>
      </c>
      <c r="G35" s="311">
        <v>4</v>
      </c>
      <c r="H35" s="311">
        <v>4</v>
      </c>
      <c r="I35" s="312">
        <v>0</v>
      </c>
      <c r="J35" s="311">
        <v>1</v>
      </c>
      <c r="K35" s="311">
        <v>1</v>
      </c>
      <c r="L35" s="312">
        <v>0</v>
      </c>
      <c r="M35" s="312">
        <v>0</v>
      </c>
      <c r="N35" s="312">
        <v>0</v>
      </c>
      <c r="O35" s="312">
        <v>0</v>
      </c>
      <c r="P35" s="312">
        <v>0</v>
      </c>
      <c r="Q35" s="312">
        <v>0</v>
      </c>
      <c r="R35" s="312">
        <v>0</v>
      </c>
      <c r="S35" s="312">
        <v>0</v>
      </c>
      <c r="T35" s="312">
        <v>0</v>
      </c>
      <c r="U35" s="312">
        <v>0</v>
      </c>
      <c r="V35" s="312">
        <v>0</v>
      </c>
      <c r="W35" s="312">
        <v>0</v>
      </c>
      <c r="X35" s="312">
        <v>0</v>
      </c>
      <c r="Y35" s="312">
        <v>0</v>
      </c>
      <c r="Z35" s="312">
        <v>0</v>
      </c>
      <c r="AA35" s="312">
        <v>0</v>
      </c>
      <c r="AB35" s="312">
        <v>0</v>
      </c>
      <c r="AC35" s="312">
        <v>0</v>
      </c>
      <c r="AD35" s="312">
        <v>0</v>
      </c>
      <c r="AE35" s="312">
        <v>0</v>
      </c>
      <c r="AF35" s="312">
        <v>0</v>
      </c>
      <c r="AG35" s="312">
        <v>0</v>
      </c>
      <c r="AH35" s="312">
        <v>0</v>
      </c>
      <c r="AI35" s="313"/>
    </row>
    <row r="36" spans="1:35" s="314" customFormat="1" ht="17.100000000000001" customHeight="1">
      <c r="A36" s="315"/>
      <c r="B36" s="445" t="s">
        <v>849</v>
      </c>
      <c r="C36" s="461"/>
      <c r="D36" s="316" t="s">
        <v>868</v>
      </c>
      <c r="E36" s="310">
        <v>14</v>
      </c>
      <c r="F36" s="311">
        <v>10</v>
      </c>
      <c r="G36" s="311">
        <v>4</v>
      </c>
      <c r="H36" s="312">
        <v>0</v>
      </c>
      <c r="I36" s="312">
        <v>0</v>
      </c>
      <c r="J36" s="312">
        <v>0</v>
      </c>
      <c r="K36" s="311">
        <v>1</v>
      </c>
      <c r="L36" s="312">
        <v>0</v>
      </c>
      <c r="M36" s="312">
        <v>0</v>
      </c>
      <c r="N36" s="311">
        <v>2</v>
      </c>
      <c r="O36" s="312">
        <v>0</v>
      </c>
      <c r="P36" s="312">
        <v>0</v>
      </c>
      <c r="Q36" s="312">
        <v>0</v>
      </c>
      <c r="R36" s="312">
        <v>0</v>
      </c>
      <c r="S36" s="312">
        <v>0</v>
      </c>
      <c r="T36" s="312">
        <v>0</v>
      </c>
      <c r="U36" s="311">
        <v>8</v>
      </c>
      <c r="V36" s="312">
        <v>0</v>
      </c>
      <c r="W36" s="311">
        <v>3</v>
      </c>
      <c r="X36" s="312">
        <v>0</v>
      </c>
      <c r="Y36" s="312">
        <v>0</v>
      </c>
      <c r="Z36" s="312">
        <v>0</v>
      </c>
      <c r="AA36" s="312">
        <v>0</v>
      </c>
      <c r="AB36" s="312">
        <v>0</v>
      </c>
      <c r="AC36" s="312">
        <v>0</v>
      </c>
      <c r="AD36" s="312">
        <v>0</v>
      </c>
      <c r="AE36" s="312">
        <v>0</v>
      </c>
      <c r="AF36" s="312">
        <v>0</v>
      </c>
      <c r="AG36" s="312">
        <v>0</v>
      </c>
      <c r="AH36" s="312">
        <v>0</v>
      </c>
      <c r="AI36" s="313"/>
    </row>
    <row r="37" spans="1:35" s="314" customFormat="1" ht="17.100000000000001" customHeight="1">
      <c r="A37" s="315"/>
      <c r="B37" s="445" t="s">
        <v>850</v>
      </c>
      <c r="C37" s="461"/>
      <c r="D37" s="316" t="s">
        <v>868</v>
      </c>
      <c r="E37" s="310">
        <v>3</v>
      </c>
      <c r="F37" s="311">
        <v>1</v>
      </c>
      <c r="G37" s="311">
        <v>2</v>
      </c>
      <c r="H37" s="312">
        <v>0</v>
      </c>
      <c r="I37" s="311">
        <v>2</v>
      </c>
      <c r="J37" s="312">
        <v>0</v>
      </c>
      <c r="K37" s="312">
        <v>0</v>
      </c>
      <c r="L37" s="312">
        <v>0</v>
      </c>
      <c r="M37" s="312">
        <v>0</v>
      </c>
      <c r="N37" s="312">
        <v>0</v>
      </c>
      <c r="O37" s="312">
        <v>0</v>
      </c>
      <c r="P37" s="312">
        <v>0</v>
      </c>
      <c r="Q37" s="312">
        <v>0</v>
      </c>
      <c r="R37" s="312">
        <v>0</v>
      </c>
      <c r="S37" s="312">
        <v>0</v>
      </c>
      <c r="T37" s="311">
        <v>1</v>
      </c>
      <c r="U37" s="312">
        <v>0</v>
      </c>
      <c r="V37" s="312">
        <v>0</v>
      </c>
      <c r="W37" s="312">
        <v>0</v>
      </c>
      <c r="X37" s="312">
        <v>0</v>
      </c>
      <c r="Y37" s="312">
        <v>0</v>
      </c>
      <c r="Z37" s="312">
        <v>0</v>
      </c>
      <c r="AA37" s="312">
        <v>0</v>
      </c>
      <c r="AB37" s="312">
        <v>0</v>
      </c>
      <c r="AC37" s="312">
        <v>0</v>
      </c>
      <c r="AD37" s="312">
        <v>0</v>
      </c>
      <c r="AE37" s="312">
        <v>0</v>
      </c>
      <c r="AF37" s="312">
        <v>0</v>
      </c>
      <c r="AG37" s="312">
        <v>0</v>
      </c>
      <c r="AH37" s="312">
        <v>0</v>
      </c>
      <c r="AI37" s="313"/>
    </row>
    <row r="38" spans="1:35" s="314" customFormat="1" ht="17.100000000000001" customHeight="1">
      <c r="A38" s="315"/>
      <c r="B38" s="445" t="s">
        <v>872</v>
      </c>
      <c r="C38" s="461"/>
      <c r="D38" s="316" t="s">
        <v>868</v>
      </c>
      <c r="E38" s="310">
        <v>4</v>
      </c>
      <c r="F38" s="311">
        <v>3</v>
      </c>
      <c r="G38" s="311">
        <v>1</v>
      </c>
      <c r="H38" s="312">
        <v>0</v>
      </c>
      <c r="I38" s="311">
        <v>1</v>
      </c>
      <c r="J38" s="312">
        <v>0</v>
      </c>
      <c r="K38" s="312">
        <v>0</v>
      </c>
      <c r="L38" s="312">
        <v>0</v>
      </c>
      <c r="M38" s="312">
        <v>0</v>
      </c>
      <c r="N38" s="312">
        <v>0</v>
      </c>
      <c r="O38" s="312">
        <v>0</v>
      </c>
      <c r="P38" s="312">
        <v>0</v>
      </c>
      <c r="Q38" s="312">
        <v>0</v>
      </c>
      <c r="R38" s="312">
        <v>0</v>
      </c>
      <c r="S38" s="312">
        <v>0</v>
      </c>
      <c r="T38" s="312">
        <v>0</v>
      </c>
      <c r="U38" s="312">
        <v>0</v>
      </c>
      <c r="V38" s="311">
        <v>1</v>
      </c>
      <c r="W38" s="312">
        <v>0</v>
      </c>
      <c r="X38" s="311">
        <v>1</v>
      </c>
      <c r="Y38" s="312">
        <v>0</v>
      </c>
      <c r="Z38" s="312">
        <v>0</v>
      </c>
      <c r="AA38" s="311">
        <v>1</v>
      </c>
      <c r="AB38" s="312">
        <v>0</v>
      </c>
      <c r="AC38" s="312">
        <v>0</v>
      </c>
      <c r="AD38" s="312">
        <v>0</v>
      </c>
      <c r="AE38" s="312">
        <v>0</v>
      </c>
      <c r="AF38" s="312">
        <v>0</v>
      </c>
      <c r="AG38" s="312">
        <v>0</v>
      </c>
      <c r="AH38" s="312">
        <v>0</v>
      </c>
      <c r="AI38" s="313"/>
    </row>
    <row r="39" spans="1:35" s="314" customFormat="1" ht="17.100000000000001" customHeight="1">
      <c r="A39" s="315"/>
      <c r="B39" s="445" t="s">
        <v>851</v>
      </c>
      <c r="C39" s="461"/>
      <c r="D39" s="316" t="s">
        <v>868</v>
      </c>
      <c r="E39" s="310">
        <v>10</v>
      </c>
      <c r="F39" s="311">
        <v>6</v>
      </c>
      <c r="G39" s="311">
        <v>4</v>
      </c>
      <c r="H39" s="312">
        <v>0</v>
      </c>
      <c r="I39" s="311">
        <v>1</v>
      </c>
      <c r="J39" s="312">
        <v>0</v>
      </c>
      <c r="K39" s="312">
        <v>0</v>
      </c>
      <c r="L39" s="312">
        <v>0</v>
      </c>
      <c r="M39" s="312">
        <v>0</v>
      </c>
      <c r="N39" s="311">
        <v>2</v>
      </c>
      <c r="O39" s="312">
        <v>0</v>
      </c>
      <c r="P39" s="312">
        <v>0</v>
      </c>
      <c r="Q39" s="312">
        <v>0</v>
      </c>
      <c r="R39" s="312">
        <v>0</v>
      </c>
      <c r="S39" s="312">
        <v>0</v>
      </c>
      <c r="T39" s="311">
        <v>1</v>
      </c>
      <c r="U39" s="311">
        <v>5</v>
      </c>
      <c r="V39" s="312">
        <v>0</v>
      </c>
      <c r="W39" s="311">
        <v>1</v>
      </c>
      <c r="X39" s="312">
        <v>0</v>
      </c>
      <c r="Y39" s="312">
        <v>0</v>
      </c>
      <c r="Z39" s="312">
        <v>0</v>
      </c>
      <c r="AA39" s="312">
        <v>0</v>
      </c>
      <c r="AB39" s="312">
        <v>0</v>
      </c>
      <c r="AC39" s="312">
        <v>0</v>
      </c>
      <c r="AD39" s="312">
        <v>0</v>
      </c>
      <c r="AE39" s="312">
        <v>0</v>
      </c>
      <c r="AF39" s="312">
        <v>0</v>
      </c>
      <c r="AG39" s="312">
        <v>0</v>
      </c>
      <c r="AH39" s="312">
        <v>0</v>
      </c>
      <c r="AI39" s="313"/>
    </row>
    <row r="40" spans="1:35" s="314" customFormat="1" ht="17.100000000000001" customHeight="1">
      <c r="A40" s="315"/>
      <c r="B40" s="445" t="s">
        <v>852</v>
      </c>
      <c r="C40" s="461"/>
      <c r="D40" s="316" t="s">
        <v>868</v>
      </c>
      <c r="E40" s="310">
        <v>3</v>
      </c>
      <c r="F40" s="311">
        <v>3</v>
      </c>
      <c r="G40" s="312">
        <v>0</v>
      </c>
      <c r="H40" s="312">
        <v>0</v>
      </c>
      <c r="I40" s="311">
        <v>3</v>
      </c>
      <c r="J40" s="312">
        <v>0</v>
      </c>
      <c r="K40" s="312">
        <v>0</v>
      </c>
      <c r="L40" s="312">
        <v>0</v>
      </c>
      <c r="M40" s="312">
        <v>0</v>
      </c>
      <c r="N40" s="312">
        <v>0</v>
      </c>
      <c r="O40" s="312">
        <v>0</v>
      </c>
      <c r="P40" s="312">
        <v>0</v>
      </c>
      <c r="Q40" s="312">
        <v>0</v>
      </c>
      <c r="R40" s="312">
        <v>0</v>
      </c>
      <c r="S40" s="312">
        <v>0</v>
      </c>
      <c r="T40" s="312">
        <v>0</v>
      </c>
      <c r="U40" s="312">
        <v>0</v>
      </c>
      <c r="V40" s="312">
        <v>0</v>
      </c>
      <c r="W40" s="312">
        <v>0</v>
      </c>
      <c r="X40" s="312">
        <v>0</v>
      </c>
      <c r="Y40" s="312">
        <v>0</v>
      </c>
      <c r="Z40" s="312">
        <v>0</v>
      </c>
      <c r="AA40" s="312">
        <v>0</v>
      </c>
      <c r="AB40" s="312">
        <v>0</v>
      </c>
      <c r="AC40" s="312">
        <v>0</v>
      </c>
      <c r="AD40" s="312">
        <v>0</v>
      </c>
      <c r="AE40" s="312">
        <v>0</v>
      </c>
      <c r="AF40" s="312">
        <v>0</v>
      </c>
      <c r="AG40" s="312">
        <v>0</v>
      </c>
      <c r="AH40" s="312">
        <v>0</v>
      </c>
      <c r="AI40" s="313"/>
    </row>
    <row r="41" spans="1:35" s="314" customFormat="1" ht="17.100000000000001" customHeight="1">
      <c r="A41" s="315"/>
      <c r="B41" s="445" t="s">
        <v>853</v>
      </c>
      <c r="C41" s="461"/>
      <c r="D41" s="316" t="s">
        <v>868</v>
      </c>
      <c r="E41" s="310">
        <v>3</v>
      </c>
      <c r="F41" s="311">
        <v>1</v>
      </c>
      <c r="G41" s="311">
        <v>2</v>
      </c>
      <c r="H41" s="312">
        <v>0</v>
      </c>
      <c r="I41" s="311">
        <v>3</v>
      </c>
      <c r="J41" s="312">
        <v>0</v>
      </c>
      <c r="K41" s="312">
        <v>0</v>
      </c>
      <c r="L41" s="312">
        <v>0</v>
      </c>
      <c r="M41" s="312">
        <v>0</v>
      </c>
      <c r="N41" s="312">
        <v>0</v>
      </c>
      <c r="O41" s="312">
        <v>0</v>
      </c>
      <c r="P41" s="312">
        <v>0</v>
      </c>
      <c r="Q41" s="312">
        <v>0</v>
      </c>
      <c r="R41" s="312">
        <v>0</v>
      </c>
      <c r="S41" s="312">
        <v>0</v>
      </c>
      <c r="T41" s="312">
        <v>0</v>
      </c>
      <c r="U41" s="312">
        <v>0</v>
      </c>
      <c r="V41" s="312">
        <v>0</v>
      </c>
      <c r="W41" s="312">
        <v>0</v>
      </c>
      <c r="X41" s="312">
        <v>0</v>
      </c>
      <c r="Y41" s="312">
        <v>0</v>
      </c>
      <c r="Z41" s="312">
        <v>0</v>
      </c>
      <c r="AA41" s="312">
        <v>0</v>
      </c>
      <c r="AB41" s="312">
        <v>0</v>
      </c>
      <c r="AC41" s="312">
        <v>0</v>
      </c>
      <c r="AD41" s="312">
        <v>0</v>
      </c>
      <c r="AE41" s="312">
        <v>0</v>
      </c>
      <c r="AF41" s="312">
        <v>0</v>
      </c>
      <c r="AG41" s="312">
        <v>0</v>
      </c>
      <c r="AH41" s="312">
        <v>0</v>
      </c>
      <c r="AI41" s="313"/>
    </row>
    <row r="42" spans="1:35" s="314" customFormat="1" ht="17.100000000000001" customHeight="1">
      <c r="A42" s="315"/>
      <c r="B42" s="445" t="s">
        <v>874</v>
      </c>
      <c r="C42" s="461"/>
      <c r="D42" s="316" t="s">
        <v>868</v>
      </c>
      <c r="E42" s="310">
        <v>1</v>
      </c>
      <c r="F42" s="311">
        <v>1</v>
      </c>
      <c r="G42" s="312">
        <v>0</v>
      </c>
      <c r="H42" s="312">
        <v>0</v>
      </c>
      <c r="I42" s="312">
        <v>0</v>
      </c>
      <c r="J42" s="312">
        <v>0</v>
      </c>
      <c r="K42" s="312">
        <v>0</v>
      </c>
      <c r="L42" s="312">
        <v>0</v>
      </c>
      <c r="M42" s="312">
        <v>0</v>
      </c>
      <c r="N42" s="312">
        <v>0</v>
      </c>
      <c r="O42" s="312">
        <v>0</v>
      </c>
      <c r="P42" s="312">
        <v>0</v>
      </c>
      <c r="Q42" s="312">
        <v>0</v>
      </c>
      <c r="R42" s="312">
        <v>0</v>
      </c>
      <c r="S42" s="312">
        <v>0</v>
      </c>
      <c r="T42" s="312">
        <v>0</v>
      </c>
      <c r="U42" s="312">
        <v>0</v>
      </c>
      <c r="V42" s="312">
        <v>0</v>
      </c>
      <c r="W42" s="311">
        <v>1</v>
      </c>
      <c r="X42" s="312">
        <v>0</v>
      </c>
      <c r="Y42" s="312">
        <v>0</v>
      </c>
      <c r="Z42" s="312">
        <v>0</v>
      </c>
      <c r="AA42" s="312">
        <v>0</v>
      </c>
      <c r="AB42" s="312">
        <v>0</v>
      </c>
      <c r="AC42" s="312">
        <v>0</v>
      </c>
      <c r="AD42" s="312">
        <v>0</v>
      </c>
      <c r="AE42" s="312">
        <v>0</v>
      </c>
      <c r="AF42" s="312">
        <v>0</v>
      </c>
      <c r="AG42" s="312">
        <v>0</v>
      </c>
      <c r="AH42" s="312">
        <v>0</v>
      </c>
      <c r="AI42" s="313"/>
    </row>
    <row r="43" spans="1:35" s="314" customFormat="1" ht="17.100000000000001" customHeight="1">
      <c r="A43" s="315"/>
      <c r="B43" s="445" t="s">
        <v>875</v>
      </c>
      <c r="C43" s="461"/>
      <c r="D43" s="316" t="s">
        <v>868</v>
      </c>
      <c r="E43" s="310">
        <v>3</v>
      </c>
      <c r="F43" s="312">
        <v>0</v>
      </c>
      <c r="G43" s="311">
        <v>3</v>
      </c>
      <c r="H43" s="312">
        <v>0</v>
      </c>
      <c r="I43" s="311">
        <v>2</v>
      </c>
      <c r="J43" s="312">
        <v>0</v>
      </c>
      <c r="K43" s="312">
        <v>0</v>
      </c>
      <c r="L43" s="312">
        <v>0</v>
      </c>
      <c r="M43" s="312">
        <v>0</v>
      </c>
      <c r="N43" s="312">
        <v>0</v>
      </c>
      <c r="O43" s="312">
        <v>0</v>
      </c>
      <c r="P43" s="312">
        <v>0</v>
      </c>
      <c r="Q43" s="312">
        <v>0</v>
      </c>
      <c r="R43" s="312">
        <v>0</v>
      </c>
      <c r="S43" s="312">
        <v>0</v>
      </c>
      <c r="T43" s="312">
        <v>0</v>
      </c>
      <c r="U43" s="312">
        <v>0</v>
      </c>
      <c r="V43" s="312">
        <v>0</v>
      </c>
      <c r="W43" s="311">
        <v>1</v>
      </c>
      <c r="X43" s="312">
        <v>0</v>
      </c>
      <c r="Y43" s="312">
        <v>0</v>
      </c>
      <c r="Z43" s="312">
        <v>0</v>
      </c>
      <c r="AA43" s="312">
        <v>0</v>
      </c>
      <c r="AB43" s="312">
        <v>0</v>
      </c>
      <c r="AC43" s="312">
        <v>0</v>
      </c>
      <c r="AD43" s="312">
        <v>0</v>
      </c>
      <c r="AE43" s="312">
        <v>0</v>
      </c>
      <c r="AF43" s="312">
        <v>0</v>
      </c>
      <c r="AG43" s="312">
        <v>0</v>
      </c>
      <c r="AH43" s="312">
        <v>0</v>
      </c>
      <c r="AI43" s="313"/>
    </row>
    <row r="44" spans="1:35" s="314" customFormat="1" ht="17.100000000000001" customHeight="1">
      <c r="A44" s="315"/>
      <c r="B44" s="445" t="s">
        <v>854</v>
      </c>
      <c r="C44" s="461"/>
      <c r="D44" s="316" t="s">
        <v>868</v>
      </c>
      <c r="E44" s="310">
        <v>1</v>
      </c>
      <c r="F44" s="312">
        <v>0</v>
      </c>
      <c r="G44" s="311">
        <v>1</v>
      </c>
      <c r="H44" s="312">
        <v>0</v>
      </c>
      <c r="I44" s="311">
        <v>1</v>
      </c>
      <c r="J44" s="312">
        <v>0</v>
      </c>
      <c r="K44" s="312">
        <v>0</v>
      </c>
      <c r="L44" s="312">
        <v>0</v>
      </c>
      <c r="M44" s="312">
        <v>0</v>
      </c>
      <c r="N44" s="312">
        <v>0</v>
      </c>
      <c r="O44" s="312">
        <v>0</v>
      </c>
      <c r="P44" s="312">
        <v>0</v>
      </c>
      <c r="Q44" s="312">
        <v>0</v>
      </c>
      <c r="R44" s="312">
        <v>0</v>
      </c>
      <c r="S44" s="312">
        <v>0</v>
      </c>
      <c r="T44" s="312">
        <v>0</v>
      </c>
      <c r="U44" s="312">
        <v>0</v>
      </c>
      <c r="V44" s="312">
        <v>0</v>
      </c>
      <c r="W44" s="312">
        <v>0</v>
      </c>
      <c r="X44" s="312">
        <v>0</v>
      </c>
      <c r="Y44" s="312">
        <v>0</v>
      </c>
      <c r="Z44" s="312">
        <v>0</v>
      </c>
      <c r="AA44" s="312">
        <v>0</v>
      </c>
      <c r="AB44" s="312">
        <v>0</v>
      </c>
      <c r="AC44" s="312">
        <v>0</v>
      </c>
      <c r="AD44" s="312">
        <v>0</v>
      </c>
      <c r="AE44" s="312">
        <v>0</v>
      </c>
      <c r="AF44" s="312">
        <v>0</v>
      </c>
      <c r="AG44" s="312">
        <v>0</v>
      </c>
      <c r="AH44" s="312">
        <v>0</v>
      </c>
      <c r="AI44" s="313"/>
    </row>
    <row r="45" spans="1:35" s="314" customFormat="1" ht="17.100000000000001" customHeight="1">
      <c r="A45" s="315"/>
      <c r="B45" s="445" t="s">
        <v>877</v>
      </c>
      <c r="C45" s="461"/>
      <c r="D45" s="316" t="s">
        <v>868</v>
      </c>
      <c r="E45" s="310">
        <v>2</v>
      </c>
      <c r="F45" s="311">
        <v>1</v>
      </c>
      <c r="G45" s="311">
        <v>1</v>
      </c>
      <c r="H45" s="312">
        <v>0</v>
      </c>
      <c r="I45" s="312">
        <v>0</v>
      </c>
      <c r="J45" s="312">
        <v>0</v>
      </c>
      <c r="K45" s="312">
        <v>0</v>
      </c>
      <c r="L45" s="311">
        <v>2</v>
      </c>
      <c r="M45" s="312">
        <v>0</v>
      </c>
      <c r="N45" s="312">
        <v>0</v>
      </c>
      <c r="O45" s="312">
        <v>0</v>
      </c>
      <c r="P45" s="312">
        <v>0</v>
      </c>
      <c r="Q45" s="312">
        <v>0</v>
      </c>
      <c r="R45" s="312">
        <v>0</v>
      </c>
      <c r="S45" s="312">
        <v>0</v>
      </c>
      <c r="T45" s="312">
        <v>0</v>
      </c>
      <c r="U45" s="312">
        <v>0</v>
      </c>
      <c r="V45" s="312">
        <v>0</v>
      </c>
      <c r="W45" s="312">
        <v>0</v>
      </c>
      <c r="X45" s="312">
        <v>0</v>
      </c>
      <c r="Y45" s="312">
        <v>0</v>
      </c>
      <c r="Z45" s="312">
        <v>0</v>
      </c>
      <c r="AA45" s="312">
        <v>0</v>
      </c>
      <c r="AB45" s="312">
        <v>0</v>
      </c>
      <c r="AC45" s="312">
        <v>0</v>
      </c>
      <c r="AD45" s="312">
        <v>0</v>
      </c>
      <c r="AE45" s="312">
        <v>0</v>
      </c>
      <c r="AF45" s="312">
        <v>0</v>
      </c>
      <c r="AG45" s="312">
        <v>0</v>
      </c>
      <c r="AH45" s="312">
        <v>0</v>
      </c>
      <c r="AI45" s="313"/>
    </row>
    <row r="46" spans="1:35" s="314" customFormat="1" ht="17.100000000000001" customHeight="1">
      <c r="A46" s="315"/>
      <c r="B46" s="445" t="s">
        <v>878</v>
      </c>
      <c r="C46" s="461"/>
      <c r="D46" s="316" t="s">
        <v>868</v>
      </c>
      <c r="E46" s="310">
        <v>6</v>
      </c>
      <c r="F46" s="311">
        <v>1</v>
      </c>
      <c r="G46" s="311">
        <v>5</v>
      </c>
      <c r="H46" s="311">
        <v>2</v>
      </c>
      <c r="I46" s="311">
        <v>1</v>
      </c>
      <c r="J46" s="312">
        <v>0</v>
      </c>
      <c r="K46" s="312">
        <v>0</v>
      </c>
      <c r="L46" s="311">
        <v>1</v>
      </c>
      <c r="M46" s="312">
        <v>0</v>
      </c>
      <c r="N46" s="311">
        <v>2</v>
      </c>
      <c r="O46" s="312">
        <v>0</v>
      </c>
      <c r="P46" s="312">
        <v>0</v>
      </c>
      <c r="Q46" s="312">
        <v>0</v>
      </c>
      <c r="R46" s="312">
        <v>0</v>
      </c>
      <c r="S46" s="312">
        <v>0</v>
      </c>
      <c r="T46" s="312">
        <v>0</v>
      </c>
      <c r="U46" s="312">
        <v>0</v>
      </c>
      <c r="V46" s="312">
        <v>0</v>
      </c>
      <c r="W46" s="312">
        <v>0</v>
      </c>
      <c r="X46" s="312">
        <v>0</v>
      </c>
      <c r="Y46" s="312">
        <v>0</v>
      </c>
      <c r="Z46" s="312">
        <v>0</v>
      </c>
      <c r="AA46" s="312">
        <v>0</v>
      </c>
      <c r="AB46" s="312">
        <v>0</v>
      </c>
      <c r="AC46" s="312">
        <v>0</v>
      </c>
      <c r="AD46" s="312">
        <v>0</v>
      </c>
      <c r="AE46" s="312">
        <v>0</v>
      </c>
      <c r="AF46" s="312">
        <v>0</v>
      </c>
      <c r="AG46" s="312">
        <v>0</v>
      </c>
      <c r="AH46" s="312">
        <v>0</v>
      </c>
      <c r="AI46" s="313"/>
    </row>
    <row r="47" spans="1:35" s="314" customFormat="1" ht="17.100000000000001" customHeight="1">
      <c r="A47" s="315"/>
      <c r="B47" s="445" t="s">
        <v>879</v>
      </c>
      <c r="C47" s="461"/>
      <c r="D47" s="316" t="s">
        <v>868</v>
      </c>
      <c r="E47" s="310">
        <v>1</v>
      </c>
      <c r="F47" s="312">
        <v>0</v>
      </c>
      <c r="G47" s="311">
        <v>1</v>
      </c>
      <c r="H47" s="311">
        <v>1</v>
      </c>
      <c r="I47" s="312">
        <v>0</v>
      </c>
      <c r="J47" s="312">
        <v>0</v>
      </c>
      <c r="K47" s="312">
        <v>0</v>
      </c>
      <c r="L47" s="312">
        <v>0</v>
      </c>
      <c r="M47" s="312">
        <v>0</v>
      </c>
      <c r="N47" s="312">
        <v>0</v>
      </c>
      <c r="O47" s="312">
        <v>0</v>
      </c>
      <c r="P47" s="312">
        <v>0</v>
      </c>
      <c r="Q47" s="312">
        <v>0</v>
      </c>
      <c r="R47" s="312">
        <v>0</v>
      </c>
      <c r="S47" s="312">
        <v>0</v>
      </c>
      <c r="T47" s="312">
        <v>0</v>
      </c>
      <c r="U47" s="312">
        <v>0</v>
      </c>
      <c r="V47" s="312">
        <v>0</v>
      </c>
      <c r="W47" s="312">
        <v>0</v>
      </c>
      <c r="X47" s="312">
        <v>0</v>
      </c>
      <c r="Y47" s="312">
        <v>0</v>
      </c>
      <c r="Z47" s="312">
        <v>0</v>
      </c>
      <c r="AA47" s="312">
        <v>0</v>
      </c>
      <c r="AB47" s="312">
        <v>0</v>
      </c>
      <c r="AC47" s="312">
        <v>0</v>
      </c>
      <c r="AD47" s="312">
        <v>0</v>
      </c>
      <c r="AE47" s="312">
        <v>0</v>
      </c>
      <c r="AF47" s="312">
        <v>0</v>
      </c>
      <c r="AG47" s="312">
        <v>0</v>
      </c>
      <c r="AH47" s="312">
        <v>0</v>
      </c>
      <c r="AI47" s="313"/>
    </row>
    <row r="48" spans="1:35" s="314" customFormat="1" ht="17.100000000000001" customHeight="1">
      <c r="A48" s="315"/>
      <c r="B48" s="445" t="s">
        <v>855</v>
      </c>
      <c r="C48" s="461"/>
      <c r="D48" s="316" t="s">
        <v>868</v>
      </c>
      <c r="E48" s="310">
        <v>1</v>
      </c>
      <c r="F48" s="311">
        <v>1</v>
      </c>
      <c r="G48" s="312">
        <v>0</v>
      </c>
      <c r="H48" s="312">
        <v>0</v>
      </c>
      <c r="I48" s="312">
        <v>0</v>
      </c>
      <c r="J48" s="312">
        <v>0</v>
      </c>
      <c r="K48" s="312">
        <v>0</v>
      </c>
      <c r="L48" s="312">
        <v>0</v>
      </c>
      <c r="M48" s="312">
        <v>0</v>
      </c>
      <c r="N48" s="312">
        <v>0</v>
      </c>
      <c r="O48" s="312">
        <v>0</v>
      </c>
      <c r="P48" s="312">
        <v>0</v>
      </c>
      <c r="Q48" s="312">
        <v>0</v>
      </c>
      <c r="R48" s="312">
        <v>0</v>
      </c>
      <c r="S48" s="312">
        <v>0</v>
      </c>
      <c r="T48" s="312">
        <v>0</v>
      </c>
      <c r="U48" s="312">
        <v>0</v>
      </c>
      <c r="V48" s="312">
        <v>0</v>
      </c>
      <c r="W48" s="312">
        <v>0</v>
      </c>
      <c r="X48" s="312">
        <v>0</v>
      </c>
      <c r="Y48" s="312">
        <v>0</v>
      </c>
      <c r="Z48" s="312">
        <v>0</v>
      </c>
      <c r="AA48" s="312">
        <v>0</v>
      </c>
      <c r="AB48" s="312">
        <v>0</v>
      </c>
      <c r="AC48" s="312">
        <v>0</v>
      </c>
      <c r="AD48" s="311">
        <v>1</v>
      </c>
      <c r="AE48" s="312">
        <v>0</v>
      </c>
      <c r="AF48" s="312">
        <v>0</v>
      </c>
      <c r="AG48" s="312">
        <v>0</v>
      </c>
      <c r="AH48" s="312">
        <v>0</v>
      </c>
      <c r="AI48" s="313"/>
    </row>
    <row r="49" spans="1:35" s="314" customFormat="1" ht="17.100000000000001" customHeight="1">
      <c r="A49" s="315"/>
      <c r="B49" s="445" t="s">
        <v>882</v>
      </c>
      <c r="C49" s="461"/>
      <c r="D49" s="316" t="s">
        <v>868</v>
      </c>
      <c r="E49" s="310">
        <v>1</v>
      </c>
      <c r="F49" s="311">
        <v>1</v>
      </c>
      <c r="G49" s="312">
        <v>0</v>
      </c>
      <c r="H49" s="312">
        <v>0</v>
      </c>
      <c r="I49" s="312">
        <v>0</v>
      </c>
      <c r="J49" s="312">
        <v>0</v>
      </c>
      <c r="K49" s="312">
        <v>0</v>
      </c>
      <c r="L49" s="312">
        <v>0</v>
      </c>
      <c r="M49" s="312">
        <v>0</v>
      </c>
      <c r="N49" s="312">
        <v>0</v>
      </c>
      <c r="O49" s="312">
        <v>0</v>
      </c>
      <c r="P49" s="312">
        <v>0</v>
      </c>
      <c r="Q49" s="312">
        <v>0</v>
      </c>
      <c r="R49" s="312">
        <v>0</v>
      </c>
      <c r="S49" s="312">
        <v>0</v>
      </c>
      <c r="T49" s="312">
        <v>0</v>
      </c>
      <c r="U49" s="312">
        <v>0</v>
      </c>
      <c r="V49" s="312">
        <v>0</v>
      </c>
      <c r="W49" s="312">
        <v>0</v>
      </c>
      <c r="X49" s="312">
        <v>0</v>
      </c>
      <c r="Y49" s="312">
        <v>0</v>
      </c>
      <c r="Z49" s="312">
        <v>0</v>
      </c>
      <c r="AA49" s="312">
        <v>0</v>
      </c>
      <c r="AB49" s="312">
        <v>0</v>
      </c>
      <c r="AC49" s="312">
        <v>0</v>
      </c>
      <c r="AD49" s="311">
        <v>1</v>
      </c>
      <c r="AE49" s="312">
        <v>0</v>
      </c>
      <c r="AF49" s="312">
        <v>0</v>
      </c>
      <c r="AG49" s="312">
        <v>0</v>
      </c>
      <c r="AH49" s="312">
        <v>0</v>
      </c>
      <c r="AI49" s="313"/>
    </row>
    <row r="50" spans="1:35" s="314" customFormat="1" ht="17.100000000000001" customHeight="1">
      <c r="A50" s="315"/>
      <c r="B50" s="445" t="s">
        <v>856</v>
      </c>
      <c r="C50" s="461"/>
      <c r="D50" s="316" t="s">
        <v>868</v>
      </c>
      <c r="E50" s="310">
        <v>6</v>
      </c>
      <c r="F50" s="311">
        <v>1</v>
      </c>
      <c r="G50" s="311">
        <v>5</v>
      </c>
      <c r="H50" s="312">
        <v>0</v>
      </c>
      <c r="I50" s="312">
        <v>0</v>
      </c>
      <c r="J50" s="312">
        <v>0</v>
      </c>
      <c r="K50" s="312">
        <v>0</v>
      </c>
      <c r="L50" s="312">
        <v>0</v>
      </c>
      <c r="M50" s="312">
        <v>0</v>
      </c>
      <c r="N50" s="311">
        <v>6</v>
      </c>
      <c r="O50" s="312">
        <v>0</v>
      </c>
      <c r="P50" s="312">
        <v>0</v>
      </c>
      <c r="Q50" s="312">
        <v>0</v>
      </c>
      <c r="R50" s="312">
        <v>0</v>
      </c>
      <c r="S50" s="312">
        <v>0</v>
      </c>
      <c r="T50" s="312">
        <v>0</v>
      </c>
      <c r="U50" s="312">
        <v>0</v>
      </c>
      <c r="V50" s="312">
        <v>0</v>
      </c>
      <c r="W50" s="312">
        <v>0</v>
      </c>
      <c r="X50" s="312">
        <v>0</v>
      </c>
      <c r="Y50" s="312">
        <v>0</v>
      </c>
      <c r="Z50" s="312">
        <v>0</v>
      </c>
      <c r="AA50" s="312">
        <v>0</v>
      </c>
      <c r="AB50" s="312">
        <v>0</v>
      </c>
      <c r="AC50" s="312">
        <v>0</v>
      </c>
      <c r="AD50" s="312">
        <v>0</v>
      </c>
      <c r="AE50" s="312">
        <v>0</v>
      </c>
      <c r="AF50" s="312">
        <v>0</v>
      </c>
      <c r="AG50" s="312">
        <v>0</v>
      </c>
      <c r="AH50" s="312">
        <v>0</v>
      </c>
      <c r="AI50" s="313"/>
    </row>
    <row r="51" spans="1:35" s="314" customFormat="1" ht="17.100000000000001" customHeight="1">
      <c r="A51" s="315"/>
      <c r="B51" s="445" t="s">
        <v>884</v>
      </c>
      <c r="C51" s="461"/>
      <c r="D51" s="316" t="s">
        <v>868</v>
      </c>
      <c r="E51" s="310">
        <v>1</v>
      </c>
      <c r="F51" s="312">
        <v>0</v>
      </c>
      <c r="G51" s="311">
        <v>1</v>
      </c>
      <c r="H51" s="312">
        <v>0</v>
      </c>
      <c r="I51" s="312">
        <v>0</v>
      </c>
      <c r="J51" s="312">
        <v>0</v>
      </c>
      <c r="K51" s="312">
        <v>0</v>
      </c>
      <c r="L51" s="312">
        <v>0</v>
      </c>
      <c r="M51" s="312">
        <v>0</v>
      </c>
      <c r="N51" s="311">
        <v>1</v>
      </c>
      <c r="O51" s="312">
        <v>0</v>
      </c>
      <c r="P51" s="312">
        <v>0</v>
      </c>
      <c r="Q51" s="312">
        <v>0</v>
      </c>
      <c r="R51" s="312">
        <v>0</v>
      </c>
      <c r="S51" s="312">
        <v>0</v>
      </c>
      <c r="T51" s="312">
        <v>0</v>
      </c>
      <c r="U51" s="312">
        <v>0</v>
      </c>
      <c r="V51" s="312">
        <v>0</v>
      </c>
      <c r="W51" s="312">
        <v>0</v>
      </c>
      <c r="X51" s="312">
        <v>0</v>
      </c>
      <c r="Y51" s="312">
        <v>0</v>
      </c>
      <c r="Z51" s="312">
        <v>0</v>
      </c>
      <c r="AA51" s="312">
        <v>0</v>
      </c>
      <c r="AB51" s="312">
        <v>0</v>
      </c>
      <c r="AC51" s="312">
        <v>0</v>
      </c>
      <c r="AD51" s="312">
        <v>0</v>
      </c>
      <c r="AE51" s="312">
        <v>0</v>
      </c>
      <c r="AF51" s="312">
        <v>0</v>
      </c>
      <c r="AG51" s="312">
        <v>0</v>
      </c>
      <c r="AH51" s="312">
        <v>0</v>
      </c>
      <c r="AI51" s="313"/>
    </row>
    <row r="52" spans="1:35" s="314" customFormat="1" ht="17.100000000000001" customHeight="1">
      <c r="A52" s="315"/>
      <c r="B52" s="445" t="s">
        <v>885</v>
      </c>
      <c r="C52" s="461"/>
      <c r="D52" s="316" t="s">
        <v>868</v>
      </c>
      <c r="E52" s="310">
        <v>1</v>
      </c>
      <c r="F52" s="312">
        <v>0</v>
      </c>
      <c r="G52" s="311">
        <v>1</v>
      </c>
      <c r="H52" s="312">
        <v>0</v>
      </c>
      <c r="I52" s="312">
        <v>0</v>
      </c>
      <c r="J52" s="312">
        <v>0</v>
      </c>
      <c r="K52" s="312">
        <v>0</v>
      </c>
      <c r="L52" s="312">
        <v>0</v>
      </c>
      <c r="M52" s="312">
        <v>0</v>
      </c>
      <c r="N52" s="312">
        <v>0</v>
      </c>
      <c r="O52" s="312">
        <v>0</v>
      </c>
      <c r="P52" s="312">
        <v>0</v>
      </c>
      <c r="Q52" s="312">
        <v>0</v>
      </c>
      <c r="R52" s="312">
        <v>0</v>
      </c>
      <c r="S52" s="312">
        <v>0</v>
      </c>
      <c r="T52" s="311">
        <v>1</v>
      </c>
      <c r="U52" s="312">
        <v>0</v>
      </c>
      <c r="V52" s="312">
        <v>0</v>
      </c>
      <c r="W52" s="312">
        <v>0</v>
      </c>
      <c r="X52" s="312">
        <v>0</v>
      </c>
      <c r="Y52" s="312">
        <v>0</v>
      </c>
      <c r="Z52" s="312">
        <v>0</v>
      </c>
      <c r="AA52" s="312">
        <v>0</v>
      </c>
      <c r="AB52" s="312">
        <v>0</v>
      </c>
      <c r="AC52" s="312">
        <v>0</v>
      </c>
      <c r="AD52" s="312">
        <v>0</v>
      </c>
      <c r="AE52" s="312">
        <v>0</v>
      </c>
      <c r="AF52" s="312">
        <v>0</v>
      </c>
      <c r="AG52" s="312">
        <v>0</v>
      </c>
      <c r="AH52" s="312">
        <v>0</v>
      </c>
      <c r="AI52" s="313"/>
    </row>
    <row r="53" spans="1:35" s="314" customFormat="1" ht="17.100000000000001" customHeight="1">
      <c r="A53" s="315"/>
      <c r="B53" s="445" t="s">
        <v>886</v>
      </c>
      <c r="C53" s="461"/>
      <c r="D53" s="316" t="s">
        <v>868</v>
      </c>
      <c r="E53" s="310">
        <v>2</v>
      </c>
      <c r="F53" s="311">
        <v>1</v>
      </c>
      <c r="G53" s="311">
        <v>1</v>
      </c>
      <c r="H53" s="312">
        <v>0</v>
      </c>
      <c r="I53" s="312">
        <v>0</v>
      </c>
      <c r="J53" s="312">
        <v>0</v>
      </c>
      <c r="K53" s="312">
        <v>0</v>
      </c>
      <c r="L53" s="312">
        <v>0</v>
      </c>
      <c r="M53" s="312">
        <v>0</v>
      </c>
      <c r="N53" s="311">
        <v>2</v>
      </c>
      <c r="O53" s="312">
        <v>0</v>
      </c>
      <c r="P53" s="312">
        <v>0</v>
      </c>
      <c r="Q53" s="312">
        <v>0</v>
      </c>
      <c r="R53" s="312">
        <v>0</v>
      </c>
      <c r="S53" s="312">
        <v>0</v>
      </c>
      <c r="T53" s="312">
        <v>0</v>
      </c>
      <c r="U53" s="312">
        <v>0</v>
      </c>
      <c r="V53" s="312">
        <v>0</v>
      </c>
      <c r="W53" s="312">
        <v>0</v>
      </c>
      <c r="X53" s="312">
        <v>0</v>
      </c>
      <c r="Y53" s="312">
        <v>0</v>
      </c>
      <c r="Z53" s="312">
        <v>0</v>
      </c>
      <c r="AA53" s="312">
        <v>0</v>
      </c>
      <c r="AB53" s="312">
        <v>0</v>
      </c>
      <c r="AC53" s="312">
        <v>0</v>
      </c>
      <c r="AD53" s="312">
        <v>0</v>
      </c>
      <c r="AE53" s="312">
        <v>0</v>
      </c>
      <c r="AF53" s="312">
        <v>0</v>
      </c>
      <c r="AG53" s="312">
        <v>0</v>
      </c>
      <c r="AH53" s="312">
        <v>0</v>
      </c>
      <c r="AI53" s="313"/>
    </row>
    <row r="54" spans="1:35" s="314" customFormat="1" ht="17.100000000000001" customHeight="1">
      <c r="A54" s="315"/>
      <c r="B54" s="445" t="s">
        <v>887</v>
      </c>
      <c r="C54" s="461"/>
      <c r="D54" s="316" t="s">
        <v>868</v>
      </c>
      <c r="E54" s="310">
        <v>1</v>
      </c>
      <c r="F54" s="311">
        <v>1</v>
      </c>
      <c r="G54" s="312">
        <v>0</v>
      </c>
      <c r="H54" s="311">
        <v>1</v>
      </c>
      <c r="I54" s="312">
        <v>0</v>
      </c>
      <c r="J54" s="312">
        <v>0</v>
      </c>
      <c r="K54" s="312">
        <v>0</v>
      </c>
      <c r="L54" s="312">
        <v>0</v>
      </c>
      <c r="M54" s="312">
        <v>0</v>
      </c>
      <c r="N54" s="312">
        <v>0</v>
      </c>
      <c r="O54" s="312">
        <v>0</v>
      </c>
      <c r="P54" s="312">
        <v>0</v>
      </c>
      <c r="Q54" s="312">
        <v>0</v>
      </c>
      <c r="R54" s="312">
        <v>0</v>
      </c>
      <c r="S54" s="312">
        <v>0</v>
      </c>
      <c r="T54" s="312">
        <v>0</v>
      </c>
      <c r="U54" s="312">
        <v>0</v>
      </c>
      <c r="V54" s="312">
        <v>0</v>
      </c>
      <c r="W54" s="312">
        <v>0</v>
      </c>
      <c r="X54" s="312">
        <v>0</v>
      </c>
      <c r="Y54" s="312">
        <v>0</v>
      </c>
      <c r="Z54" s="312">
        <v>0</v>
      </c>
      <c r="AA54" s="312">
        <v>0</v>
      </c>
      <c r="AB54" s="312">
        <v>0</v>
      </c>
      <c r="AC54" s="312">
        <v>0</v>
      </c>
      <c r="AD54" s="312">
        <v>0</v>
      </c>
      <c r="AE54" s="312">
        <v>0</v>
      </c>
      <c r="AF54" s="312">
        <v>0</v>
      </c>
      <c r="AG54" s="312">
        <v>0</v>
      </c>
      <c r="AH54" s="312">
        <v>0</v>
      </c>
      <c r="AI54" s="313"/>
    </row>
    <row r="55" spans="1:35" s="314" customFormat="1" ht="17.100000000000001" customHeight="1">
      <c r="A55" s="315"/>
      <c r="B55" s="445" t="s">
        <v>857</v>
      </c>
      <c r="C55" s="461"/>
      <c r="D55" s="316" t="s">
        <v>868</v>
      </c>
      <c r="E55" s="310">
        <v>3</v>
      </c>
      <c r="F55" s="311">
        <v>1</v>
      </c>
      <c r="G55" s="311">
        <v>2</v>
      </c>
      <c r="H55" s="312">
        <v>0</v>
      </c>
      <c r="I55" s="312">
        <v>0</v>
      </c>
      <c r="J55" s="312">
        <v>0</v>
      </c>
      <c r="K55" s="312">
        <v>0</v>
      </c>
      <c r="L55" s="312">
        <v>0</v>
      </c>
      <c r="M55" s="312">
        <v>0</v>
      </c>
      <c r="N55" s="312">
        <v>0</v>
      </c>
      <c r="O55" s="312">
        <v>0</v>
      </c>
      <c r="P55" s="312">
        <v>0</v>
      </c>
      <c r="Q55" s="312">
        <v>0</v>
      </c>
      <c r="R55" s="312">
        <v>0</v>
      </c>
      <c r="S55" s="312">
        <v>0</v>
      </c>
      <c r="T55" s="311">
        <v>2</v>
      </c>
      <c r="U55" s="311">
        <v>1</v>
      </c>
      <c r="V55" s="312">
        <v>0</v>
      </c>
      <c r="W55" s="312">
        <v>0</v>
      </c>
      <c r="X55" s="312">
        <v>0</v>
      </c>
      <c r="Y55" s="312">
        <v>0</v>
      </c>
      <c r="Z55" s="312">
        <v>0</v>
      </c>
      <c r="AA55" s="312">
        <v>0</v>
      </c>
      <c r="AB55" s="312">
        <v>0</v>
      </c>
      <c r="AC55" s="312">
        <v>0</v>
      </c>
      <c r="AD55" s="312">
        <v>0</v>
      </c>
      <c r="AE55" s="312">
        <v>0</v>
      </c>
      <c r="AF55" s="312">
        <v>0</v>
      </c>
      <c r="AG55" s="312">
        <v>0</v>
      </c>
      <c r="AH55" s="312">
        <v>0</v>
      </c>
      <c r="AI55" s="313"/>
    </row>
    <row r="56" spans="1:35" s="314" customFormat="1" ht="17.100000000000001" customHeight="1">
      <c r="A56" s="315"/>
      <c r="B56" s="445" t="s">
        <v>858</v>
      </c>
      <c r="C56" s="461"/>
      <c r="D56" s="316" t="s">
        <v>868</v>
      </c>
      <c r="E56" s="310">
        <v>3</v>
      </c>
      <c r="F56" s="312">
        <v>0</v>
      </c>
      <c r="G56" s="311">
        <v>3</v>
      </c>
      <c r="H56" s="312">
        <v>0</v>
      </c>
      <c r="I56" s="311">
        <v>1</v>
      </c>
      <c r="J56" s="312">
        <v>0</v>
      </c>
      <c r="K56" s="312">
        <v>0</v>
      </c>
      <c r="L56" s="312">
        <v>0</v>
      </c>
      <c r="M56" s="312">
        <v>0</v>
      </c>
      <c r="N56" s="311">
        <v>1</v>
      </c>
      <c r="O56" s="312">
        <v>0</v>
      </c>
      <c r="P56" s="312">
        <v>0</v>
      </c>
      <c r="Q56" s="312">
        <v>0</v>
      </c>
      <c r="R56" s="312">
        <v>0</v>
      </c>
      <c r="S56" s="312">
        <v>0</v>
      </c>
      <c r="T56" s="312">
        <v>0</v>
      </c>
      <c r="U56" s="312">
        <v>0</v>
      </c>
      <c r="V56" s="311">
        <v>1</v>
      </c>
      <c r="W56" s="312">
        <v>0</v>
      </c>
      <c r="X56" s="312">
        <v>0</v>
      </c>
      <c r="Y56" s="312">
        <v>0</v>
      </c>
      <c r="Z56" s="312">
        <v>0</v>
      </c>
      <c r="AA56" s="312">
        <v>0</v>
      </c>
      <c r="AB56" s="312">
        <v>0</v>
      </c>
      <c r="AC56" s="312">
        <v>0</v>
      </c>
      <c r="AD56" s="312">
        <v>0</v>
      </c>
      <c r="AE56" s="312">
        <v>0</v>
      </c>
      <c r="AF56" s="312">
        <v>0</v>
      </c>
      <c r="AG56" s="312">
        <v>0</v>
      </c>
      <c r="AH56" s="312">
        <v>0</v>
      </c>
      <c r="AI56" s="313"/>
    </row>
    <row r="57" spans="1:35" s="314" customFormat="1" ht="17.100000000000001" customHeight="1">
      <c r="A57" s="315"/>
      <c r="B57" s="445" t="s">
        <v>859</v>
      </c>
      <c r="C57" s="461"/>
      <c r="D57" s="316" t="s">
        <v>868</v>
      </c>
      <c r="E57" s="310">
        <v>2</v>
      </c>
      <c r="F57" s="312">
        <v>0</v>
      </c>
      <c r="G57" s="311">
        <v>2</v>
      </c>
      <c r="H57" s="312">
        <v>0</v>
      </c>
      <c r="I57" s="312">
        <v>0</v>
      </c>
      <c r="J57" s="311">
        <v>1</v>
      </c>
      <c r="K57" s="311">
        <v>1</v>
      </c>
      <c r="L57" s="312">
        <v>0</v>
      </c>
      <c r="M57" s="312">
        <v>0</v>
      </c>
      <c r="N57" s="312">
        <v>0</v>
      </c>
      <c r="O57" s="312">
        <v>0</v>
      </c>
      <c r="P57" s="312">
        <v>0</v>
      </c>
      <c r="Q57" s="312">
        <v>0</v>
      </c>
      <c r="R57" s="312">
        <v>0</v>
      </c>
      <c r="S57" s="312">
        <v>0</v>
      </c>
      <c r="T57" s="312">
        <v>0</v>
      </c>
      <c r="U57" s="312">
        <v>0</v>
      </c>
      <c r="V57" s="312">
        <v>0</v>
      </c>
      <c r="W57" s="312">
        <v>0</v>
      </c>
      <c r="X57" s="312">
        <v>0</v>
      </c>
      <c r="Y57" s="312">
        <v>0</v>
      </c>
      <c r="Z57" s="312">
        <v>0</v>
      </c>
      <c r="AA57" s="312">
        <v>0</v>
      </c>
      <c r="AB57" s="312">
        <v>0</v>
      </c>
      <c r="AC57" s="312">
        <v>0</v>
      </c>
      <c r="AD57" s="312">
        <v>0</v>
      </c>
      <c r="AE57" s="312">
        <v>0</v>
      </c>
      <c r="AF57" s="312">
        <v>0</v>
      </c>
      <c r="AG57" s="312">
        <v>0</v>
      </c>
      <c r="AH57" s="312">
        <v>0</v>
      </c>
      <c r="AI57" s="313"/>
    </row>
    <row r="58" spans="1:35" s="314" customFormat="1" ht="17.100000000000001" customHeight="1">
      <c r="A58" s="315"/>
      <c r="B58" s="445" t="s">
        <v>860</v>
      </c>
      <c r="C58" s="461"/>
      <c r="D58" s="316" t="s">
        <v>868</v>
      </c>
      <c r="E58" s="310">
        <v>3</v>
      </c>
      <c r="F58" s="311">
        <v>2</v>
      </c>
      <c r="G58" s="311">
        <v>1</v>
      </c>
      <c r="H58" s="312">
        <v>0</v>
      </c>
      <c r="I58" s="312">
        <v>0</v>
      </c>
      <c r="J58" s="312">
        <v>0</v>
      </c>
      <c r="K58" s="312">
        <v>0</v>
      </c>
      <c r="L58" s="312">
        <v>0</v>
      </c>
      <c r="M58" s="312">
        <v>0</v>
      </c>
      <c r="N58" s="312">
        <v>0</v>
      </c>
      <c r="O58" s="312">
        <v>0</v>
      </c>
      <c r="P58" s="312">
        <v>0</v>
      </c>
      <c r="Q58" s="312">
        <v>0</v>
      </c>
      <c r="R58" s="312">
        <v>0</v>
      </c>
      <c r="S58" s="312">
        <v>0</v>
      </c>
      <c r="T58" s="311">
        <v>1</v>
      </c>
      <c r="U58" s="312">
        <v>0</v>
      </c>
      <c r="V58" s="312">
        <v>0</v>
      </c>
      <c r="W58" s="311">
        <v>2</v>
      </c>
      <c r="X58" s="312">
        <v>0</v>
      </c>
      <c r="Y58" s="312">
        <v>0</v>
      </c>
      <c r="Z58" s="312">
        <v>0</v>
      </c>
      <c r="AA58" s="312">
        <v>0</v>
      </c>
      <c r="AB58" s="312">
        <v>0</v>
      </c>
      <c r="AC58" s="312">
        <v>0</v>
      </c>
      <c r="AD58" s="312">
        <v>0</v>
      </c>
      <c r="AE58" s="312">
        <v>0</v>
      </c>
      <c r="AF58" s="312">
        <v>0</v>
      </c>
      <c r="AG58" s="312">
        <v>0</v>
      </c>
      <c r="AH58" s="312">
        <v>0</v>
      </c>
      <c r="AI58" s="313"/>
    </row>
    <row r="59" spans="1:35" s="314" customFormat="1" ht="17.100000000000001" customHeight="1">
      <c r="A59" s="315"/>
      <c r="B59" s="445" t="s">
        <v>861</v>
      </c>
      <c r="C59" s="461"/>
      <c r="D59" s="316" t="s">
        <v>868</v>
      </c>
      <c r="E59" s="310">
        <v>6</v>
      </c>
      <c r="F59" s="311">
        <v>2</v>
      </c>
      <c r="G59" s="311">
        <v>4</v>
      </c>
      <c r="H59" s="312">
        <v>0</v>
      </c>
      <c r="I59" s="312">
        <v>0</v>
      </c>
      <c r="J59" s="312">
        <v>0</v>
      </c>
      <c r="K59" s="311">
        <v>1</v>
      </c>
      <c r="L59" s="311">
        <v>2</v>
      </c>
      <c r="M59" s="312">
        <v>0</v>
      </c>
      <c r="N59" s="311">
        <v>2</v>
      </c>
      <c r="O59" s="312">
        <v>0</v>
      </c>
      <c r="P59" s="312">
        <v>0</v>
      </c>
      <c r="Q59" s="312">
        <v>0</v>
      </c>
      <c r="R59" s="312">
        <v>0</v>
      </c>
      <c r="S59" s="312">
        <v>0</v>
      </c>
      <c r="T59" s="311">
        <v>1</v>
      </c>
      <c r="U59" s="312">
        <v>0</v>
      </c>
      <c r="V59" s="312">
        <v>0</v>
      </c>
      <c r="W59" s="312">
        <v>0</v>
      </c>
      <c r="X59" s="312">
        <v>0</v>
      </c>
      <c r="Y59" s="312">
        <v>0</v>
      </c>
      <c r="Z59" s="312">
        <v>0</v>
      </c>
      <c r="AA59" s="312">
        <v>0</v>
      </c>
      <c r="AB59" s="312">
        <v>0</v>
      </c>
      <c r="AC59" s="312">
        <v>0</v>
      </c>
      <c r="AD59" s="312">
        <v>0</v>
      </c>
      <c r="AE59" s="312">
        <v>0</v>
      </c>
      <c r="AF59" s="312">
        <v>0</v>
      </c>
      <c r="AG59" s="312">
        <v>0</v>
      </c>
      <c r="AH59" s="312">
        <v>0</v>
      </c>
      <c r="AI59" s="313"/>
    </row>
    <row r="60" spans="1:35" s="314" customFormat="1" ht="17.100000000000001" customHeight="1">
      <c r="A60" s="315"/>
      <c r="B60" s="445" t="s">
        <v>889</v>
      </c>
      <c r="C60" s="461"/>
      <c r="D60" s="316" t="s">
        <v>868</v>
      </c>
      <c r="E60" s="310">
        <v>2</v>
      </c>
      <c r="F60" s="312">
        <v>0</v>
      </c>
      <c r="G60" s="311">
        <v>2</v>
      </c>
      <c r="H60" s="312">
        <v>0</v>
      </c>
      <c r="I60" s="311">
        <v>1</v>
      </c>
      <c r="J60" s="312">
        <v>0</v>
      </c>
      <c r="K60" s="312">
        <v>0</v>
      </c>
      <c r="L60" s="312">
        <v>0</v>
      </c>
      <c r="M60" s="312">
        <v>0</v>
      </c>
      <c r="N60" s="312">
        <v>0</v>
      </c>
      <c r="O60" s="312">
        <v>0</v>
      </c>
      <c r="P60" s="312">
        <v>0</v>
      </c>
      <c r="Q60" s="312">
        <v>0</v>
      </c>
      <c r="R60" s="312">
        <v>0</v>
      </c>
      <c r="S60" s="312">
        <v>0</v>
      </c>
      <c r="T60" s="312">
        <v>0</v>
      </c>
      <c r="U60" s="312">
        <v>0</v>
      </c>
      <c r="V60" s="312">
        <v>0</v>
      </c>
      <c r="W60" s="312">
        <v>0</v>
      </c>
      <c r="X60" s="312">
        <v>0</v>
      </c>
      <c r="Y60" s="312">
        <v>0</v>
      </c>
      <c r="Z60" s="312">
        <v>0</v>
      </c>
      <c r="AA60" s="312">
        <v>0</v>
      </c>
      <c r="AB60" s="312">
        <v>0</v>
      </c>
      <c r="AC60" s="312">
        <v>0</v>
      </c>
      <c r="AD60" s="311">
        <v>1</v>
      </c>
      <c r="AE60" s="312">
        <v>0</v>
      </c>
      <c r="AF60" s="312">
        <v>0</v>
      </c>
      <c r="AG60" s="312">
        <v>0</v>
      </c>
      <c r="AH60" s="312">
        <v>0</v>
      </c>
      <c r="AI60" s="313"/>
    </row>
    <row r="61" spans="1:35" s="314" customFormat="1" ht="17.100000000000001" customHeight="1">
      <c r="A61" s="315"/>
      <c r="B61" s="445" t="s">
        <v>890</v>
      </c>
      <c r="C61" s="461"/>
      <c r="D61" s="316" t="s">
        <v>868</v>
      </c>
      <c r="E61" s="310">
        <v>2</v>
      </c>
      <c r="F61" s="311">
        <v>2</v>
      </c>
      <c r="G61" s="312">
        <v>0</v>
      </c>
      <c r="H61" s="312">
        <v>0</v>
      </c>
      <c r="I61" s="312">
        <v>0</v>
      </c>
      <c r="J61" s="312">
        <v>0</v>
      </c>
      <c r="K61" s="312">
        <v>0</v>
      </c>
      <c r="L61" s="312">
        <v>0</v>
      </c>
      <c r="M61" s="312">
        <v>0</v>
      </c>
      <c r="N61" s="311">
        <v>1</v>
      </c>
      <c r="O61" s="312">
        <v>0</v>
      </c>
      <c r="P61" s="312">
        <v>0</v>
      </c>
      <c r="Q61" s="312">
        <v>0</v>
      </c>
      <c r="R61" s="312">
        <v>0</v>
      </c>
      <c r="S61" s="312">
        <v>0</v>
      </c>
      <c r="T61" s="311">
        <v>1</v>
      </c>
      <c r="U61" s="312">
        <v>0</v>
      </c>
      <c r="V61" s="312">
        <v>0</v>
      </c>
      <c r="W61" s="312">
        <v>0</v>
      </c>
      <c r="X61" s="312">
        <v>0</v>
      </c>
      <c r="Y61" s="312">
        <v>0</v>
      </c>
      <c r="Z61" s="312">
        <v>0</v>
      </c>
      <c r="AA61" s="312">
        <v>0</v>
      </c>
      <c r="AB61" s="312">
        <v>0</v>
      </c>
      <c r="AC61" s="312">
        <v>0</v>
      </c>
      <c r="AD61" s="312">
        <v>0</v>
      </c>
      <c r="AE61" s="312">
        <v>0</v>
      </c>
      <c r="AF61" s="312">
        <v>0</v>
      </c>
      <c r="AG61" s="312">
        <v>0</v>
      </c>
      <c r="AH61" s="312">
        <v>0</v>
      </c>
      <c r="AI61" s="313"/>
    </row>
    <row r="62" spans="1:35" s="314" customFormat="1" ht="17.100000000000001" customHeight="1">
      <c r="A62" s="315"/>
      <c r="B62" s="445" t="s">
        <v>891</v>
      </c>
      <c r="C62" s="461"/>
      <c r="D62" s="316" t="s">
        <v>868</v>
      </c>
      <c r="E62" s="310">
        <v>1</v>
      </c>
      <c r="F62" s="311">
        <v>1</v>
      </c>
      <c r="G62" s="312">
        <v>0</v>
      </c>
      <c r="H62" s="312">
        <v>0</v>
      </c>
      <c r="I62" s="312">
        <v>0</v>
      </c>
      <c r="J62" s="312">
        <v>0</v>
      </c>
      <c r="K62" s="312">
        <v>0</v>
      </c>
      <c r="L62" s="312">
        <v>0</v>
      </c>
      <c r="M62" s="312">
        <v>0</v>
      </c>
      <c r="N62" s="312">
        <v>0</v>
      </c>
      <c r="O62" s="312">
        <v>0</v>
      </c>
      <c r="P62" s="312">
        <v>0</v>
      </c>
      <c r="Q62" s="312">
        <v>0</v>
      </c>
      <c r="R62" s="312">
        <v>0</v>
      </c>
      <c r="S62" s="312">
        <v>0</v>
      </c>
      <c r="T62" s="312">
        <v>0</v>
      </c>
      <c r="U62" s="311">
        <v>1</v>
      </c>
      <c r="V62" s="312">
        <v>0</v>
      </c>
      <c r="W62" s="312">
        <v>0</v>
      </c>
      <c r="X62" s="312">
        <v>0</v>
      </c>
      <c r="Y62" s="312">
        <v>0</v>
      </c>
      <c r="Z62" s="312">
        <v>0</v>
      </c>
      <c r="AA62" s="312">
        <v>0</v>
      </c>
      <c r="AB62" s="312">
        <v>0</v>
      </c>
      <c r="AC62" s="312">
        <v>0</v>
      </c>
      <c r="AD62" s="312">
        <v>0</v>
      </c>
      <c r="AE62" s="312">
        <v>0</v>
      </c>
      <c r="AF62" s="312">
        <v>0</v>
      </c>
      <c r="AG62" s="312">
        <v>0</v>
      </c>
      <c r="AH62" s="312">
        <v>0</v>
      </c>
      <c r="AI62" s="313"/>
    </row>
    <row r="63" spans="1:35" s="314" customFormat="1" ht="17.100000000000001" customHeight="1">
      <c r="A63" s="315"/>
      <c r="B63" s="445" t="s">
        <v>862</v>
      </c>
      <c r="C63" s="461"/>
      <c r="D63" s="316" t="s">
        <v>868</v>
      </c>
      <c r="E63" s="310">
        <v>4</v>
      </c>
      <c r="F63" s="311">
        <v>3</v>
      </c>
      <c r="G63" s="311">
        <v>1</v>
      </c>
      <c r="H63" s="312">
        <v>0</v>
      </c>
      <c r="I63" s="312">
        <v>0</v>
      </c>
      <c r="J63" s="312">
        <v>0</v>
      </c>
      <c r="K63" s="312">
        <v>0</v>
      </c>
      <c r="L63" s="312">
        <v>0</v>
      </c>
      <c r="M63" s="312">
        <v>0</v>
      </c>
      <c r="N63" s="312">
        <v>0</v>
      </c>
      <c r="O63" s="312">
        <v>0</v>
      </c>
      <c r="P63" s="311">
        <v>1</v>
      </c>
      <c r="Q63" s="312">
        <v>0</v>
      </c>
      <c r="R63" s="312">
        <v>0</v>
      </c>
      <c r="S63" s="312">
        <v>0</v>
      </c>
      <c r="T63" s="311">
        <v>1</v>
      </c>
      <c r="U63" s="311">
        <v>1</v>
      </c>
      <c r="V63" s="312">
        <v>0</v>
      </c>
      <c r="W63" s="312">
        <v>0</v>
      </c>
      <c r="X63" s="312">
        <v>0</v>
      </c>
      <c r="Y63" s="312">
        <v>0</v>
      </c>
      <c r="Z63" s="312">
        <v>0</v>
      </c>
      <c r="AA63" s="312">
        <v>0</v>
      </c>
      <c r="AB63" s="311">
        <v>1</v>
      </c>
      <c r="AC63" s="312">
        <v>0</v>
      </c>
      <c r="AD63" s="312">
        <v>0</v>
      </c>
      <c r="AE63" s="312">
        <v>0</v>
      </c>
      <c r="AF63" s="312">
        <v>0</v>
      </c>
      <c r="AG63" s="312">
        <v>0</v>
      </c>
      <c r="AH63" s="312">
        <v>0</v>
      </c>
      <c r="AI63" s="313"/>
    </row>
    <row r="64" spans="1:35" s="314" customFormat="1" ht="17.100000000000001" customHeight="1">
      <c r="A64" s="315"/>
      <c r="B64" s="445" t="s">
        <v>936</v>
      </c>
      <c r="C64" s="461"/>
      <c r="D64" s="316" t="s">
        <v>868</v>
      </c>
      <c r="E64" s="310">
        <v>1</v>
      </c>
      <c r="F64" s="312">
        <v>0</v>
      </c>
      <c r="G64" s="311">
        <v>1</v>
      </c>
      <c r="H64" s="312">
        <v>0</v>
      </c>
      <c r="I64" s="312">
        <v>0</v>
      </c>
      <c r="J64" s="312">
        <v>0</v>
      </c>
      <c r="K64" s="312">
        <v>0</v>
      </c>
      <c r="L64" s="312">
        <v>0</v>
      </c>
      <c r="M64" s="312">
        <v>0</v>
      </c>
      <c r="N64" s="312">
        <v>0</v>
      </c>
      <c r="O64" s="312">
        <v>0</v>
      </c>
      <c r="P64" s="312">
        <v>0</v>
      </c>
      <c r="Q64" s="312">
        <v>0</v>
      </c>
      <c r="R64" s="312">
        <v>0</v>
      </c>
      <c r="S64" s="312">
        <v>0</v>
      </c>
      <c r="T64" s="311">
        <v>1</v>
      </c>
      <c r="U64" s="312">
        <v>0</v>
      </c>
      <c r="V64" s="312">
        <v>0</v>
      </c>
      <c r="W64" s="312">
        <v>0</v>
      </c>
      <c r="X64" s="312">
        <v>0</v>
      </c>
      <c r="Y64" s="312">
        <v>0</v>
      </c>
      <c r="Z64" s="312">
        <v>0</v>
      </c>
      <c r="AA64" s="312">
        <v>0</v>
      </c>
      <c r="AB64" s="312">
        <v>0</v>
      </c>
      <c r="AC64" s="312">
        <v>0</v>
      </c>
      <c r="AD64" s="312">
        <v>0</v>
      </c>
      <c r="AE64" s="312">
        <v>0</v>
      </c>
      <c r="AF64" s="312">
        <v>0</v>
      </c>
      <c r="AG64" s="312">
        <v>0</v>
      </c>
      <c r="AH64" s="312">
        <v>0</v>
      </c>
      <c r="AI64" s="313"/>
    </row>
    <row r="65" spans="1:35" s="314" customFormat="1" ht="17.100000000000001" customHeight="1">
      <c r="A65" s="315"/>
      <c r="B65" s="445" t="s">
        <v>895</v>
      </c>
      <c r="C65" s="461"/>
      <c r="D65" s="316" t="s">
        <v>868</v>
      </c>
      <c r="E65" s="310">
        <v>1</v>
      </c>
      <c r="F65" s="311">
        <v>1</v>
      </c>
      <c r="G65" s="312">
        <v>0</v>
      </c>
      <c r="H65" s="312">
        <v>0</v>
      </c>
      <c r="I65" s="312">
        <v>0</v>
      </c>
      <c r="J65" s="312">
        <v>0</v>
      </c>
      <c r="K65" s="312">
        <v>0</v>
      </c>
      <c r="L65" s="312">
        <v>0</v>
      </c>
      <c r="M65" s="312">
        <v>0</v>
      </c>
      <c r="N65" s="312">
        <v>0</v>
      </c>
      <c r="O65" s="312">
        <v>0</v>
      </c>
      <c r="P65" s="312">
        <v>0</v>
      </c>
      <c r="Q65" s="312">
        <v>0</v>
      </c>
      <c r="R65" s="312">
        <v>0</v>
      </c>
      <c r="S65" s="312">
        <v>0</v>
      </c>
      <c r="T65" s="312">
        <v>0</v>
      </c>
      <c r="U65" s="312">
        <v>0</v>
      </c>
      <c r="V65" s="312">
        <v>0</v>
      </c>
      <c r="W65" s="312">
        <v>0</v>
      </c>
      <c r="X65" s="312">
        <v>0</v>
      </c>
      <c r="Y65" s="312">
        <v>0</v>
      </c>
      <c r="Z65" s="312">
        <v>0</v>
      </c>
      <c r="AA65" s="312">
        <v>0</v>
      </c>
      <c r="AB65" s="311">
        <v>1</v>
      </c>
      <c r="AC65" s="312">
        <v>0</v>
      </c>
      <c r="AD65" s="312">
        <v>0</v>
      </c>
      <c r="AE65" s="312">
        <v>0</v>
      </c>
      <c r="AF65" s="312">
        <v>0</v>
      </c>
      <c r="AG65" s="312">
        <v>0</v>
      </c>
      <c r="AH65" s="312">
        <v>0</v>
      </c>
      <c r="AI65" s="313"/>
    </row>
    <row r="66" spans="1:35" s="314" customFormat="1" ht="17.100000000000001" customHeight="1">
      <c r="A66" s="315"/>
      <c r="B66" s="445" t="s">
        <v>896</v>
      </c>
      <c r="C66" s="461"/>
      <c r="D66" s="316" t="s">
        <v>868</v>
      </c>
      <c r="E66" s="310">
        <v>2</v>
      </c>
      <c r="F66" s="312">
        <v>0</v>
      </c>
      <c r="G66" s="311">
        <v>2</v>
      </c>
      <c r="H66" s="312">
        <v>0</v>
      </c>
      <c r="I66" s="312">
        <v>0</v>
      </c>
      <c r="J66" s="312">
        <v>0</v>
      </c>
      <c r="K66" s="312">
        <v>0</v>
      </c>
      <c r="L66" s="312">
        <v>0</v>
      </c>
      <c r="M66" s="311">
        <v>1</v>
      </c>
      <c r="N66" s="311">
        <v>1</v>
      </c>
      <c r="O66" s="312">
        <v>0</v>
      </c>
      <c r="P66" s="312">
        <v>0</v>
      </c>
      <c r="Q66" s="312">
        <v>0</v>
      </c>
      <c r="R66" s="312">
        <v>0</v>
      </c>
      <c r="S66" s="312">
        <v>0</v>
      </c>
      <c r="T66" s="312">
        <v>0</v>
      </c>
      <c r="U66" s="312">
        <v>0</v>
      </c>
      <c r="V66" s="312">
        <v>0</v>
      </c>
      <c r="W66" s="312">
        <v>0</v>
      </c>
      <c r="X66" s="312">
        <v>0</v>
      </c>
      <c r="Y66" s="312">
        <v>0</v>
      </c>
      <c r="Z66" s="312">
        <v>0</v>
      </c>
      <c r="AA66" s="312">
        <v>0</v>
      </c>
      <c r="AB66" s="312">
        <v>0</v>
      </c>
      <c r="AC66" s="312">
        <v>0</v>
      </c>
      <c r="AD66" s="312">
        <v>0</v>
      </c>
      <c r="AE66" s="312">
        <v>0</v>
      </c>
      <c r="AF66" s="312">
        <v>0</v>
      </c>
      <c r="AG66" s="312">
        <v>0</v>
      </c>
      <c r="AH66" s="312">
        <v>0</v>
      </c>
      <c r="AI66" s="313"/>
    </row>
    <row r="67" spans="1:35" s="314" customFormat="1" ht="17.100000000000001" customHeight="1">
      <c r="A67" s="315"/>
      <c r="B67" s="445" t="s">
        <v>897</v>
      </c>
      <c r="C67" s="461"/>
      <c r="D67" s="316" t="s">
        <v>868</v>
      </c>
      <c r="E67" s="310">
        <v>4</v>
      </c>
      <c r="F67" s="311">
        <v>1</v>
      </c>
      <c r="G67" s="311">
        <v>3</v>
      </c>
      <c r="H67" s="312">
        <v>0</v>
      </c>
      <c r="I67" s="312">
        <v>0</v>
      </c>
      <c r="J67" s="312">
        <v>0</v>
      </c>
      <c r="K67" s="312">
        <v>0</v>
      </c>
      <c r="L67" s="311">
        <v>1</v>
      </c>
      <c r="M67" s="311">
        <v>1</v>
      </c>
      <c r="N67" s="311">
        <v>2</v>
      </c>
      <c r="O67" s="312">
        <v>0</v>
      </c>
      <c r="P67" s="312">
        <v>0</v>
      </c>
      <c r="Q67" s="312">
        <v>0</v>
      </c>
      <c r="R67" s="312">
        <v>0</v>
      </c>
      <c r="S67" s="312">
        <v>0</v>
      </c>
      <c r="T67" s="312">
        <v>0</v>
      </c>
      <c r="U67" s="312">
        <v>0</v>
      </c>
      <c r="V67" s="312">
        <v>0</v>
      </c>
      <c r="W67" s="312">
        <v>0</v>
      </c>
      <c r="X67" s="312">
        <v>0</v>
      </c>
      <c r="Y67" s="312">
        <v>0</v>
      </c>
      <c r="Z67" s="312">
        <v>0</v>
      </c>
      <c r="AA67" s="312">
        <v>0</v>
      </c>
      <c r="AB67" s="312">
        <v>0</v>
      </c>
      <c r="AC67" s="312">
        <v>0</v>
      </c>
      <c r="AD67" s="312">
        <v>0</v>
      </c>
      <c r="AE67" s="312">
        <v>0</v>
      </c>
      <c r="AF67" s="312">
        <v>0</v>
      </c>
      <c r="AG67" s="312">
        <v>0</v>
      </c>
      <c r="AH67" s="312">
        <v>0</v>
      </c>
      <c r="AI67" s="313"/>
    </row>
    <row r="68" spans="1:35" s="314" customFormat="1" ht="17.100000000000001" customHeight="1">
      <c r="A68" s="315"/>
      <c r="B68" s="445" t="s">
        <v>900</v>
      </c>
      <c r="C68" s="461"/>
      <c r="D68" s="316" t="s">
        <v>868</v>
      </c>
      <c r="E68" s="310">
        <v>3</v>
      </c>
      <c r="F68" s="311">
        <v>1</v>
      </c>
      <c r="G68" s="311">
        <v>2</v>
      </c>
      <c r="H68" s="311">
        <v>1</v>
      </c>
      <c r="I68" s="312">
        <v>0</v>
      </c>
      <c r="J68" s="311">
        <v>1</v>
      </c>
      <c r="K68" s="312">
        <v>0</v>
      </c>
      <c r="L68" s="312">
        <v>0</v>
      </c>
      <c r="M68" s="312">
        <v>0</v>
      </c>
      <c r="N68" s="312">
        <v>0</v>
      </c>
      <c r="O68" s="312">
        <v>0</v>
      </c>
      <c r="P68" s="312">
        <v>0</v>
      </c>
      <c r="Q68" s="312">
        <v>0</v>
      </c>
      <c r="R68" s="312">
        <v>0</v>
      </c>
      <c r="S68" s="312">
        <v>0</v>
      </c>
      <c r="T68" s="311">
        <v>1</v>
      </c>
      <c r="U68" s="312">
        <v>0</v>
      </c>
      <c r="V68" s="312">
        <v>0</v>
      </c>
      <c r="W68" s="312">
        <v>0</v>
      </c>
      <c r="X68" s="312">
        <v>0</v>
      </c>
      <c r="Y68" s="312">
        <v>0</v>
      </c>
      <c r="Z68" s="312">
        <v>0</v>
      </c>
      <c r="AA68" s="312">
        <v>0</v>
      </c>
      <c r="AB68" s="312">
        <v>0</v>
      </c>
      <c r="AC68" s="312">
        <v>0</v>
      </c>
      <c r="AD68" s="312">
        <v>0</v>
      </c>
      <c r="AE68" s="312">
        <v>0</v>
      </c>
      <c r="AF68" s="312">
        <v>0</v>
      </c>
      <c r="AG68" s="312">
        <v>0</v>
      </c>
      <c r="AH68" s="312">
        <v>0</v>
      </c>
      <c r="AI68" s="313"/>
    </row>
    <row r="69" spans="1:35" s="314" customFormat="1" ht="17.100000000000001" customHeight="1">
      <c r="A69" s="315"/>
      <c r="B69" s="445" t="s">
        <v>901</v>
      </c>
      <c r="C69" s="461"/>
      <c r="D69" s="316" t="s">
        <v>868</v>
      </c>
      <c r="E69" s="310">
        <v>1</v>
      </c>
      <c r="F69" s="311">
        <v>1</v>
      </c>
      <c r="G69" s="312">
        <v>0</v>
      </c>
      <c r="H69" s="312">
        <v>0</v>
      </c>
      <c r="I69" s="312">
        <v>0</v>
      </c>
      <c r="J69" s="312">
        <v>0</v>
      </c>
      <c r="K69" s="312">
        <v>0</v>
      </c>
      <c r="L69" s="312">
        <v>0</v>
      </c>
      <c r="M69" s="312">
        <v>0</v>
      </c>
      <c r="N69" s="312">
        <v>0</v>
      </c>
      <c r="O69" s="312">
        <v>0</v>
      </c>
      <c r="P69" s="312">
        <v>0</v>
      </c>
      <c r="Q69" s="312">
        <v>0</v>
      </c>
      <c r="R69" s="312">
        <v>0</v>
      </c>
      <c r="S69" s="311">
        <v>1</v>
      </c>
      <c r="T69" s="312">
        <v>0</v>
      </c>
      <c r="U69" s="312">
        <v>0</v>
      </c>
      <c r="V69" s="312">
        <v>0</v>
      </c>
      <c r="W69" s="312">
        <v>0</v>
      </c>
      <c r="X69" s="312">
        <v>0</v>
      </c>
      <c r="Y69" s="312">
        <v>0</v>
      </c>
      <c r="Z69" s="312">
        <v>0</v>
      </c>
      <c r="AA69" s="312">
        <v>0</v>
      </c>
      <c r="AB69" s="312">
        <v>0</v>
      </c>
      <c r="AC69" s="312">
        <v>0</v>
      </c>
      <c r="AD69" s="312">
        <v>0</v>
      </c>
      <c r="AE69" s="312">
        <v>0</v>
      </c>
      <c r="AF69" s="312">
        <v>0</v>
      </c>
      <c r="AG69" s="312">
        <v>0</v>
      </c>
      <c r="AH69" s="312">
        <v>0</v>
      </c>
      <c r="AI69" s="313"/>
    </row>
    <row r="70" spans="1:35" s="314" customFormat="1" ht="17.100000000000001" customHeight="1">
      <c r="A70" s="315"/>
      <c r="B70" s="445" t="s">
        <v>904</v>
      </c>
      <c r="C70" s="461"/>
      <c r="D70" s="316" t="s">
        <v>868</v>
      </c>
      <c r="E70" s="310">
        <v>1</v>
      </c>
      <c r="F70" s="312">
        <v>0</v>
      </c>
      <c r="G70" s="311">
        <v>1</v>
      </c>
      <c r="H70" s="312">
        <v>0</v>
      </c>
      <c r="I70" s="312">
        <v>0</v>
      </c>
      <c r="J70" s="312">
        <v>0</v>
      </c>
      <c r="K70" s="312">
        <v>0</v>
      </c>
      <c r="L70" s="312">
        <v>0</v>
      </c>
      <c r="M70" s="312">
        <v>0</v>
      </c>
      <c r="N70" s="312">
        <v>0</v>
      </c>
      <c r="O70" s="312">
        <v>0</v>
      </c>
      <c r="P70" s="312">
        <v>0</v>
      </c>
      <c r="Q70" s="312">
        <v>0</v>
      </c>
      <c r="R70" s="312">
        <v>0</v>
      </c>
      <c r="S70" s="312">
        <v>0</v>
      </c>
      <c r="T70" s="312">
        <v>0</v>
      </c>
      <c r="U70" s="312">
        <v>0</v>
      </c>
      <c r="V70" s="312">
        <v>0</v>
      </c>
      <c r="W70" s="312">
        <v>0</v>
      </c>
      <c r="X70" s="312">
        <v>0</v>
      </c>
      <c r="Y70" s="312">
        <v>0</v>
      </c>
      <c r="Z70" s="312">
        <v>0</v>
      </c>
      <c r="AA70" s="312">
        <v>0</v>
      </c>
      <c r="AB70" s="312">
        <v>0</v>
      </c>
      <c r="AC70" s="311">
        <v>1</v>
      </c>
      <c r="AD70" s="312">
        <v>0</v>
      </c>
      <c r="AE70" s="312">
        <v>0</v>
      </c>
      <c r="AF70" s="312">
        <v>0</v>
      </c>
      <c r="AG70" s="312">
        <v>0</v>
      </c>
      <c r="AH70" s="312">
        <v>0</v>
      </c>
      <c r="AI70" s="313"/>
    </row>
    <row r="71" spans="1:35" s="314" customFormat="1" ht="17.100000000000001" customHeight="1">
      <c r="A71" s="315"/>
      <c r="B71" s="445" t="s">
        <v>905</v>
      </c>
      <c r="C71" s="461"/>
      <c r="D71" s="316" t="s">
        <v>868</v>
      </c>
      <c r="E71" s="310">
        <v>2</v>
      </c>
      <c r="F71" s="311">
        <v>1</v>
      </c>
      <c r="G71" s="311">
        <v>1</v>
      </c>
      <c r="H71" s="312">
        <v>0</v>
      </c>
      <c r="I71" s="312">
        <v>0</v>
      </c>
      <c r="J71" s="312">
        <v>0</v>
      </c>
      <c r="K71" s="312">
        <v>0</v>
      </c>
      <c r="L71" s="312">
        <v>0</v>
      </c>
      <c r="M71" s="312">
        <v>0</v>
      </c>
      <c r="N71" s="312">
        <v>0</v>
      </c>
      <c r="O71" s="312">
        <v>0</v>
      </c>
      <c r="P71" s="312">
        <v>0</v>
      </c>
      <c r="Q71" s="312">
        <v>0</v>
      </c>
      <c r="R71" s="312">
        <v>0</v>
      </c>
      <c r="S71" s="312">
        <v>0</v>
      </c>
      <c r="T71" s="311">
        <v>1</v>
      </c>
      <c r="U71" s="311">
        <v>1</v>
      </c>
      <c r="V71" s="312">
        <v>0</v>
      </c>
      <c r="W71" s="312">
        <v>0</v>
      </c>
      <c r="X71" s="312">
        <v>0</v>
      </c>
      <c r="Y71" s="312">
        <v>0</v>
      </c>
      <c r="Z71" s="312">
        <v>0</v>
      </c>
      <c r="AA71" s="312">
        <v>0</v>
      </c>
      <c r="AB71" s="312">
        <v>0</v>
      </c>
      <c r="AC71" s="312">
        <v>0</v>
      </c>
      <c r="AD71" s="312">
        <v>0</v>
      </c>
      <c r="AE71" s="312">
        <v>0</v>
      </c>
      <c r="AF71" s="312">
        <v>0</v>
      </c>
      <c r="AG71" s="312">
        <v>0</v>
      </c>
      <c r="AH71" s="312">
        <v>0</v>
      </c>
      <c r="AI71" s="313"/>
    </row>
    <row r="72" spans="1:35" s="314" customFormat="1" ht="17.100000000000001" customHeight="1">
      <c r="A72" s="315"/>
      <c r="B72" s="445" t="s">
        <v>865</v>
      </c>
      <c r="C72" s="461"/>
      <c r="D72" s="316" t="s">
        <v>868</v>
      </c>
      <c r="E72" s="310">
        <v>4</v>
      </c>
      <c r="F72" s="311">
        <v>1</v>
      </c>
      <c r="G72" s="311">
        <v>3</v>
      </c>
      <c r="H72" s="312">
        <v>0</v>
      </c>
      <c r="I72" s="312">
        <v>0</v>
      </c>
      <c r="J72" s="312">
        <v>0</v>
      </c>
      <c r="K72" s="312">
        <v>0</v>
      </c>
      <c r="L72" s="311">
        <v>1</v>
      </c>
      <c r="M72" s="312">
        <v>0</v>
      </c>
      <c r="N72" s="312">
        <v>0</v>
      </c>
      <c r="O72" s="312">
        <v>0</v>
      </c>
      <c r="P72" s="311">
        <v>1</v>
      </c>
      <c r="Q72" s="312">
        <v>0</v>
      </c>
      <c r="R72" s="312">
        <v>0</v>
      </c>
      <c r="S72" s="312">
        <v>0</v>
      </c>
      <c r="T72" s="312">
        <v>0</v>
      </c>
      <c r="U72" s="312">
        <v>0</v>
      </c>
      <c r="V72" s="312">
        <v>0</v>
      </c>
      <c r="W72" s="312">
        <v>0</v>
      </c>
      <c r="X72" s="312">
        <v>0</v>
      </c>
      <c r="Y72" s="312">
        <v>0</v>
      </c>
      <c r="Z72" s="312">
        <v>0</v>
      </c>
      <c r="AA72" s="312">
        <v>0</v>
      </c>
      <c r="AB72" s="311">
        <v>2</v>
      </c>
      <c r="AC72" s="312">
        <v>0</v>
      </c>
      <c r="AD72" s="312">
        <v>0</v>
      </c>
      <c r="AE72" s="312">
        <v>0</v>
      </c>
      <c r="AF72" s="312">
        <v>0</v>
      </c>
      <c r="AG72" s="312">
        <v>0</v>
      </c>
      <c r="AH72" s="312">
        <v>0</v>
      </c>
      <c r="AI72" s="313"/>
    </row>
    <row r="73" spans="1:35" s="314" customFormat="1" ht="17.100000000000001" customHeight="1">
      <c r="A73" s="315"/>
      <c r="B73" s="445" t="s">
        <v>866</v>
      </c>
      <c r="C73" s="461"/>
      <c r="D73" s="316" t="s">
        <v>868</v>
      </c>
      <c r="E73" s="310">
        <v>1</v>
      </c>
      <c r="F73" s="311">
        <v>1</v>
      </c>
      <c r="G73" s="312">
        <v>0</v>
      </c>
      <c r="H73" s="312">
        <v>0</v>
      </c>
      <c r="I73" s="312">
        <v>0</v>
      </c>
      <c r="J73" s="312">
        <v>0</v>
      </c>
      <c r="K73" s="312">
        <v>0</v>
      </c>
      <c r="L73" s="312">
        <v>0</v>
      </c>
      <c r="M73" s="312">
        <v>0</v>
      </c>
      <c r="N73" s="312">
        <v>0</v>
      </c>
      <c r="O73" s="312">
        <v>0</v>
      </c>
      <c r="P73" s="312">
        <v>0</v>
      </c>
      <c r="Q73" s="312">
        <v>0</v>
      </c>
      <c r="R73" s="312">
        <v>0</v>
      </c>
      <c r="S73" s="312">
        <v>0</v>
      </c>
      <c r="T73" s="312">
        <v>0</v>
      </c>
      <c r="U73" s="312">
        <v>0</v>
      </c>
      <c r="V73" s="312">
        <v>0</v>
      </c>
      <c r="W73" s="312">
        <v>0</v>
      </c>
      <c r="X73" s="312">
        <v>0</v>
      </c>
      <c r="Y73" s="312">
        <v>0</v>
      </c>
      <c r="Z73" s="312">
        <v>0</v>
      </c>
      <c r="AA73" s="312">
        <v>0</v>
      </c>
      <c r="AB73" s="311">
        <v>1</v>
      </c>
      <c r="AC73" s="312">
        <v>0</v>
      </c>
      <c r="AD73" s="312">
        <v>0</v>
      </c>
      <c r="AE73" s="312">
        <v>0</v>
      </c>
      <c r="AF73" s="312">
        <v>0</v>
      </c>
      <c r="AG73" s="312">
        <v>0</v>
      </c>
      <c r="AH73" s="312">
        <v>0</v>
      </c>
      <c r="AI73" s="313"/>
    </row>
    <row r="74" spans="1:35" s="314" customFormat="1" ht="17.100000000000001" customHeight="1">
      <c r="A74" s="315"/>
      <c r="B74" s="445" t="s">
        <v>913</v>
      </c>
      <c r="C74" s="461"/>
      <c r="D74" s="316" t="s">
        <v>868</v>
      </c>
      <c r="E74" s="310">
        <v>1</v>
      </c>
      <c r="F74" s="312">
        <v>0</v>
      </c>
      <c r="G74" s="311">
        <v>1</v>
      </c>
      <c r="H74" s="312">
        <v>0</v>
      </c>
      <c r="I74" s="312">
        <v>0</v>
      </c>
      <c r="J74" s="312">
        <v>0</v>
      </c>
      <c r="K74" s="312">
        <v>0</v>
      </c>
      <c r="L74" s="312">
        <v>0</v>
      </c>
      <c r="M74" s="312">
        <v>0</v>
      </c>
      <c r="N74" s="311">
        <v>1</v>
      </c>
      <c r="O74" s="312">
        <v>0</v>
      </c>
      <c r="P74" s="312">
        <v>0</v>
      </c>
      <c r="Q74" s="312">
        <v>0</v>
      </c>
      <c r="R74" s="312">
        <v>0</v>
      </c>
      <c r="S74" s="312">
        <v>0</v>
      </c>
      <c r="T74" s="312">
        <v>0</v>
      </c>
      <c r="U74" s="312">
        <v>0</v>
      </c>
      <c r="V74" s="312">
        <v>0</v>
      </c>
      <c r="W74" s="312">
        <v>0</v>
      </c>
      <c r="X74" s="312">
        <v>0</v>
      </c>
      <c r="Y74" s="312">
        <v>0</v>
      </c>
      <c r="Z74" s="312">
        <v>0</v>
      </c>
      <c r="AA74" s="312">
        <v>0</v>
      </c>
      <c r="AB74" s="312">
        <v>0</v>
      </c>
      <c r="AC74" s="312">
        <v>0</v>
      </c>
      <c r="AD74" s="312">
        <v>0</v>
      </c>
      <c r="AE74" s="312">
        <v>0</v>
      </c>
      <c r="AF74" s="312">
        <v>0</v>
      </c>
      <c r="AG74" s="312">
        <v>0</v>
      </c>
      <c r="AH74" s="312">
        <v>0</v>
      </c>
      <c r="AI74" s="313"/>
    </row>
    <row r="75" spans="1:35" s="314" customFormat="1" ht="17.100000000000001" customHeight="1">
      <c r="A75" s="315"/>
      <c r="B75" s="445" t="s">
        <v>942</v>
      </c>
      <c r="C75" s="461"/>
      <c r="D75" s="316" t="s">
        <v>868</v>
      </c>
      <c r="E75" s="310">
        <v>1</v>
      </c>
      <c r="F75" s="312">
        <v>0</v>
      </c>
      <c r="G75" s="311">
        <v>1</v>
      </c>
      <c r="H75" s="312">
        <v>0</v>
      </c>
      <c r="I75" s="312">
        <v>0</v>
      </c>
      <c r="J75" s="312">
        <v>0</v>
      </c>
      <c r="K75" s="312">
        <v>0</v>
      </c>
      <c r="L75" s="312">
        <v>0</v>
      </c>
      <c r="M75" s="312">
        <v>0</v>
      </c>
      <c r="N75" s="311">
        <v>1</v>
      </c>
      <c r="O75" s="312">
        <v>0</v>
      </c>
      <c r="P75" s="312">
        <v>0</v>
      </c>
      <c r="Q75" s="312">
        <v>0</v>
      </c>
      <c r="R75" s="312">
        <v>0</v>
      </c>
      <c r="S75" s="312">
        <v>0</v>
      </c>
      <c r="T75" s="312">
        <v>0</v>
      </c>
      <c r="U75" s="312">
        <v>0</v>
      </c>
      <c r="V75" s="312">
        <v>0</v>
      </c>
      <c r="W75" s="312">
        <v>0</v>
      </c>
      <c r="X75" s="312">
        <v>0</v>
      </c>
      <c r="Y75" s="312">
        <v>0</v>
      </c>
      <c r="Z75" s="312">
        <v>0</v>
      </c>
      <c r="AA75" s="312">
        <v>0</v>
      </c>
      <c r="AB75" s="312">
        <v>0</v>
      </c>
      <c r="AC75" s="312">
        <v>0</v>
      </c>
      <c r="AD75" s="312">
        <v>0</v>
      </c>
      <c r="AE75" s="312">
        <v>0</v>
      </c>
      <c r="AF75" s="312">
        <v>0</v>
      </c>
      <c r="AG75" s="312">
        <v>0</v>
      </c>
      <c r="AH75" s="312">
        <v>0</v>
      </c>
      <c r="AI75" s="313"/>
    </row>
    <row r="76" spans="1:35" s="314" customFormat="1" ht="17.100000000000001" customHeight="1">
      <c r="A76" s="315"/>
      <c r="B76" s="445" t="s">
        <v>915</v>
      </c>
      <c r="C76" s="461"/>
      <c r="D76" s="316" t="s">
        <v>868</v>
      </c>
      <c r="E76" s="310">
        <v>1</v>
      </c>
      <c r="F76" s="311">
        <v>1</v>
      </c>
      <c r="G76" s="312">
        <v>0</v>
      </c>
      <c r="H76" s="312">
        <v>0</v>
      </c>
      <c r="I76" s="312">
        <v>0</v>
      </c>
      <c r="J76" s="312">
        <v>0</v>
      </c>
      <c r="K76" s="312">
        <v>0</v>
      </c>
      <c r="L76" s="312">
        <v>0</v>
      </c>
      <c r="M76" s="312">
        <v>0</v>
      </c>
      <c r="N76" s="311">
        <v>1</v>
      </c>
      <c r="O76" s="312">
        <v>0</v>
      </c>
      <c r="P76" s="312">
        <v>0</v>
      </c>
      <c r="Q76" s="312">
        <v>0</v>
      </c>
      <c r="R76" s="312">
        <v>0</v>
      </c>
      <c r="S76" s="312">
        <v>0</v>
      </c>
      <c r="T76" s="312">
        <v>0</v>
      </c>
      <c r="U76" s="312">
        <v>0</v>
      </c>
      <c r="V76" s="312">
        <v>0</v>
      </c>
      <c r="W76" s="312">
        <v>0</v>
      </c>
      <c r="X76" s="312">
        <v>0</v>
      </c>
      <c r="Y76" s="312">
        <v>0</v>
      </c>
      <c r="Z76" s="312">
        <v>0</v>
      </c>
      <c r="AA76" s="312">
        <v>0</v>
      </c>
      <c r="AB76" s="312">
        <v>0</v>
      </c>
      <c r="AC76" s="312">
        <v>0</v>
      </c>
      <c r="AD76" s="312">
        <v>0</v>
      </c>
      <c r="AE76" s="312">
        <v>0</v>
      </c>
      <c r="AF76" s="312">
        <v>0</v>
      </c>
      <c r="AG76" s="312">
        <v>0</v>
      </c>
      <c r="AH76" s="312">
        <v>0</v>
      </c>
      <c r="AI76" s="313"/>
    </row>
    <row r="77" spans="1:35" s="314" customFormat="1" ht="17.100000000000001" customHeight="1">
      <c r="A77" s="315"/>
      <c r="B77" s="445" t="s">
        <v>916</v>
      </c>
      <c r="C77" s="461"/>
      <c r="D77" s="316" t="s">
        <v>868</v>
      </c>
      <c r="E77" s="310">
        <v>1</v>
      </c>
      <c r="F77" s="312">
        <v>0</v>
      </c>
      <c r="G77" s="311">
        <v>1</v>
      </c>
      <c r="H77" s="311">
        <v>1</v>
      </c>
      <c r="I77" s="312">
        <v>0</v>
      </c>
      <c r="J77" s="312">
        <v>0</v>
      </c>
      <c r="K77" s="312">
        <v>0</v>
      </c>
      <c r="L77" s="312">
        <v>0</v>
      </c>
      <c r="M77" s="312">
        <v>0</v>
      </c>
      <c r="N77" s="312">
        <v>0</v>
      </c>
      <c r="O77" s="312">
        <v>0</v>
      </c>
      <c r="P77" s="312">
        <v>0</v>
      </c>
      <c r="Q77" s="312">
        <v>0</v>
      </c>
      <c r="R77" s="312">
        <v>0</v>
      </c>
      <c r="S77" s="312">
        <v>0</v>
      </c>
      <c r="T77" s="312">
        <v>0</v>
      </c>
      <c r="U77" s="312">
        <v>0</v>
      </c>
      <c r="V77" s="312">
        <v>0</v>
      </c>
      <c r="W77" s="312">
        <v>0</v>
      </c>
      <c r="X77" s="312">
        <v>0</v>
      </c>
      <c r="Y77" s="312">
        <v>0</v>
      </c>
      <c r="Z77" s="312">
        <v>0</v>
      </c>
      <c r="AA77" s="312">
        <v>0</v>
      </c>
      <c r="AB77" s="312">
        <v>0</v>
      </c>
      <c r="AC77" s="312">
        <v>0</v>
      </c>
      <c r="AD77" s="312">
        <v>0</v>
      </c>
      <c r="AE77" s="312">
        <v>0</v>
      </c>
      <c r="AF77" s="312">
        <v>0</v>
      </c>
      <c r="AG77" s="312">
        <v>0</v>
      </c>
      <c r="AH77" s="312">
        <v>0</v>
      </c>
      <c r="AI77" s="313"/>
    </row>
    <row r="78" spans="1:35" s="314" customFormat="1" ht="17.100000000000001" customHeight="1">
      <c r="A78" s="315"/>
      <c r="B78" s="445" t="s">
        <v>918</v>
      </c>
      <c r="C78" s="461"/>
      <c r="D78" s="316" t="s">
        <v>868</v>
      </c>
      <c r="E78" s="310">
        <v>2</v>
      </c>
      <c r="F78" s="311">
        <v>1</v>
      </c>
      <c r="G78" s="311">
        <v>1</v>
      </c>
      <c r="H78" s="312">
        <v>0</v>
      </c>
      <c r="I78" s="312">
        <v>0</v>
      </c>
      <c r="J78" s="312">
        <v>0</v>
      </c>
      <c r="K78" s="312">
        <v>0</v>
      </c>
      <c r="L78" s="311">
        <v>2</v>
      </c>
      <c r="M78" s="312">
        <v>0</v>
      </c>
      <c r="N78" s="312">
        <v>0</v>
      </c>
      <c r="O78" s="312">
        <v>0</v>
      </c>
      <c r="P78" s="312">
        <v>0</v>
      </c>
      <c r="Q78" s="312">
        <v>0</v>
      </c>
      <c r="R78" s="312">
        <v>0</v>
      </c>
      <c r="S78" s="312">
        <v>0</v>
      </c>
      <c r="T78" s="312">
        <v>0</v>
      </c>
      <c r="U78" s="312">
        <v>0</v>
      </c>
      <c r="V78" s="312">
        <v>0</v>
      </c>
      <c r="W78" s="312">
        <v>0</v>
      </c>
      <c r="X78" s="312">
        <v>0</v>
      </c>
      <c r="Y78" s="312">
        <v>0</v>
      </c>
      <c r="Z78" s="312">
        <v>0</v>
      </c>
      <c r="AA78" s="312">
        <v>0</v>
      </c>
      <c r="AB78" s="312">
        <v>0</v>
      </c>
      <c r="AC78" s="312">
        <v>0</v>
      </c>
      <c r="AD78" s="312">
        <v>0</v>
      </c>
      <c r="AE78" s="312">
        <v>0</v>
      </c>
      <c r="AF78" s="312">
        <v>0</v>
      </c>
      <c r="AG78" s="312">
        <v>0</v>
      </c>
      <c r="AH78" s="312">
        <v>0</v>
      </c>
      <c r="AI78" s="313"/>
    </row>
    <row r="79" spans="1:35" s="314" customFormat="1" ht="17.100000000000001" customHeight="1">
      <c r="A79" s="315"/>
      <c r="B79" s="445" t="s">
        <v>920</v>
      </c>
      <c r="C79" s="461"/>
      <c r="D79" s="316" t="s">
        <v>868</v>
      </c>
      <c r="E79" s="310">
        <v>1</v>
      </c>
      <c r="F79" s="312">
        <v>0</v>
      </c>
      <c r="G79" s="311">
        <v>1</v>
      </c>
      <c r="H79" s="312">
        <v>0</v>
      </c>
      <c r="I79" s="312">
        <v>0</v>
      </c>
      <c r="J79" s="312">
        <v>0</v>
      </c>
      <c r="K79" s="312">
        <v>0</v>
      </c>
      <c r="L79" s="312">
        <v>0</v>
      </c>
      <c r="M79" s="312">
        <v>0</v>
      </c>
      <c r="N79" s="311">
        <v>1</v>
      </c>
      <c r="O79" s="312">
        <v>0</v>
      </c>
      <c r="P79" s="312">
        <v>0</v>
      </c>
      <c r="Q79" s="312">
        <v>0</v>
      </c>
      <c r="R79" s="312">
        <v>0</v>
      </c>
      <c r="S79" s="312">
        <v>0</v>
      </c>
      <c r="T79" s="312">
        <v>0</v>
      </c>
      <c r="U79" s="312">
        <v>0</v>
      </c>
      <c r="V79" s="312">
        <v>0</v>
      </c>
      <c r="W79" s="312">
        <v>0</v>
      </c>
      <c r="X79" s="312">
        <v>0</v>
      </c>
      <c r="Y79" s="312">
        <v>0</v>
      </c>
      <c r="Z79" s="312">
        <v>0</v>
      </c>
      <c r="AA79" s="312">
        <v>0</v>
      </c>
      <c r="AB79" s="312">
        <v>0</v>
      </c>
      <c r="AC79" s="312">
        <v>0</v>
      </c>
      <c r="AD79" s="312">
        <v>0</v>
      </c>
      <c r="AE79" s="312">
        <v>0</v>
      </c>
      <c r="AF79" s="312">
        <v>0</v>
      </c>
      <c r="AG79" s="312">
        <v>0</v>
      </c>
      <c r="AH79" s="312">
        <v>0</v>
      </c>
      <c r="AI79" s="313"/>
    </row>
    <row r="80" spans="1:35" s="314" customFormat="1" ht="17.100000000000001" customHeight="1">
      <c r="A80" s="315"/>
      <c r="B80" s="445" t="s">
        <v>922</v>
      </c>
      <c r="C80" s="461"/>
      <c r="D80" s="316" t="s">
        <v>868</v>
      </c>
      <c r="E80" s="310">
        <v>1</v>
      </c>
      <c r="F80" s="311">
        <v>1</v>
      </c>
      <c r="G80" s="312">
        <v>0</v>
      </c>
      <c r="H80" s="312">
        <v>0</v>
      </c>
      <c r="I80" s="312">
        <v>0</v>
      </c>
      <c r="J80" s="312">
        <v>0</v>
      </c>
      <c r="K80" s="312">
        <v>0</v>
      </c>
      <c r="L80" s="312">
        <v>0</v>
      </c>
      <c r="M80" s="312">
        <v>0</v>
      </c>
      <c r="N80" s="312">
        <v>0</v>
      </c>
      <c r="O80" s="312">
        <v>0</v>
      </c>
      <c r="P80" s="312">
        <v>0</v>
      </c>
      <c r="Q80" s="312">
        <v>0</v>
      </c>
      <c r="R80" s="312">
        <v>0</v>
      </c>
      <c r="S80" s="312">
        <v>0</v>
      </c>
      <c r="T80" s="312">
        <v>0</v>
      </c>
      <c r="U80" s="312">
        <v>0</v>
      </c>
      <c r="V80" s="312">
        <v>0</v>
      </c>
      <c r="W80" s="312">
        <v>0</v>
      </c>
      <c r="X80" s="312">
        <v>0</v>
      </c>
      <c r="Y80" s="312">
        <v>0</v>
      </c>
      <c r="Z80" s="312">
        <v>0</v>
      </c>
      <c r="AA80" s="312">
        <v>0</v>
      </c>
      <c r="AB80" s="312">
        <v>0</v>
      </c>
      <c r="AC80" s="311">
        <v>1</v>
      </c>
      <c r="AD80" s="312">
        <v>0</v>
      </c>
      <c r="AE80" s="312">
        <v>0</v>
      </c>
      <c r="AF80" s="312">
        <v>0</v>
      </c>
      <c r="AG80" s="312">
        <v>0</v>
      </c>
      <c r="AH80" s="312">
        <v>0</v>
      </c>
      <c r="AI80" s="313"/>
    </row>
    <row r="81" spans="1:35" s="314" customFormat="1" ht="17.100000000000001" customHeight="1">
      <c r="A81" s="315"/>
      <c r="B81" s="445" t="s">
        <v>950</v>
      </c>
      <c r="C81" s="461"/>
      <c r="D81" s="316" t="s">
        <v>868</v>
      </c>
      <c r="E81" s="310">
        <v>1</v>
      </c>
      <c r="F81" s="311">
        <v>1</v>
      </c>
      <c r="G81" s="312">
        <v>0</v>
      </c>
      <c r="H81" s="312">
        <v>0</v>
      </c>
      <c r="I81" s="312">
        <v>0</v>
      </c>
      <c r="J81" s="312">
        <v>0</v>
      </c>
      <c r="K81" s="312">
        <v>0</v>
      </c>
      <c r="L81" s="312">
        <v>0</v>
      </c>
      <c r="M81" s="312">
        <v>0</v>
      </c>
      <c r="N81" s="311">
        <v>1</v>
      </c>
      <c r="O81" s="312">
        <v>0</v>
      </c>
      <c r="P81" s="312">
        <v>0</v>
      </c>
      <c r="Q81" s="312">
        <v>0</v>
      </c>
      <c r="R81" s="312">
        <v>0</v>
      </c>
      <c r="S81" s="312">
        <v>0</v>
      </c>
      <c r="T81" s="312">
        <v>0</v>
      </c>
      <c r="U81" s="312">
        <v>0</v>
      </c>
      <c r="V81" s="312">
        <v>0</v>
      </c>
      <c r="W81" s="312">
        <v>0</v>
      </c>
      <c r="X81" s="312">
        <v>0</v>
      </c>
      <c r="Y81" s="312">
        <v>0</v>
      </c>
      <c r="Z81" s="312">
        <v>0</v>
      </c>
      <c r="AA81" s="312">
        <v>0</v>
      </c>
      <c r="AB81" s="312">
        <v>0</v>
      </c>
      <c r="AC81" s="312">
        <v>0</v>
      </c>
      <c r="AD81" s="312">
        <v>0</v>
      </c>
      <c r="AE81" s="312">
        <v>0</v>
      </c>
      <c r="AF81" s="312">
        <v>0</v>
      </c>
      <c r="AG81" s="312">
        <v>0</v>
      </c>
      <c r="AH81" s="312">
        <v>0</v>
      </c>
      <c r="AI81" s="313"/>
    </row>
    <row r="82" spans="1:35" s="314" customFormat="1" ht="17.100000000000001" customHeight="1">
      <c r="A82" s="315"/>
      <c r="B82" s="445" t="s">
        <v>930</v>
      </c>
      <c r="C82" s="461"/>
      <c r="D82" s="316" t="s">
        <v>868</v>
      </c>
      <c r="E82" s="310">
        <v>5</v>
      </c>
      <c r="F82" s="311">
        <v>3</v>
      </c>
      <c r="G82" s="311">
        <v>2</v>
      </c>
      <c r="H82" s="311">
        <v>1</v>
      </c>
      <c r="I82" s="311">
        <v>1</v>
      </c>
      <c r="J82" s="312">
        <v>0</v>
      </c>
      <c r="K82" s="312">
        <v>0</v>
      </c>
      <c r="L82" s="312">
        <v>0</v>
      </c>
      <c r="M82" s="312">
        <v>0</v>
      </c>
      <c r="N82" s="312">
        <v>0</v>
      </c>
      <c r="O82" s="312">
        <v>0</v>
      </c>
      <c r="P82" s="312">
        <v>0</v>
      </c>
      <c r="Q82" s="312">
        <v>0</v>
      </c>
      <c r="R82" s="312">
        <v>0</v>
      </c>
      <c r="S82" s="312">
        <v>0</v>
      </c>
      <c r="T82" s="312">
        <v>0</v>
      </c>
      <c r="U82" s="312">
        <v>0</v>
      </c>
      <c r="V82" s="312">
        <v>0</v>
      </c>
      <c r="W82" s="312">
        <v>0</v>
      </c>
      <c r="X82" s="312">
        <v>0</v>
      </c>
      <c r="Y82" s="312">
        <v>0</v>
      </c>
      <c r="Z82" s="312">
        <v>0</v>
      </c>
      <c r="AA82" s="312">
        <v>0</v>
      </c>
      <c r="AB82" s="312">
        <v>0</v>
      </c>
      <c r="AC82" s="312">
        <v>0</v>
      </c>
      <c r="AD82" s="311">
        <v>3</v>
      </c>
      <c r="AE82" s="312">
        <v>0</v>
      </c>
      <c r="AF82" s="312">
        <v>0</v>
      </c>
      <c r="AG82" s="312">
        <v>0</v>
      </c>
      <c r="AH82" s="312">
        <v>0</v>
      </c>
      <c r="AI82" s="313"/>
    </row>
    <row r="83" spans="1:35" s="314" customFormat="1" ht="17.100000000000001" customHeight="1">
      <c r="A83" s="315"/>
      <c r="B83" s="445" t="s">
        <v>932</v>
      </c>
      <c r="C83" s="461"/>
      <c r="D83" s="316" t="s">
        <v>868</v>
      </c>
      <c r="E83" s="310">
        <v>1</v>
      </c>
      <c r="F83" s="312">
        <v>0</v>
      </c>
      <c r="G83" s="311">
        <v>1</v>
      </c>
      <c r="H83" s="312">
        <v>0</v>
      </c>
      <c r="I83" s="312">
        <v>0</v>
      </c>
      <c r="J83" s="311">
        <v>1</v>
      </c>
      <c r="K83" s="312">
        <v>0</v>
      </c>
      <c r="L83" s="312">
        <v>0</v>
      </c>
      <c r="M83" s="312">
        <v>0</v>
      </c>
      <c r="N83" s="312">
        <v>0</v>
      </c>
      <c r="O83" s="312">
        <v>0</v>
      </c>
      <c r="P83" s="312">
        <v>0</v>
      </c>
      <c r="Q83" s="312">
        <v>0</v>
      </c>
      <c r="R83" s="312">
        <v>0</v>
      </c>
      <c r="S83" s="312">
        <v>0</v>
      </c>
      <c r="T83" s="312">
        <v>0</v>
      </c>
      <c r="U83" s="312">
        <v>0</v>
      </c>
      <c r="V83" s="312">
        <v>0</v>
      </c>
      <c r="W83" s="312">
        <v>0</v>
      </c>
      <c r="X83" s="312">
        <v>0</v>
      </c>
      <c r="Y83" s="312">
        <v>0</v>
      </c>
      <c r="Z83" s="312">
        <v>0</v>
      </c>
      <c r="AA83" s="312">
        <v>0</v>
      </c>
      <c r="AB83" s="312">
        <v>0</v>
      </c>
      <c r="AC83" s="312">
        <v>0</v>
      </c>
      <c r="AD83" s="312">
        <v>0</v>
      </c>
      <c r="AE83" s="312">
        <v>0</v>
      </c>
      <c r="AF83" s="312">
        <v>0</v>
      </c>
      <c r="AG83" s="312">
        <v>0</v>
      </c>
      <c r="AH83" s="312">
        <v>0</v>
      </c>
      <c r="AI83" s="313"/>
    </row>
    <row r="84" spans="1:35" s="314" customFormat="1" ht="17.100000000000001" customHeight="1">
      <c r="A84" s="315"/>
      <c r="B84" s="445" t="s">
        <v>933</v>
      </c>
      <c r="C84" s="461"/>
      <c r="D84" s="316" t="s">
        <v>868</v>
      </c>
      <c r="E84" s="310">
        <v>1</v>
      </c>
      <c r="F84" s="312">
        <v>0</v>
      </c>
      <c r="G84" s="311">
        <v>1</v>
      </c>
      <c r="H84" s="312">
        <v>0</v>
      </c>
      <c r="I84" s="312">
        <v>0</v>
      </c>
      <c r="J84" s="311">
        <v>1</v>
      </c>
      <c r="K84" s="312">
        <v>0</v>
      </c>
      <c r="L84" s="312">
        <v>0</v>
      </c>
      <c r="M84" s="312">
        <v>0</v>
      </c>
      <c r="N84" s="312">
        <v>0</v>
      </c>
      <c r="O84" s="312">
        <v>0</v>
      </c>
      <c r="P84" s="312">
        <v>0</v>
      </c>
      <c r="Q84" s="312">
        <v>0</v>
      </c>
      <c r="R84" s="312">
        <v>0</v>
      </c>
      <c r="S84" s="312">
        <v>0</v>
      </c>
      <c r="T84" s="312">
        <v>0</v>
      </c>
      <c r="U84" s="312">
        <v>0</v>
      </c>
      <c r="V84" s="312">
        <v>0</v>
      </c>
      <c r="W84" s="312">
        <v>0</v>
      </c>
      <c r="X84" s="312">
        <v>0</v>
      </c>
      <c r="Y84" s="312">
        <v>0</v>
      </c>
      <c r="Z84" s="312">
        <v>0</v>
      </c>
      <c r="AA84" s="312">
        <v>0</v>
      </c>
      <c r="AB84" s="312">
        <v>0</v>
      </c>
      <c r="AC84" s="312">
        <v>0</v>
      </c>
      <c r="AD84" s="312">
        <v>0</v>
      </c>
      <c r="AE84" s="312">
        <v>0</v>
      </c>
      <c r="AF84" s="312">
        <v>0</v>
      </c>
      <c r="AG84" s="312">
        <v>0</v>
      </c>
      <c r="AH84" s="312">
        <v>0</v>
      </c>
      <c r="AI84" s="313"/>
    </row>
    <row r="85" spans="1:35" s="314" customFormat="1" ht="17.100000000000001" customHeight="1">
      <c r="A85" s="315"/>
      <c r="B85" s="445" t="s">
        <v>977</v>
      </c>
      <c r="C85" s="461"/>
      <c r="D85" s="309"/>
      <c r="E85" s="310">
        <v>2952</v>
      </c>
      <c r="F85" s="311">
        <v>1402</v>
      </c>
      <c r="G85" s="311">
        <v>1550</v>
      </c>
      <c r="H85" s="311">
        <v>73</v>
      </c>
      <c r="I85" s="311">
        <v>310</v>
      </c>
      <c r="J85" s="311">
        <v>24</v>
      </c>
      <c r="K85" s="311">
        <v>183</v>
      </c>
      <c r="L85" s="311">
        <v>108</v>
      </c>
      <c r="M85" s="311">
        <v>97</v>
      </c>
      <c r="N85" s="311">
        <v>530</v>
      </c>
      <c r="O85" s="311">
        <v>16</v>
      </c>
      <c r="P85" s="311">
        <v>54</v>
      </c>
      <c r="Q85" s="312">
        <v>0</v>
      </c>
      <c r="R85" s="311">
        <v>17</v>
      </c>
      <c r="S85" s="311">
        <v>16</v>
      </c>
      <c r="T85" s="311">
        <v>208</v>
      </c>
      <c r="U85" s="311">
        <v>504</v>
      </c>
      <c r="V85" s="311">
        <v>56</v>
      </c>
      <c r="W85" s="311">
        <v>53</v>
      </c>
      <c r="X85" s="311">
        <v>45</v>
      </c>
      <c r="Y85" s="312">
        <v>0</v>
      </c>
      <c r="Z85" s="311">
        <v>5</v>
      </c>
      <c r="AA85" s="311">
        <v>16</v>
      </c>
      <c r="AB85" s="311">
        <v>171</v>
      </c>
      <c r="AC85" s="311">
        <v>14</v>
      </c>
      <c r="AD85" s="311">
        <v>426</v>
      </c>
      <c r="AE85" s="312">
        <v>0</v>
      </c>
      <c r="AF85" s="312">
        <v>0</v>
      </c>
      <c r="AG85" s="311">
        <v>26</v>
      </c>
      <c r="AH85" s="312">
        <v>0</v>
      </c>
      <c r="AI85" s="313"/>
    </row>
    <row r="86" spans="1:35" s="314" customFormat="1" ht="17.100000000000001" customHeight="1">
      <c r="A86" s="315"/>
      <c r="B86" s="445" t="s">
        <v>833</v>
      </c>
      <c r="C86" s="461"/>
      <c r="D86" s="316" t="s">
        <v>935</v>
      </c>
      <c r="E86" s="310">
        <v>67</v>
      </c>
      <c r="F86" s="311">
        <v>17</v>
      </c>
      <c r="G86" s="311">
        <v>50</v>
      </c>
      <c r="H86" s="311">
        <v>6</v>
      </c>
      <c r="I86" s="312">
        <v>0</v>
      </c>
      <c r="J86" s="311">
        <v>2</v>
      </c>
      <c r="K86" s="311">
        <v>8</v>
      </c>
      <c r="L86" s="311">
        <v>9</v>
      </c>
      <c r="M86" s="311">
        <v>8</v>
      </c>
      <c r="N86" s="311">
        <v>31</v>
      </c>
      <c r="O86" s="311">
        <v>1</v>
      </c>
      <c r="P86" s="312">
        <v>0</v>
      </c>
      <c r="Q86" s="312">
        <v>0</v>
      </c>
      <c r="R86" s="312">
        <v>0</v>
      </c>
      <c r="S86" s="311">
        <v>1</v>
      </c>
      <c r="T86" s="311">
        <v>1</v>
      </c>
      <c r="U86" s="312">
        <v>0</v>
      </c>
      <c r="V86" s="312">
        <v>0</v>
      </c>
      <c r="W86" s="312">
        <v>0</v>
      </c>
      <c r="X86" s="312">
        <v>0</v>
      </c>
      <c r="Y86" s="312">
        <v>0</v>
      </c>
      <c r="Z86" s="312">
        <v>0</v>
      </c>
      <c r="AA86" s="312">
        <v>0</v>
      </c>
      <c r="AB86" s="312">
        <v>0</v>
      </c>
      <c r="AC86" s="312">
        <v>0</v>
      </c>
      <c r="AD86" s="312">
        <v>0</v>
      </c>
      <c r="AE86" s="312">
        <v>0</v>
      </c>
      <c r="AF86" s="312">
        <v>0</v>
      </c>
      <c r="AG86" s="312">
        <v>0</v>
      </c>
      <c r="AH86" s="312">
        <v>0</v>
      </c>
      <c r="AI86" s="313"/>
    </row>
    <row r="87" spans="1:35" s="314" customFormat="1" ht="17.100000000000001" customHeight="1">
      <c r="A87" s="315"/>
      <c r="B87" s="445" t="s">
        <v>835</v>
      </c>
      <c r="C87" s="461"/>
      <c r="D87" s="316" t="s">
        <v>935</v>
      </c>
      <c r="E87" s="310">
        <v>59</v>
      </c>
      <c r="F87" s="311">
        <v>27</v>
      </c>
      <c r="G87" s="311">
        <v>32</v>
      </c>
      <c r="H87" s="311">
        <v>9</v>
      </c>
      <c r="I87" s="311">
        <v>3</v>
      </c>
      <c r="J87" s="311">
        <v>1</v>
      </c>
      <c r="K87" s="311">
        <v>10</v>
      </c>
      <c r="L87" s="311">
        <v>4</v>
      </c>
      <c r="M87" s="312">
        <v>0</v>
      </c>
      <c r="N87" s="311">
        <v>10</v>
      </c>
      <c r="O87" s="312">
        <v>0</v>
      </c>
      <c r="P87" s="311">
        <v>1</v>
      </c>
      <c r="Q87" s="312">
        <v>0</v>
      </c>
      <c r="R87" s="311">
        <v>1</v>
      </c>
      <c r="S87" s="312">
        <v>0</v>
      </c>
      <c r="T87" s="311">
        <v>4</v>
      </c>
      <c r="U87" s="311">
        <v>12</v>
      </c>
      <c r="V87" s="312">
        <v>0</v>
      </c>
      <c r="W87" s="312">
        <v>0</v>
      </c>
      <c r="X87" s="312">
        <v>0</v>
      </c>
      <c r="Y87" s="312">
        <v>0</v>
      </c>
      <c r="Z87" s="312">
        <v>0</v>
      </c>
      <c r="AA87" s="312">
        <v>0</v>
      </c>
      <c r="AB87" s="311">
        <v>4</v>
      </c>
      <c r="AC87" s="312">
        <v>0</v>
      </c>
      <c r="AD87" s="312">
        <v>0</v>
      </c>
      <c r="AE87" s="312">
        <v>0</v>
      </c>
      <c r="AF87" s="312">
        <v>0</v>
      </c>
      <c r="AG87" s="312">
        <v>0</v>
      </c>
      <c r="AH87" s="312">
        <v>0</v>
      </c>
      <c r="AI87" s="313"/>
    </row>
    <row r="88" spans="1:35" s="314" customFormat="1" ht="17.100000000000001" customHeight="1">
      <c r="A88" s="315"/>
      <c r="B88" s="445" t="s">
        <v>836</v>
      </c>
      <c r="C88" s="461"/>
      <c r="D88" s="316" t="s">
        <v>935</v>
      </c>
      <c r="E88" s="310">
        <v>178</v>
      </c>
      <c r="F88" s="311">
        <v>78</v>
      </c>
      <c r="G88" s="311">
        <v>100</v>
      </c>
      <c r="H88" s="312">
        <v>0</v>
      </c>
      <c r="I88" s="311">
        <v>2</v>
      </c>
      <c r="J88" s="311">
        <v>5</v>
      </c>
      <c r="K88" s="311">
        <v>11</v>
      </c>
      <c r="L88" s="311">
        <v>13</v>
      </c>
      <c r="M88" s="311">
        <v>5</v>
      </c>
      <c r="N88" s="311">
        <v>15</v>
      </c>
      <c r="O88" s="311">
        <v>14</v>
      </c>
      <c r="P88" s="311">
        <v>6</v>
      </c>
      <c r="Q88" s="312">
        <v>0</v>
      </c>
      <c r="R88" s="311">
        <v>4</v>
      </c>
      <c r="S88" s="311">
        <v>3</v>
      </c>
      <c r="T88" s="311">
        <v>5</v>
      </c>
      <c r="U88" s="311">
        <v>25</v>
      </c>
      <c r="V88" s="312">
        <v>0</v>
      </c>
      <c r="W88" s="311">
        <v>15</v>
      </c>
      <c r="X88" s="311">
        <v>24</v>
      </c>
      <c r="Y88" s="312">
        <v>0</v>
      </c>
      <c r="Z88" s="312">
        <v>0</v>
      </c>
      <c r="AA88" s="311">
        <v>3</v>
      </c>
      <c r="AB88" s="311">
        <v>24</v>
      </c>
      <c r="AC88" s="311">
        <v>4</v>
      </c>
      <c r="AD88" s="312">
        <v>0</v>
      </c>
      <c r="AE88" s="312">
        <v>0</v>
      </c>
      <c r="AF88" s="312">
        <v>0</v>
      </c>
      <c r="AG88" s="312">
        <v>0</v>
      </c>
      <c r="AH88" s="312">
        <v>0</v>
      </c>
      <c r="AI88" s="313"/>
    </row>
    <row r="89" spans="1:35" s="314" customFormat="1" ht="17.100000000000001" customHeight="1">
      <c r="A89" s="315"/>
      <c r="B89" s="445" t="s">
        <v>837</v>
      </c>
      <c r="C89" s="461"/>
      <c r="D89" s="316" t="s">
        <v>935</v>
      </c>
      <c r="E89" s="310">
        <v>77</v>
      </c>
      <c r="F89" s="311">
        <v>24</v>
      </c>
      <c r="G89" s="311">
        <v>53</v>
      </c>
      <c r="H89" s="311">
        <v>17</v>
      </c>
      <c r="I89" s="311">
        <v>6</v>
      </c>
      <c r="J89" s="311">
        <v>1</v>
      </c>
      <c r="K89" s="311">
        <v>21</v>
      </c>
      <c r="L89" s="311">
        <v>12</v>
      </c>
      <c r="M89" s="311">
        <v>6</v>
      </c>
      <c r="N89" s="311">
        <v>5</v>
      </c>
      <c r="O89" s="312">
        <v>0</v>
      </c>
      <c r="P89" s="311">
        <v>2</v>
      </c>
      <c r="Q89" s="312">
        <v>0</v>
      </c>
      <c r="R89" s="312">
        <v>0</v>
      </c>
      <c r="S89" s="311">
        <v>2</v>
      </c>
      <c r="T89" s="311">
        <v>2</v>
      </c>
      <c r="U89" s="311">
        <v>2</v>
      </c>
      <c r="V89" s="312">
        <v>0</v>
      </c>
      <c r="W89" s="312">
        <v>0</v>
      </c>
      <c r="X89" s="312">
        <v>0</v>
      </c>
      <c r="Y89" s="312">
        <v>0</v>
      </c>
      <c r="Z89" s="312">
        <v>0</v>
      </c>
      <c r="AA89" s="312">
        <v>0</v>
      </c>
      <c r="AB89" s="312">
        <v>0</v>
      </c>
      <c r="AC89" s="312">
        <v>0</v>
      </c>
      <c r="AD89" s="311">
        <v>1</v>
      </c>
      <c r="AE89" s="312">
        <v>0</v>
      </c>
      <c r="AF89" s="312">
        <v>0</v>
      </c>
      <c r="AG89" s="312">
        <v>0</v>
      </c>
      <c r="AH89" s="312">
        <v>0</v>
      </c>
      <c r="AI89" s="313"/>
    </row>
    <row r="90" spans="1:35" s="314" customFormat="1" ht="17.100000000000001" customHeight="1">
      <c r="A90" s="315"/>
      <c r="B90" s="445" t="s">
        <v>838</v>
      </c>
      <c r="C90" s="461"/>
      <c r="D90" s="316" t="s">
        <v>935</v>
      </c>
      <c r="E90" s="310">
        <v>110</v>
      </c>
      <c r="F90" s="311">
        <v>72</v>
      </c>
      <c r="G90" s="311">
        <v>38</v>
      </c>
      <c r="H90" s="312">
        <v>0</v>
      </c>
      <c r="I90" s="311">
        <v>1</v>
      </c>
      <c r="J90" s="311">
        <v>2</v>
      </c>
      <c r="K90" s="311">
        <v>5</v>
      </c>
      <c r="L90" s="311">
        <v>10</v>
      </c>
      <c r="M90" s="312">
        <v>0</v>
      </c>
      <c r="N90" s="311">
        <v>7</v>
      </c>
      <c r="O90" s="312">
        <v>0</v>
      </c>
      <c r="P90" s="311">
        <v>9</v>
      </c>
      <c r="Q90" s="312">
        <v>0</v>
      </c>
      <c r="R90" s="311">
        <v>6</v>
      </c>
      <c r="S90" s="311">
        <v>1</v>
      </c>
      <c r="T90" s="311">
        <v>2</v>
      </c>
      <c r="U90" s="311">
        <v>46</v>
      </c>
      <c r="V90" s="312">
        <v>0</v>
      </c>
      <c r="W90" s="311">
        <v>14</v>
      </c>
      <c r="X90" s="312">
        <v>0</v>
      </c>
      <c r="Y90" s="312">
        <v>0</v>
      </c>
      <c r="Z90" s="312">
        <v>0</v>
      </c>
      <c r="AA90" s="312">
        <v>0</v>
      </c>
      <c r="AB90" s="311">
        <v>7</v>
      </c>
      <c r="AC90" s="312">
        <v>0</v>
      </c>
      <c r="AD90" s="312">
        <v>0</v>
      </c>
      <c r="AE90" s="312">
        <v>0</v>
      </c>
      <c r="AF90" s="312">
        <v>0</v>
      </c>
      <c r="AG90" s="312">
        <v>0</v>
      </c>
      <c r="AH90" s="312">
        <v>0</v>
      </c>
      <c r="AI90" s="313"/>
    </row>
    <row r="91" spans="1:35" s="314" customFormat="1" ht="17.100000000000001" customHeight="1">
      <c r="A91" s="315"/>
      <c r="B91" s="445" t="s">
        <v>839</v>
      </c>
      <c r="C91" s="461"/>
      <c r="D91" s="316" t="s">
        <v>935</v>
      </c>
      <c r="E91" s="310">
        <v>45</v>
      </c>
      <c r="F91" s="311">
        <v>22</v>
      </c>
      <c r="G91" s="311">
        <v>23</v>
      </c>
      <c r="H91" s="312">
        <v>0</v>
      </c>
      <c r="I91" s="312">
        <v>0</v>
      </c>
      <c r="J91" s="311">
        <v>1</v>
      </c>
      <c r="K91" s="311">
        <v>3</v>
      </c>
      <c r="L91" s="311">
        <v>2</v>
      </c>
      <c r="M91" s="312">
        <v>0</v>
      </c>
      <c r="N91" s="311">
        <v>14</v>
      </c>
      <c r="O91" s="312">
        <v>0</v>
      </c>
      <c r="P91" s="311">
        <v>4</v>
      </c>
      <c r="Q91" s="312">
        <v>0</v>
      </c>
      <c r="R91" s="312">
        <v>0</v>
      </c>
      <c r="S91" s="311">
        <v>1</v>
      </c>
      <c r="T91" s="311">
        <v>1</v>
      </c>
      <c r="U91" s="311">
        <v>3</v>
      </c>
      <c r="V91" s="311">
        <v>6</v>
      </c>
      <c r="W91" s="312">
        <v>0</v>
      </c>
      <c r="X91" s="311">
        <v>5</v>
      </c>
      <c r="Y91" s="312">
        <v>0</v>
      </c>
      <c r="Z91" s="312">
        <v>0</v>
      </c>
      <c r="AA91" s="311">
        <v>5</v>
      </c>
      <c r="AB91" s="312">
        <v>0</v>
      </c>
      <c r="AC91" s="312">
        <v>0</v>
      </c>
      <c r="AD91" s="312">
        <v>0</v>
      </c>
      <c r="AE91" s="312">
        <v>0</v>
      </c>
      <c r="AF91" s="312">
        <v>0</v>
      </c>
      <c r="AG91" s="312">
        <v>0</v>
      </c>
      <c r="AH91" s="312">
        <v>0</v>
      </c>
      <c r="AI91" s="313"/>
    </row>
    <row r="92" spans="1:35" s="314" customFormat="1" ht="17.100000000000001" customHeight="1">
      <c r="A92" s="315"/>
      <c r="B92" s="445" t="s">
        <v>840</v>
      </c>
      <c r="C92" s="461"/>
      <c r="D92" s="316" t="s">
        <v>935</v>
      </c>
      <c r="E92" s="310">
        <v>58</v>
      </c>
      <c r="F92" s="311">
        <v>27</v>
      </c>
      <c r="G92" s="311">
        <v>31</v>
      </c>
      <c r="H92" s="312">
        <v>0</v>
      </c>
      <c r="I92" s="312">
        <v>0</v>
      </c>
      <c r="J92" s="311">
        <v>1</v>
      </c>
      <c r="K92" s="311">
        <v>1</v>
      </c>
      <c r="L92" s="312">
        <v>0</v>
      </c>
      <c r="M92" s="311">
        <v>4</v>
      </c>
      <c r="N92" s="311">
        <v>6</v>
      </c>
      <c r="O92" s="312">
        <v>0</v>
      </c>
      <c r="P92" s="311">
        <v>5</v>
      </c>
      <c r="Q92" s="312">
        <v>0</v>
      </c>
      <c r="R92" s="312">
        <v>0</v>
      </c>
      <c r="S92" s="311">
        <v>2</v>
      </c>
      <c r="T92" s="311">
        <v>2</v>
      </c>
      <c r="U92" s="311">
        <v>12</v>
      </c>
      <c r="V92" s="312">
        <v>0</v>
      </c>
      <c r="W92" s="311">
        <v>7</v>
      </c>
      <c r="X92" s="312">
        <v>0</v>
      </c>
      <c r="Y92" s="312">
        <v>0</v>
      </c>
      <c r="Z92" s="312">
        <v>0</v>
      </c>
      <c r="AA92" s="312">
        <v>0</v>
      </c>
      <c r="AB92" s="311">
        <v>15</v>
      </c>
      <c r="AC92" s="312">
        <v>0</v>
      </c>
      <c r="AD92" s="312">
        <v>0</v>
      </c>
      <c r="AE92" s="312">
        <v>0</v>
      </c>
      <c r="AF92" s="312">
        <v>0</v>
      </c>
      <c r="AG92" s="311">
        <v>3</v>
      </c>
      <c r="AH92" s="312">
        <v>0</v>
      </c>
      <c r="AI92" s="313"/>
    </row>
    <row r="93" spans="1:35" s="314" customFormat="1" ht="17.100000000000001" customHeight="1">
      <c r="A93" s="315"/>
      <c r="B93" s="445" t="s">
        <v>841</v>
      </c>
      <c r="C93" s="461"/>
      <c r="D93" s="316" t="s">
        <v>935</v>
      </c>
      <c r="E93" s="310">
        <v>15</v>
      </c>
      <c r="F93" s="311">
        <v>10</v>
      </c>
      <c r="G93" s="311">
        <v>5</v>
      </c>
      <c r="H93" s="312">
        <v>0</v>
      </c>
      <c r="I93" s="312">
        <v>0</v>
      </c>
      <c r="J93" s="312">
        <v>0</v>
      </c>
      <c r="K93" s="312">
        <v>0</v>
      </c>
      <c r="L93" s="311">
        <v>3</v>
      </c>
      <c r="M93" s="312">
        <v>0</v>
      </c>
      <c r="N93" s="311">
        <v>1</v>
      </c>
      <c r="O93" s="312">
        <v>0</v>
      </c>
      <c r="P93" s="312">
        <v>0</v>
      </c>
      <c r="Q93" s="312">
        <v>0</v>
      </c>
      <c r="R93" s="312">
        <v>0</v>
      </c>
      <c r="S93" s="311">
        <v>1</v>
      </c>
      <c r="T93" s="311">
        <v>6</v>
      </c>
      <c r="U93" s="311">
        <v>2</v>
      </c>
      <c r="V93" s="312">
        <v>0</v>
      </c>
      <c r="W93" s="311">
        <v>2</v>
      </c>
      <c r="X93" s="312">
        <v>0</v>
      </c>
      <c r="Y93" s="312">
        <v>0</v>
      </c>
      <c r="Z93" s="312">
        <v>0</v>
      </c>
      <c r="AA93" s="312">
        <v>0</v>
      </c>
      <c r="AB93" s="312">
        <v>0</v>
      </c>
      <c r="AC93" s="312">
        <v>0</v>
      </c>
      <c r="AD93" s="312">
        <v>0</v>
      </c>
      <c r="AE93" s="312">
        <v>0</v>
      </c>
      <c r="AF93" s="312">
        <v>0</v>
      </c>
      <c r="AG93" s="312">
        <v>0</v>
      </c>
      <c r="AH93" s="312">
        <v>0</v>
      </c>
      <c r="AI93" s="313"/>
    </row>
    <row r="94" spans="1:35" s="314" customFormat="1" ht="17.100000000000001" customHeight="1">
      <c r="A94" s="315"/>
      <c r="B94" s="445" t="s">
        <v>842</v>
      </c>
      <c r="C94" s="461"/>
      <c r="D94" s="316" t="s">
        <v>935</v>
      </c>
      <c r="E94" s="310">
        <v>40</v>
      </c>
      <c r="F94" s="311">
        <v>16</v>
      </c>
      <c r="G94" s="311">
        <v>24</v>
      </c>
      <c r="H94" s="312">
        <v>0</v>
      </c>
      <c r="I94" s="311">
        <v>7</v>
      </c>
      <c r="J94" s="312">
        <v>0</v>
      </c>
      <c r="K94" s="311">
        <v>5</v>
      </c>
      <c r="L94" s="312">
        <v>0</v>
      </c>
      <c r="M94" s="312">
        <v>0</v>
      </c>
      <c r="N94" s="311">
        <v>10</v>
      </c>
      <c r="O94" s="312">
        <v>0</v>
      </c>
      <c r="P94" s="311">
        <v>1</v>
      </c>
      <c r="Q94" s="312">
        <v>0</v>
      </c>
      <c r="R94" s="311">
        <v>3</v>
      </c>
      <c r="S94" s="311">
        <v>1</v>
      </c>
      <c r="T94" s="311">
        <v>12</v>
      </c>
      <c r="U94" s="311">
        <v>1</v>
      </c>
      <c r="V94" s="312">
        <v>0</v>
      </c>
      <c r="W94" s="312">
        <v>0</v>
      </c>
      <c r="X94" s="312">
        <v>0</v>
      </c>
      <c r="Y94" s="312">
        <v>0</v>
      </c>
      <c r="Z94" s="312">
        <v>0</v>
      </c>
      <c r="AA94" s="312">
        <v>0</v>
      </c>
      <c r="AB94" s="312">
        <v>0</v>
      </c>
      <c r="AC94" s="312">
        <v>0</v>
      </c>
      <c r="AD94" s="312">
        <v>0</v>
      </c>
      <c r="AE94" s="312">
        <v>0</v>
      </c>
      <c r="AF94" s="312">
        <v>0</v>
      </c>
      <c r="AG94" s="312">
        <v>0</v>
      </c>
      <c r="AH94" s="312">
        <v>0</v>
      </c>
      <c r="AI94" s="313"/>
    </row>
    <row r="95" spans="1:35" s="314" customFormat="1" ht="17.100000000000001" customHeight="1">
      <c r="A95" s="315"/>
      <c r="B95" s="445" t="s">
        <v>843</v>
      </c>
      <c r="C95" s="461"/>
      <c r="D95" s="316" t="s">
        <v>935</v>
      </c>
      <c r="E95" s="310">
        <v>71</v>
      </c>
      <c r="F95" s="311">
        <v>41</v>
      </c>
      <c r="G95" s="311">
        <v>30</v>
      </c>
      <c r="H95" s="312">
        <v>0</v>
      </c>
      <c r="I95" s="311">
        <v>1</v>
      </c>
      <c r="J95" s="312">
        <v>0</v>
      </c>
      <c r="K95" s="312">
        <v>0</v>
      </c>
      <c r="L95" s="312">
        <v>0</v>
      </c>
      <c r="M95" s="312">
        <v>0</v>
      </c>
      <c r="N95" s="311">
        <v>11</v>
      </c>
      <c r="O95" s="312">
        <v>0</v>
      </c>
      <c r="P95" s="311">
        <v>7</v>
      </c>
      <c r="Q95" s="312">
        <v>0</v>
      </c>
      <c r="R95" s="312">
        <v>0</v>
      </c>
      <c r="S95" s="312">
        <v>0</v>
      </c>
      <c r="T95" s="311">
        <v>11</v>
      </c>
      <c r="U95" s="311">
        <v>4</v>
      </c>
      <c r="V95" s="311">
        <v>19</v>
      </c>
      <c r="W95" s="312">
        <v>0</v>
      </c>
      <c r="X95" s="312">
        <v>0</v>
      </c>
      <c r="Y95" s="312">
        <v>0</v>
      </c>
      <c r="Z95" s="311">
        <v>2</v>
      </c>
      <c r="AA95" s="312">
        <v>0</v>
      </c>
      <c r="AB95" s="312">
        <v>0</v>
      </c>
      <c r="AC95" s="312">
        <v>0</v>
      </c>
      <c r="AD95" s="312">
        <v>0</v>
      </c>
      <c r="AE95" s="312">
        <v>0</v>
      </c>
      <c r="AF95" s="312">
        <v>0</v>
      </c>
      <c r="AG95" s="311">
        <v>16</v>
      </c>
      <c r="AH95" s="312">
        <v>0</v>
      </c>
      <c r="AI95" s="313"/>
    </row>
    <row r="96" spans="1:35" s="314" customFormat="1" ht="17.100000000000001" customHeight="1">
      <c r="A96" s="315"/>
      <c r="B96" s="445" t="s">
        <v>844</v>
      </c>
      <c r="C96" s="461"/>
      <c r="D96" s="316" t="s">
        <v>935</v>
      </c>
      <c r="E96" s="310">
        <v>19</v>
      </c>
      <c r="F96" s="311">
        <v>9</v>
      </c>
      <c r="G96" s="311">
        <v>10</v>
      </c>
      <c r="H96" s="312">
        <v>0</v>
      </c>
      <c r="I96" s="312">
        <v>0</v>
      </c>
      <c r="J96" s="311">
        <v>2</v>
      </c>
      <c r="K96" s="312">
        <v>0</v>
      </c>
      <c r="L96" s="311">
        <v>3</v>
      </c>
      <c r="M96" s="312">
        <v>0</v>
      </c>
      <c r="N96" s="311">
        <v>10</v>
      </c>
      <c r="O96" s="312">
        <v>0</v>
      </c>
      <c r="P96" s="311">
        <v>1</v>
      </c>
      <c r="Q96" s="312">
        <v>0</v>
      </c>
      <c r="R96" s="312">
        <v>0</v>
      </c>
      <c r="S96" s="312">
        <v>0</v>
      </c>
      <c r="T96" s="311">
        <v>3</v>
      </c>
      <c r="U96" s="312">
        <v>0</v>
      </c>
      <c r="V96" s="312">
        <v>0</v>
      </c>
      <c r="W96" s="312">
        <v>0</v>
      </c>
      <c r="X96" s="312">
        <v>0</v>
      </c>
      <c r="Y96" s="312">
        <v>0</v>
      </c>
      <c r="Z96" s="312">
        <v>0</v>
      </c>
      <c r="AA96" s="312">
        <v>0</v>
      </c>
      <c r="AB96" s="312">
        <v>0</v>
      </c>
      <c r="AC96" s="312">
        <v>0</v>
      </c>
      <c r="AD96" s="312">
        <v>0</v>
      </c>
      <c r="AE96" s="312">
        <v>0</v>
      </c>
      <c r="AF96" s="312">
        <v>0</v>
      </c>
      <c r="AG96" s="312">
        <v>0</v>
      </c>
      <c r="AH96" s="312">
        <v>0</v>
      </c>
      <c r="AI96" s="313"/>
    </row>
    <row r="97" spans="1:35" s="314" customFormat="1" ht="17.100000000000001" customHeight="1">
      <c r="A97" s="315"/>
      <c r="B97" s="445" t="s">
        <v>869</v>
      </c>
      <c r="C97" s="461"/>
      <c r="D97" s="316" t="s">
        <v>935</v>
      </c>
      <c r="E97" s="310">
        <v>7</v>
      </c>
      <c r="F97" s="311">
        <v>1</v>
      </c>
      <c r="G97" s="311">
        <v>6</v>
      </c>
      <c r="H97" s="311">
        <v>2</v>
      </c>
      <c r="I97" s="311">
        <v>1</v>
      </c>
      <c r="J97" s="312">
        <v>0</v>
      </c>
      <c r="K97" s="311">
        <v>2</v>
      </c>
      <c r="L97" s="312">
        <v>0</v>
      </c>
      <c r="M97" s="312">
        <v>0</v>
      </c>
      <c r="N97" s="312">
        <v>0</v>
      </c>
      <c r="O97" s="312">
        <v>0</v>
      </c>
      <c r="P97" s="312">
        <v>0</v>
      </c>
      <c r="Q97" s="312">
        <v>0</v>
      </c>
      <c r="R97" s="312">
        <v>0</v>
      </c>
      <c r="S97" s="311">
        <v>2</v>
      </c>
      <c r="T97" s="312">
        <v>0</v>
      </c>
      <c r="U97" s="312">
        <v>0</v>
      </c>
      <c r="V97" s="312">
        <v>0</v>
      </c>
      <c r="W97" s="312">
        <v>0</v>
      </c>
      <c r="X97" s="312">
        <v>0</v>
      </c>
      <c r="Y97" s="312">
        <v>0</v>
      </c>
      <c r="Z97" s="312">
        <v>0</v>
      </c>
      <c r="AA97" s="312">
        <v>0</v>
      </c>
      <c r="AB97" s="312">
        <v>0</v>
      </c>
      <c r="AC97" s="312">
        <v>0</v>
      </c>
      <c r="AD97" s="312">
        <v>0</v>
      </c>
      <c r="AE97" s="312">
        <v>0</v>
      </c>
      <c r="AF97" s="312">
        <v>0</v>
      </c>
      <c r="AG97" s="312">
        <v>0</v>
      </c>
      <c r="AH97" s="312">
        <v>0</v>
      </c>
      <c r="AI97" s="313"/>
    </row>
    <row r="98" spans="1:35" s="314" customFormat="1" ht="17.100000000000001" customHeight="1">
      <c r="A98" s="315"/>
      <c r="B98" s="445" t="s">
        <v>845</v>
      </c>
      <c r="C98" s="461"/>
      <c r="D98" s="316" t="s">
        <v>935</v>
      </c>
      <c r="E98" s="310">
        <v>31</v>
      </c>
      <c r="F98" s="311">
        <v>9</v>
      </c>
      <c r="G98" s="311">
        <v>22</v>
      </c>
      <c r="H98" s="311">
        <v>4</v>
      </c>
      <c r="I98" s="311">
        <v>5</v>
      </c>
      <c r="J98" s="312">
        <v>0</v>
      </c>
      <c r="K98" s="311">
        <v>5</v>
      </c>
      <c r="L98" s="311">
        <v>7</v>
      </c>
      <c r="M98" s="312">
        <v>0</v>
      </c>
      <c r="N98" s="311">
        <v>3</v>
      </c>
      <c r="O98" s="312">
        <v>0</v>
      </c>
      <c r="P98" s="312">
        <v>0</v>
      </c>
      <c r="Q98" s="312">
        <v>0</v>
      </c>
      <c r="R98" s="312">
        <v>0</v>
      </c>
      <c r="S98" s="312">
        <v>0</v>
      </c>
      <c r="T98" s="311">
        <v>4</v>
      </c>
      <c r="U98" s="311">
        <v>3</v>
      </c>
      <c r="V98" s="312">
        <v>0</v>
      </c>
      <c r="W98" s="312">
        <v>0</v>
      </c>
      <c r="X98" s="312">
        <v>0</v>
      </c>
      <c r="Y98" s="312">
        <v>0</v>
      </c>
      <c r="Z98" s="312">
        <v>0</v>
      </c>
      <c r="AA98" s="312">
        <v>0</v>
      </c>
      <c r="AB98" s="312">
        <v>0</v>
      </c>
      <c r="AC98" s="312">
        <v>0</v>
      </c>
      <c r="AD98" s="312">
        <v>0</v>
      </c>
      <c r="AE98" s="312">
        <v>0</v>
      </c>
      <c r="AF98" s="312">
        <v>0</v>
      </c>
      <c r="AG98" s="312">
        <v>0</v>
      </c>
      <c r="AH98" s="312">
        <v>0</v>
      </c>
      <c r="AI98" s="313"/>
    </row>
    <row r="99" spans="1:35" s="314" customFormat="1" ht="17.100000000000001" customHeight="1">
      <c r="A99" s="315"/>
      <c r="B99" s="445" t="s">
        <v>846</v>
      </c>
      <c r="C99" s="461"/>
      <c r="D99" s="316" t="s">
        <v>935</v>
      </c>
      <c r="E99" s="310">
        <v>43</v>
      </c>
      <c r="F99" s="311">
        <v>12</v>
      </c>
      <c r="G99" s="311">
        <v>31</v>
      </c>
      <c r="H99" s="312">
        <v>0</v>
      </c>
      <c r="I99" s="312">
        <v>0</v>
      </c>
      <c r="J99" s="311">
        <v>1</v>
      </c>
      <c r="K99" s="311">
        <v>9</v>
      </c>
      <c r="L99" s="311">
        <v>2</v>
      </c>
      <c r="M99" s="312">
        <v>0</v>
      </c>
      <c r="N99" s="311">
        <v>23</v>
      </c>
      <c r="O99" s="311">
        <v>1</v>
      </c>
      <c r="P99" s="312">
        <v>0</v>
      </c>
      <c r="Q99" s="312">
        <v>0</v>
      </c>
      <c r="R99" s="312">
        <v>0</v>
      </c>
      <c r="S99" s="311">
        <v>1</v>
      </c>
      <c r="T99" s="311">
        <v>1</v>
      </c>
      <c r="U99" s="312">
        <v>0</v>
      </c>
      <c r="V99" s="312">
        <v>0</v>
      </c>
      <c r="W99" s="312">
        <v>0</v>
      </c>
      <c r="X99" s="312">
        <v>0</v>
      </c>
      <c r="Y99" s="312">
        <v>0</v>
      </c>
      <c r="Z99" s="312">
        <v>0</v>
      </c>
      <c r="AA99" s="312">
        <v>0</v>
      </c>
      <c r="AB99" s="312">
        <v>0</v>
      </c>
      <c r="AC99" s="311">
        <v>1</v>
      </c>
      <c r="AD99" s="311">
        <v>4</v>
      </c>
      <c r="AE99" s="312">
        <v>0</v>
      </c>
      <c r="AF99" s="312">
        <v>0</v>
      </c>
      <c r="AG99" s="312">
        <v>0</v>
      </c>
      <c r="AH99" s="312">
        <v>0</v>
      </c>
      <c r="AI99" s="313"/>
    </row>
    <row r="100" spans="1:35" s="314" customFormat="1" ht="17.100000000000001" customHeight="1">
      <c r="A100" s="315"/>
      <c r="B100" s="445" t="s">
        <v>870</v>
      </c>
      <c r="C100" s="461"/>
      <c r="D100" s="316" t="s">
        <v>935</v>
      </c>
      <c r="E100" s="310">
        <v>26</v>
      </c>
      <c r="F100" s="311">
        <v>13</v>
      </c>
      <c r="G100" s="311">
        <v>13</v>
      </c>
      <c r="H100" s="311">
        <v>4</v>
      </c>
      <c r="I100" s="311">
        <v>1</v>
      </c>
      <c r="J100" s="312">
        <v>0</v>
      </c>
      <c r="K100" s="311">
        <v>3</v>
      </c>
      <c r="L100" s="311">
        <v>3</v>
      </c>
      <c r="M100" s="312">
        <v>0</v>
      </c>
      <c r="N100" s="311">
        <v>3</v>
      </c>
      <c r="O100" s="312">
        <v>0</v>
      </c>
      <c r="P100" s="311">
        <v>1</v>
      </c>
      <c r="Q100" s="312">
        <v>0</v>
      </c>
      <c r="R100" s="311">
        <v>1</v>
      </c>
      <c r="S100" s="312">
        <v>0</v>
      </c>
      <c r="T100" s="311">
        <v>1</v>
      </c>
      <c r="U100" s="312">
        <v>0</v>
      </c>
      <c r="V100" s="311">
        <v>1</v>
      </c>
      <c r="W100" s="312">
        <v>0</v>
      </c>
      <c r="X100" s="311">
        <v>5</v>
      </c>
      <c r="Y100" s="312">
        <v>0</v>
      </c>
      <c r="Z100" s="312">
        <v>0</v>
      </c>
      <c r="AA100" s="311">
        <v>3</v>
      </c>
      <c r="AB100" s="312">
        <v>0</v>
      </c>
      <c r="AC100" s="312">
        <v>0</v>
      </c>
      <c r="AD100" s="312">
        <v>0</v>
      </c>
      <c r="AE100" s="312">
        <v>0</v>
      </c>
      <c r="AF100" s="312">
        <v>0</v>
      </c>
      <c r="AG100" s="312">
        <v>0</v>
      </c>
      <c r="AH100" s="312">
        <v>0</v>
      </c>
      <c r="AI100" s="313"/>
    </row>
    <row r="101" spans="1:35" s="314" customFormat="1" ht="17.100000000000001" customHeight="1">
      <c r="A101" s="315"/>
      <c r="B101" s="445" t="s">
        <v>871</v>
      </c>
      <c r="C101" s="461"/>
      <c r="D101" s="316" t="s">
        <v>935</v>
      </c>
      <c r="E101" s="310">
        <v>32</v>
      </c>
      <c r="F101" s="311">
        <v>14</v>
      </c>
      <c r="G101" s="311">
        <v>18</v>
      </c>
      <c r="H101" s="312">
        <v>0</v>
      </c>
      <c r="I101" s="312">
        <v>0</v>
      </c>
      <c r="J101" s="312">
        <v>0</v>
      </c>
      <c r="K101" s="311">
        <v>11</v>
      </c>
      <c r="L101" s="312">
        <v>0</v>
      </c>
      <c r="M101" s="312">
        <v>0</v>
      </c>
      <c r="N101" s="311">
        <v>7</v>
      </c>
      <c r="O101" s="312">
        <v>0</v>
      </c>
      <c r="P101" s="312">
        <v>0</v>
      </c>
      <c r="Q101" s="312">
        <v>0</v>
      </c>
      <c r="R101" s="312">
        <v>0</v>
      </c>
      <c r="S101" s="312">
        <v>0</v>
      </c>
      <c r="T101" s="311">
        <v>11</v>
      </c>
      <c r="U101" s="311">
        <v>1</v>
      </c>
      <c r="V101" s="312">
        <v>0</v>
      </c>
      <c r="W101" s="312">
        <v>0</v>
      </c>
      <c r="X101" s="312">
        <v>0</v>
      </c>
      <c r="Y101" s="312">
        <v>0</v>
      </c>
      <c r="Z101" s="312">
        <v>0</v>
      </c>
      <c r="AA101" s="312">
        <v>0</v>
      </c>
      <c r="AB101" s="312">
        <v>0</v>
      </c>
      <c r="AC101" s="312">
        <v>0</v>
      </c>
      <c r="AD101" s="311">
        <v>2</v>
      </c>
      <c r="AE101" s="312">
        <v>0</v>
      </c>
      <c r="AF101" s="312">
        <v>0</v>
      </c>
      <c r="AG101" s="312">
        <v>0</v>
      </c>
      <c r="AH101" s="312">
        <v>0</v>
      </c>
      <c r="AI101" s="313"/>
    </row>
    <row r="102" spans="1:35" s="314" customFormat="1" ht="17.100000000000001" customHeight="1">
      <c r="A102" s="315"/>
      <c r="B102" s="445" t="s">
        <v>847</v>
      </c>
      <c r="C102" s="461"/>
      <c r="D102" s="316" t="s">
        <v>935</v>
      </c>
      <c r="E102" s="310">
        <v>48</v>
      </c>
      <c r="F102" s="311">
        <v>17</v>
      </c>
      <c r="G102" s="311">
        <v>31</v>
      </c>
      <c r="H102" s="311">
        <v>4</v>
      </c>
      <c r="I102" s="311">
        <v>6</v>
      </c>
      <c r="J102" s="311">
        <v>1</v>
      </c>
      <c r="K102" s="312">
        <v>0</v>
      </c>
      <c r="L102" s="311">
        <v>10</v>
      </c>
      <c r="M102" s="312">
        <v>0</v>
      </c>
      <c r="N102" s="311">
        <v>21</v>
      </c>
      <c r="O102" s="312">
        <v>0</v>
      </c>
      <c r="P102" s="312">
        <v>0</v>
      </c>
      <c r="Q102" s="312">
        <v>0</v>
      </c>
      <c r="R102" s="312">
        <v>0</v>
      </c>
      <c r="S102" s="312">
        <v>0</v>
      </c>
      <c r="T102" s="311">
        <v>2</v>
      </c>
      <c r="U102" s="312">
        <v>0</v>
      </c>
      <c r="V102" s="312">
        <v>0</v>
      </c>
      <c r="W102" s="312">
        <v>0</v>
      </c>
      <c r="X102" s="312">
        <v>0</v>
      </c>
      <c r="Y102" s="312">
        <v>0</v>
      </c>
      <c r="Z102" s="312">
        <v>0</v>
      </c>
      <c r="AA102" s="312">
        <v>0</v>
      </c>
      <c r="AB102" s="312">
        <v>0</v>
      </c>
      <c r="AC102" s="312">
        <v>0</v>
      </c>
      <c r="AD102" s="311">
        <v>4</v>
      </c>
      <c r="AE102" s="312">
        <v>0</v>
      </c>
      <c r="AF102" s="312">
        <v>0</v>
      </c>
      <c r="AG102" s="312">
        <v>0</v>
      </c>
      <c r="AH102" s="312">
        <v>0</v>
      </c>
      <c r="AI102" s="313"/>
    </row>
    <row r="103" spans="1:35" s="314" customFormat="1" ht="17.100000000000001" customHeight="1">
      <c r="A103" s="315"/>
      <c r="B103" s="445" t="s">
        <v>848</v>
      </c>
      <c r="C103" s="461"/>
      <c r="D103" s="316" t="s">
        <v>935</v>
      </c>
      <c r="E103" s="310">
        <v>63</v>
      </c>
      <c r="F103" s="311">
        <v>26</v>
      </c>
      <c r="G103" s="311">
        <v>37</v>
      </c>
      <c r="H103" s="311">
        <v>7</v>
      </c>
      <c r="I103" s="312">
        <v>0</v>
      </c>
      <c r="J103" s="312">
        <v>0</v>
      </c>
      <c r="K103" s="311">
        <v>1</v>
      </c>
      <c r="L103" s="311">
        <v>1</v>
      </c>
      <c r="M103" s="312">
        <v>0</v>
      </c>
      <c r="N103" s="311">
        <v>24</v>
      </c>
      <c r="O103" s="312">
        <v>0</v>
      </c>
      <c r="P103" s="312">
        <v>0</v>
      </c>
      <c r="Q103" s="312">
        <v>0</v>
      </c>
      <c r="R103" s="312">
        <v>0</v>
      </c>
      <c r="S103" s="312">
        <v>0</v>
      </c>
      <c r="T103" s="311">
        <v>8</v>
      </c>
      <c r="U103" s="312">
        <v>0</v>
      </c>
      <c r="V103" s="312">
        <v>0</v>
      </c>
      <c r="W103" s="312">
        <v>0</v>
      </c>
      <c r="X103" s="312">
        <v>0</v>
      </c>
      <c r="Y103" s="312">
        <v>0</v>
      </c>
      <c r="Z103" s="312">
        <v>0</v>
      </c>
      <c r="AA103" s="312">
        <v>0</v>
      </c>
      <c r="AB103" s="312">
        <v>0</v>
      </c>
      <c r="AC103" s="311">
        <v>2</v>
      </c>
      <c r="AD103" s="311">
        <v>20</v>
      </c>
      <c r="AE103" s="312">
        <v>0</v>
      </c>
      <c r="AF103" s="312">
        <v>0</v>
      </c>
      <c r="AG103" s="312">
        <v>0</v>
      </c>
      <c r="AH103" s="312">
        <v>0</v>
      </c>
      <c r="AI103" s="313"/>
    </row>
    <row r="104" spans="1:35" s="314" customFormat="1" ht="17.100000000000001" customHeight="1">
      <c r="A104" s="315"/>
      <c r="B104" s="445" t="s">
        <v>849</v>
      </c>
      <c r="C104" s="461"/>
      <c r="D104" s="316" t="s">
        <v>935</v>
      </c>
      <c r="E104" s="310">
        <v>42</v>
      </c>
      <c r="F104" s="311">
        <v>23</v>
      </c>
      <c r="G104" s="311">
        <v>19</v>
      </c>
      <c r="H104" s="312">
        <v>0</v>
      </c>
      <c r="I104" s="311">
        <v>3</v>
      </c>
      <c r="J104" s="312">
        <v>0</v>
      </c>
      <c r="K104" s="311">
        <v>1</v>
      </c>
      <c r="L104" s="312">
        <v>0</v>
      </c>
      <c r="M104" s="312">
        <v>0</v>
      </c>
      <c r="N104" s="311">
        <v>4</v>
      </c>
      <c r="O104" s="312">
        <v>0</v>
      </c>
      <c r="P104" s="312">
        <v>0</v>
      </c>
      <c r="Q104" s="312">
        <v>0</v>
      </c>
      <c r="R104" s="312">
        <v>0</v>
      </c>
      <c r="S104" s="312">
        <v>0</v>
      </c>
      <c r="T104" s="311">
        <v>12</v>
      </c>
      <c r="U104" s="311">
        <v>14</v>
      </c>
      <c r="V104" s="312">
        <v>0</v>
      </c>
      <c r="W104" s="311">
        <v>8</v>
      </c>
      <c r="X104" s="312">
        <v>0</v>
      </c>
      <c r="Y104" s="312">
        <v>0</v>
      </c>
      <c r="Z104" s="312">
        <v>0</v>
      </c>
      <c r="AA104" s="312">
        <v>0</v>
      </c>
      <c r="AB104" s="312">
        <v>0</v>
      </c>
      <c r="AC104" s="312">
        <v>0</v>
      </c>
      <c r="AD104" s="312">
        <v>0</v>
      </c>
      <c r="AE104" s="312">
        <v>0</v>
      </c>
      <c r="AF104" s="312">
        <v>0</v>
      </c>
      <c r="AG104" s="312">
        <v>0</v>
      </c>
      <c r="AH104" s="312">
        <v>0</v>
      </c>
      <c r="AI104" s="313"/>
    </row>
    <row r="105" spans="1:35" s="314" customFormat="1" ht="17.100000000000001" customHeight="1">
      <c r="A105" s="315"/>
      <c r="B105" s="445" t="s">
        <v>850</v>
      </c>
      <c r="C105" s="461"/>
      <c r="D105" s="316" t="s">
        <v>935</v>
      </c>
      <c r="E105" s="310">
        <v>25</v>
      </c>
      <c r="F105" s="311">
        <v>12</v>
      </c>
      <c r="G105" s="311">
        <v>13</v>
      </c>
      <c r="H105" s="312">
        <v>0</v>
      </c>
      <c r="I105" s="311">
        <v>11</v>
      </c>
      <c r="J105" s="312">
        <v>0</v>
      </c>
      <c r="K105" s="311">
        <v>1</v>
      </c>
      <c r="L105" s="312">
        <v>0</v>
      </c>
      <c r="M105" s="312">
        <v>0</v>
      </c>
      <c r="N105" s="311">
        <v>5</v>
      </c>
      <c r="O105" s="312">
        <v>0</v>
      </c>
      <c r="P105" s="312">
        <v>0</v>
      </c>
      <c r="Q105" s="312">
        <v>0</v>
      </c>
      <c r="R105" s="312">
        <v>0</v>
      </c>
      <c r="S105" s="312">
        <v>0</v>
      </c>
      <c r="T105" s="312">
        <v>0</v>
      </c>
      <c r="U105" s="311">
        <v>5</v>
      </c>
      <c r="V105" s="312">
        <v>0</v>
      </c>
      <c r="W105" s="311">
        <v>3</v>
      </c>
      <c r="X105" s="312">
        <v>0</v>
      </c>
      <c r="Y105" s="312">
        <v>0</v>
      </c>
      <c r="Z105" s="312">
        <v>0</v>
      </c>
      <c r="AA105" s="312">
        <v>0</v>
      </c>
      <c r="AB105" s="312">
        <v>0</v>
      </c>
      <c r="AC105" s="312">
        <v>0</v>
      </c>
      <c r="AD105" s="312">
        <v>0</v>
      </c>
      <c r="AE105" s="312">
        <v>0</v>
      </c>
      <c r="AF105" s="312">
        <v>0</v>
      </c>
      <c r="AG105" s="312">
        <v>0</v>
      </c>
      <c r="AH105" s="312">
        <v>0</v>
      </c>
      <c r="AI105" s="313"/>
    </row>
    <row r="106" spans="1:35" s="314" customFormat="1" ht="17.100000000000001" customHeight="1">
      <c r="A106" s="315"/>
      <c r="B106" s="445" t="s">
        <v>872</v>
      </c>
      <c r="C106" s="461"/>
      <c r="D106" s="316" t="s">
        <v>935</v>
      </c>
      <c r="E106" s="310">
        <v>22</v>
      </c>
      <c r="F106" s="311">
        <v>10</v>
      </c>
      <c r="G106" s="311">
        <v>12</v>
      </c>
      <c r="H106" s="312">
        <v>0</v>
      </c>
      <c r="I106" s="311">
        <v>1</v>
      </c>
      <c r="J106" s="312">
        <v>0</v>
      </c>
      <c r="K106" s="311">
        <v>1</v>
      </c>
      <c r="L106" s="312">
        <v>0</v>
      </c>
      <c r="M106" s="312">
        <v>0</v>
      </c>
      <c r="N106" s="311">
        <v>2</v>
      </c>
      <c r="O106" s="312">
        <v>0</v>
      </c>
      <c r="P106" s="312">
        <v>0</v>
      </c>
      <c r="Q106" s="312">
        <v>0</v>
      </c>
      <c r="R106" s="312">
        <v>0</v>
      </c>
      <c r="S106" s="312">
        <v>0</v>
      </c>
      <c r="T106" s="312">
        <v>0</v>
      </c>
      <c r="U106" s="312">
        <v>0</v>
      </c>
      <c r="V106" s="311">
        <v>1</v>
      </c>
      <c r="W106" s="312">
        <v>0</v>
      </c>
      <c r="X106" s="311">
        <v>9</v>
      </c>
      <c r="Y106" s="312">
        <v>0</v>
      </c>
      <c r="Z106" s="311">
        <v>1</v>
      </c>
      <c r="AA106" s="311">
        <v>3</v>
      </c>
      <c r="AB106" s="312">
        <v>0</v>
      </c>
      <c r="AC106" s="312">
        <v>0</v>
      </c>
      <c r="AD106" s="311">
        <v>4</v>
      </c>
      <c r="AE106" s="312">
        <v>0</v>
      </c>
      <c r="AF106" s="312">
        <v>0</v>
      </c>
      <c r="AG106" s="312">
        <v>0</v>
      </c>
      <c r="AH106" s="312">
        <v>0</v>
      </c>
      <c r="AI106" s="313"/>
    </row>
    <row r="107" spans="1:35" s="314" customFormat="1" ht="17.100000000000001" customHeight="1">
      <c r="A107" s="315"/>
      <c r="B107" s="445" t="s">
        <v>851</v>
      </c>
      <c r="C107" s="461"/>
      <c r="D107" s="316" t="s">
        <v>935</v>
      </c>
      <c r="E107" s="310">
        <v>55</v>
      </c>
      <c r="F107" s="311">
        <v>32</v>
      </c>
      <c r="G107" s="311">
        <v>23</v>
      </c>
      <c r="H107" s="312">
        <v>0</v>
      </c>
      <c r="I107" s="311">
        <v>21</v>
      </c>
      <c r="J107" s="312">
        <v>0</v>
      </c>
      <c r="K107" s="311">
        <v>3</v>
      </c>
      <c r="L107" s="312">
        <v>0</v>
      </c>
      <c r="M107" s="312">
        <v>0</v>
      </c>
      <c r="N107" s="311">
        <v>6</v>
      </c>
      <c r="O107" s="312">
        <v>0</v>
      </c>
      <c r="P107" s="312">
        <v>0</v>
      </c>
      <c r="Q107" s="312">
        <v>0</v>
      </c>
      <c r="R107" s="312">
        <v>0</v>
      </c>
      <c r="S107" s="312">
        <v>0</v>
      </c>
      <c r="T107" s="311">
        <v>10</v>
      </c>
      <c r="U107" s="311">
        <v>14</v>
      </c>
      <c r="V107" s="312">
        <v>0</v>
      </c>
      <c r="W107" s="311">
        <v>1</v>
      </c>
      <c r="X107" s="312">
        <v>0</v>
      </c>
      <c r="Y107" s="312">
        <v>0</v>
      </c>
      <c r="Z107" s="312">
        <v>0</v>
      </c>
      <c r="AA107" s="312">
        <v>0</v>
      </c>
      <c r="AB107" s="312">
        <v>0</v>
      </c>
      <c r="AC107" s="312">
        <v>0</v>
      </c>
      <c r="AD107" s="312">
        <v>0</v>
      </c>
      <c r="AE107" s="312">
        <v>0</v>
      </c>
      <c r="AF107" s="312">
        <v>0</v>
      </c>
      <c r="AG107" s="312">
        <v>0</v>
      </c>
      <c r="AH107" s="312">
        <v>0</v>
      </c>
      <c r="AI107" s="313"/>
    </row>
    <row r="108" spans="1:35" s="314" customFormat="1" ht="17.100000000000001" customHeight="1">
      <c r="A108" s="315"/>
      <c r="B108" s="445" t="s">
        <v>853</v>
      </c>
      <c r="C108" s="461"/>
      <c r="D108" s="316" t="s">
        <v>935</v>
      </c>
      <c r="E108" s="310">
        <v>10</v>
      </c>
      <c r="F108" s="311">
        <v>3</v>
      </c>
      <c r="G108" s="311">
        <v>7</v>
      </c>
      <c r="H108" s="312">
        <v>0</v>
      </c>
      <c r="I108" s="311">
        <v>10</v>
      </c>
      <c r="J108" s="312">
        <v>0</v>
      </c>
      <c r="K108" s="312">
        <v>0</v>
      </c>
      <c r="L108" s="312">
        <v>0</v>
      </c>
      <c r="M108" s="312">
        <v>0</v>
      </c>
      <c r="N108" s="312">
        <v>0</v>
      </c>
      <c r="O108" s="312">
        <v>0</v>
      </c>
      <c r="P108" s="312">
        <v>0</v>
      </c>
      <c r="Q108" s="312">
        <v>0</v>
      </c>
      <c r="R108" s="312">
        <v>0</v>
      </c>
      <c r="S108" s="312">
        <v>0</v>
      </c>
      <c r="T108" s="312">
        <v>0</v>
      </c>
      <c r="U108" s="312">
        <v>0</v>
      </c>
      <c r="V108" s="312">
        <v>0</v>
      </c>
      <c r="W108" s="312">
        <v>0</v>
      </c>
      <c r="X108" s="312">
        <v>0</v>
      </c>
      <c r="Y108" s="312">
        <v>0</v>
      </c>
      <c r="Z108" s="312">
        <v>0</v>
      </c>
      <c r="AA108" s="312">
        <v>0</v>
      </c>
      <c r="AB108" s="312">
        <v>0</v>
      </c>
      <c r="AC108" s="312">
        <v>0</v>
      </c>
      <c r="AD108" s="312">
        <v>0</v>
      </c>
      <c r="AE108" s="312">
        <v>0</v>
      </c>
      <c r="AF108" s="312">
        <v>0</v>
      </c>
      <c r="AG108" s="312">
        <v>0</v>
      </c>
      <c r="AH108" s="312">
        <v>0</v>
      </c>
      <c r="AI108" s="313"/>
    </row>
    <row r="109" spans="1:35" s="314" customFormat="1" ht="17.100000000000001" customHeight="1">
      <c r="A109" s="315"/>
      <c r="B109" s="445" t="s">
        <v>873</v>
      </c>
      <c r="C109" s="461"/>
      <c r="D109" s="316" t="s">
        <v>935</v>
      </c>
      <c r="E109" s="310">
        <v>1</v>
      </c>
      <c r="F109" s="311">
        <v>1</v>
      </c>
      <c r="G109" s="312">
        <v>0</v>
      </c>
      <c r="H109" s="312">
        <v>0</v>
      </c>
      <c r="I109" s="311">
        <v>1</v>
      </c>
      <c r="J109" s="312">
        <v>0</v>
      </c>
      <c r="K109" s="312">
        <v>0</v>
      </c>
      <c r="L109" s="312">
        <v>0</v>
      </c>
      <c r="M109" s="312">
        <v>0</v>
      </c>
      <c r="N109" s="312">
        <v>0</v>
      </c>
      <c r="O109" s="312">
        <v>0</v>
      </c>
      <c r="P109" s="312">
        <v>0</v>
      </c>
      <c r="Q109" s="312">
        <v>0</v>
      </c>
      <c r="R109" s="312">
        <v>0</v>
      </c>
      <c r="S109" s="312">
        <v>0</v>
      </c>
      <c r="T109" s="312">
        <v>0</v>
      </c>
      <c r="U109" s="312">
        <v>0</v>
      </c>
      <c r="V109" s="312">
        <v>0</v>
      </c>
      <c r="W109" s="312">
        <v>0</v>
      </c>
      <c r="X109" s="312">
        <v>0</v>
      </c>
      <c r="Y109" s="312">
        <v>0</v>
      </c>
      <c r="Z109" s="312">
        <v>0</v>
      </c>
      <c r="AA109" s="312">
        <v>0</v>
      </c>
      <c r="AB109" s="312">
        <v>0</v>
      </c>
      <c r="AC109" s="312">
        <v>0</v>
      </c>
      <c r="AD109" s="312">
        <v>0</v>
      </c>
      <c r="AE109" s="312">
        <v>0</v>
      </c>
      <c r="AF109" s="312">
        <v>0</v>
      </c>
      <c r="AG109" s="312">
        <v>0</v>
      </c>
      <c r="AH109" s="312">
        <v>0</v>
      </c>
      <c r="AI109" s="313"/>
    </row>
    <row r="110" spans="1:35" s="314" customFormat="1" ht="17.100000000000001" customHeight="1">
      <c r="A110" s="315"/>
      <c r="B110" s="445" t="s">
        <v>874</v>
      </c>
      <c r="C110" s="461"/>
      <c r="D110" s="316" t="s">
        <v>935</v>
      </c>
      <c r="E110" s="310">
        <v>7</v>
      </c>
      <c r="F110" s="311">
        <v>3</v>
      </c>
      <c r="G110" s="311">
        <v>4</v>
      </c>
      <c r="H110" s="312">
        <v>0</v>
      </c>
      <c r="I110" s="312">
        <v>0</v>
      </c>
      <c r="J110" s="312">
        <v>0</v>
      </c>
      <c r="K110" s="311">
        <v>1</v>
      </c>
      <c r="L110" s="312">
        <v>0</v>
      </c>
      <c r="M110" s="312">
        <v>0</v>
      </c>
      <c r="N110" s="312">
        <v>0</v>
      </c>
      <c r="O110" s="312">
        <v>0</v>
      </c>
      <c r="P110" s="312">
        <v>0</v>
      </c>
      <c r="Q110" s="312">
        <v>0</v>
      </c>
      <c r="R110" s="312">
        <v>0</v>
      </c>
      <c r="S110" s="312">
        <v>0</v>
      </c>
      <c r="T110" s="311">
        <v>1</v>
      </c>
      <c r="U110" s="311">
        <v>1</v>
      </c>
      <c r="V110" s="311">
        <v>2</v>
      </c>
      <c r="W110" s="312">
        <v>0</v>
      </c>
      <c r="X110" s="311">
        <v>1</v>
      </c>
      <c r="Y110" s="312">
        <v>0</v>
      </c>
      <c r="Z110" s="312">
        <v>0</v>
      </c>
      <c r="AA110" s="312">
        <v>0</v>
      </c>
      <c r="AB110" s="312">
        <v>0</v>
      </c>
      <c r="AC110" s="312">
        <v>0</v>
      </c>
      <c r="AD110" s="311">
        <v>1</v>
      </c>
      <c r="AE110" s="312">
        <v>0</v>
      </c>
      <c r="AF110" s="312">
        <v>0</v>
      </c>
      <c r="AG110" s="312">
        <v>0</v>
      </c>
      <c r="AH110" s="312">
        <v>0</v>
      </c>
      <c r="AI110" s="313"/>
    </row>
    <row r="111" spans="1:35" s="314" customFormat="1" ht="17.100000000000001" customHeight="1">
      <c r="A111" s="315"/>
      <c r="B111" s="445" t="s">
        <v>875</v>
      </c>
      <c r="C111" s="461"/>
      <c r="D111" s="316" t="s">
        <v>935</v>
      </c>
      <c r="E111" s="310">
        <v>8</v>
      </c>
      <c r="F111" s="311">
        <v>3</v>
      </c>
      <c r="G111" s="311">
        <v>5</v>
      </c>
      <c r="H111" s="312">
        <v>0</v>
      </c>
      <c r="I111" s="311">
        <v>2</v>
      </c>
      <c r="J111" s="312">
        <v>0</v>
      </c>
      <c r="K111" s="311">
        <v>2</v>
      </c>
      <c r="L111" s="312">
        <v>0</v>
      </c>
      <c r="M111" s="312">
        <v>0</v>
      </c>
      <c r="N111" s="311">
        <v>4</v>
      </c>
      <c r="O111" s="312">
        <v>0</v>
      </c>
      <c r="P111" s="312">
        <v>0</v>
      </c>
      <c r="Q111" s="312">
        <v>0</v>
      </c>
      <c r="R111" s="312">
        <v>0</v>
      </c>
      <c r="S111" s="312">
        <v>0</v>
      </c>
      <c r="T111" s="312">
        <v>0</v>
      </c>
      <c r="U111" s="312">
        <v>0</v>
      </c>
      <c r="V111" s="312">
        <v>0</v>
      </c>
      <c r="W111" s="312">
        <v>0</v>
      </c>
      <c r="X111" s="312">
        <v>0</v>
      </c>
      <c r="Y111" s="312">
        <v>0</v>
      </c>
      <c r="Z111" s="312">
        <v>0</v>
      </c>
      <c r="AA111" s="312">
        <v>0</v>
      </c>
      <c r="AB111" s="312">
        <v>0</v>
      </c>
      <c r="AC111" s="312">
        <v>0</v>
      </c>
      <c r="AD111" s="312">
        <v>0</v>
      </c>
      <c r="AE111" s="312">
        <v>0</v>
      </c>
      <c r="AF111" s="312">
        <v>0</v>
      </c>
      <c r="AG111" s="312">
        <v>0</v>
      </c>
      <c r="AH111" s="312">
        <v>0</v>
      </c>
      <c r="AI111" s="313"/>
    </row>
    <row r="112" spans="1:35" s="314" customFormat="1" ht="17.100000000000001" customHeight="1">
      <c r="A112" s="315"/>
      <c r="B112" s="445" t="s">
        <v>876</v>
      </c>
      <c r="C112" s="461"/>
      <c r="D112" s="316" t="s">
        <v>935</v>
      </c>
      <c r="E112" s="310">
        <v>4</v>
      </c>
      <c r="F112" s="311">
        <v>1</v>
      </c>
      <c r="G112" s="311">
        <v>3</v>
      </c>
      <c r="H112" s="312">
        <v>0</v>
      </c>
      <c r="I112" s="311">
        <v>3</v>
      </c>
      <c r="J112" s="312">
        <v>0</v>
      </c>
      <c r="K112" s="311">
        <v>1</v>
      </c>
      <c r="L112" s="312">
        <v>0</v>
      </c>
      <c r="M112" s="312">
        <v>0</v>
      </c>
      <c r="N112" s="312">
        <v>0</v>
      </c>
      <c r="O112" s="312">
        <v>0</v>
      </c>
      <c r="P112" s="312">
        <v>0</v>
      </c>
      <c r="Q112" s="312">
        <v>0</v>
      </c>
      <c r="R112" s="312">
        <v>0</v>
      </c>
      <c r="S112" s="312">
        <v>0</v>
      </c>
      <c r="T112" s="312">
        <v>0</v>
      </c>
      <c r="U112" s="312">
        <v>0</v>
      </c>
      <c r="V112" s="312">
        <v>0</v>
      </c>
      <c r="W112" s="312">
        <v>0</v>
      </c>
      <c r="X112" s="312">
        <v>0</v>
      </c>
      <c r="Y112" s="312">
        <v>0</v>
      </c>
      <c r="Z112" s="312">
        <v>0</v>
      </c>
      <c r="AA112" s="312">
        <v>0</v>
      </c>
      <c r="AB112" s="312">
        <v>0</v>
      </c>
      <c r="AC112" s="312">
        <v>0</v>
      </c>
      <c r="AD112" s="312">
        <v>0</v>
      </c>
      <c r="AE112" s="312">
        <v>0</v>
      </c>
      <c r="AF112" s="312">
        <v>0</v>
      </c>
      <c r="AG112" s="312">
        <v>0</v>
      </c>
      <c r="AH112" s="312">
        <v>0</v>
      </c>
      <c r="AI112" s="313"/>
    </row>
    <row r="113" spans="1:35" s="314" customFormat="1" ht="17.100000000000001" customHeight="1">
      <c r="A113" s="315"/>
      <c r="B113" s="445" t="s">
        <v>854</v>
      </c>
      <c r="C113" s="461"/>
      <c r="D113" s="316" t="s">
        <v>935</v>
      </c>
      <c r="E113" s="310">
        <v>2</v>
      </c>
      <c r="F113" s="312">
        <v>0</v>
      </c>
      <c r="G113" s="311">
        <v>2</v>
      </c>
      <c r="H113" s="312">
        <v>0</v>
      </c>
      <c r="I113" s="311">
        <v>2</v>
      </c>
      <c r="J113" s="312">
        <v>0</v>
      </c>
      <c r="K113" s="312">
        <v>0</v>
      </c>
      <c r="L113" s="312">
        <v>0</v>
      </c>
      <c r="M113" s="312">
        <v>0</v>
      </c>
      <c r="N113" s="312">
        <v>0</v>
      </c>
      <c r="O113" s="312">
        <v>0</v>
      </c>
      <c r="P113" s="312">
        <v>0</v>
      </c>
      <c r="Q113" s="312">
        <v>0</v>
      </c>
      <c r="R113" s="312">
        <v>0</v>
      </c>
      <c r="S113" s="312">
        <v>0</v>
      </c>
      <c r="T113" s="312">
        <v>0</v>
      </c>
      <c r="U113" s="312">
        <v>0</v>
      </c>
      <c r="V113" s="312">
        <v>0</v>
      </c>
      <c r="W113" s="312">
        <v>0</v>
      </c>
      <c r="X113" s="312">
        <v>0</v>
      </c>
      <c r="Y113" s="312">
        <v>0</v>
      </c>
      <c r="Z113" s="312">
        <v>0</v>
      </c>
      <c r="AA113" s="312">
        <v>0</v>
      </c>
      <c r="AB113" s="312">
        <v>0</v>
      </c>
      <c r="AC113" s="312">
        <v>0</v>
      </c>
      <c r="AD113" s="312">
        <v>0</v>
      </c>
      <c r="AE113" s="312">
        <v>0</v>
      </c>
      <c r="AF113" s="312">
        <v>0</v>
      </c>
      <c r="AG113" s="312">
        <v>0</v>
      </c>
      <c r="AH113" s="312">
        <v>0</v>
      </c>
      <c r="AI113" s="313"/>
    </row>
    <row r="114" spans="1:35" s="314" customFormat="1" ht="17.100000000000001" customHeight="1">
      <c r="A114" s="315"/>
      <c r="B114" s="445" t="s">
        <v>877</v>
      </c>
      <c r="C114" s="461"/>
      <c r="D114" s="316" t="s">
        <v>935</v>
      </c>
      <c r="E114" s="310">
        <v>17</v>
      </c>
      <c r="F114" s="311">
        <v>6</v>
      </c>
      <c r="G114" s="311">
        <v>11</v>
      </c>
      <c r="H114" s="311">
        <v>5</v>
      </c>
      <c r="I114" s="311">
        <v>4</v>
      </c>
      <c r="J114" s="312">
        <v>0</v>
      </c>
      <c r="K114" s="312">
        <v>0</v>
      </c>
      <c r="L114" s="311">
        <v>2</v>
      </c>
      <c r="M114" s="312">
        <v>0</v>
      </c>
      <c r="N114" s="311">
        <v>2</v>
      </c>
      <c r="O114" s="312">
        <v>0</v>
      </c>
      <c r="P114" s="312">
        <v>0</v>
      </c>
      <c r="Q114" s="312">
        <v>0</v>
      </c>
      <c r="R114" s="312">
        <v>0</v>
      </c>
      <c r="S114" s="312">
        <v>0</v>
      </c>
      <c r="T114" s="311">
        <v>3</v>
      </c>
      <c r="U114" s="311">
        <v>1</v>
      </c>
      <c r="V114" s="312">
        <v>0</v>
      </c>
      <c r="W114" s="312">
        <v>0</v>
      </c>
      <c r="X114" s="312">
        <v>0</v>
      </c>
      <c r="Y114" s="312">
        <v>0</v>
      </c>
      <c r="Z114" s="312">
        <v>0</v>
      </c>
      <c r="AA114" s="312">
        <v>0</v>
      </c>
      <c r="AB114" s="312">
        <v>0</v>
      </c>
      <c r="AC114" s="312">
        <v>0</v>
      </c>
      <c r="AD114" s="312">
        <v>0</v>
      </c>
      <c r="AE114" s="312">
        <v>0</v>
      </c>
      <c r="AF114" s="312">
        <v>0</v>
      </c>
      <c r="AG114" s="312">
        <v>0</v>
      </c>
      <c r="AH114" s="312">
        <v>0</v>
      </c>
      <c r="AI114" s="313"/>
    </row>
    <row r="115" spans="1:35" s="314" customFormat="1" ht="17.100000000000001" customHeight="1">
      <c r="A115" s="315"/>
      <c r="B115" s="445" t="s">
        <v>878</v>
      </c>
      <c r="C115" s="461"/>
      <c r="D115" s="316" t="s">
        <v>935</v>
      </c>
      <c r="E115" s="310">
        <v>6</v>
      </c>
      <c r="F115" s="311">
        <v>1</v>
      </c>
      <c r="G115" s="311">
        <v>5</v>
      </c>
      <c r="H115" s="311">
        <v>3</v>
      </c>
      <c r="I115" s="311">
        <v>1</v>
      </c>
      <c r="J115" s="312">
        <v>0</v>
      </c>
      <c r="K115" s="312">
        <v>0</v>
      </c>
      <c r="L115" s="311">
        <v>1</v>
      </c>
      <c r="M115" s="312">
        <v>0</v>
      </c>
      <c r="N115" s="312">
        <v>0</v>
      </c>
      <c r="O115" s="312">
        <v>0</v>
      </c>
      <c r="P115" s="312">
        <v>0</v>
      </c>
      <c r="Q115" s="312">
        <v>0</v>
      </c>
      <c r="R115" s="312">
        <v>0</v>
      </c>
      <c r="S115" s="312">
        <v>0</v>
      </c>
      <c r="T115" s="311">
        <v>1</v>
      </c>
      <c r="U115" s="312">
        <v>0</v>
      </c>
      <c r="V115" s="312">
        <v>0</v>
      </c>
      <c r="W115" s="312">
        <v>0</v>
      </c>
      <c r="X115" s="312">
        <v>0</v>
      </c>
      <c r="Y115" s="312">
        <v>0</v>
      </c>
      <c r="Z115" s="312">
        <v>0</v>
      </c>
      <c r="AA115" s="312">
        <v>0</v>
      </c>
      <c r="AB115" s="312">
        <v>0</v>
      </c>
      <c r="AC115" s="312">
        <v>0</v>
      </c>
      <c r="AD115" s="312">
        <v>0</v>
      </c>
      <c r="AE115" s="312">
        <v>0</v>
      </c>
      <c r="AF115" s="312">
        <v>0</v>
      </c>
      <c r="AG115" s="312">
        <v>0</v>
      </c>
      <c r="AH115" s="312">
        <v>0</v>
      </c>
      <c r="AI115" s="313"/>
    </row>
    <row r="116" spans="1:35" s="314" customFormat="1" ht="17.100000000000001" customHeight="1">
      <c r="A116" s="315"/>
      <c r="B116" s="445" t="s">
        <v>879</v>
      </c>
      <c r="C116" s="461"/>
      <c r="D116" s="316" t="s">
        <v>935</v>
      </c>
      <c r="E116" s="310">
        <v>12</v>
      </c>
      <c r="F116" s="311">
        <v>5</v>
      </c>
      <c r="G116" s="311">
        <v>7</v>
      </c>
      <c r="H116" s="312">
        <v>0</v>
      </c>
      <c r="I116" s="311">
        <v>1</v>
      </c>
      <c r="J116" s="312">
        <v>0</v>
      </c>
      <c r="K116" s="312">
        <v>0</v>
      </c>
      <c r="L116" s="312">
        <v>0</v>
      </c>
      <c r="M116" s="312">
        <v>0</v>
      </c>
      <c r="N116" s="311">
        <v>10</v>
      </c>
      <c r="O116" s="312">
        <v>0</v>
      </c>
      <c r="P116" s="312">
        <v>0</v>
      </c>
      <c r="Q116" s="312">
        <v>0</v>
      </c>
      <c r="R116" s="312">
        <v>0</v>
      </c>
      <c r="S116" s="312">
        <v>0</v>
      </c>
      <c r="T116" s="311">
        <v>1</v>
      </c>
      <c r="U116" s="312">
        <v>0</v>
      </c>
      <c r="V116" s="312">
        <v>0</v>
      </c>
      <c r="W116" s="312">
        <v>0</v>
      </c>
      <c r="X116" s="312">
        <v>0</v>
      </c>
      <c r="Y116" s="312">
        <v>0</v>
      </c>
      <c r="Z116" s="312">
        <v>0</v>
      </c>
      <c r="AA116" s="312">
        <v>0</v>
      </c>
      <c r="AB116" s="312">
        <v>0</v>
      </c>
      <c r="AC116" s="312">
        <v>0</v>
      </c>
      <c r="AD116" s="312">
        <v>0</v>
      </c>
      <c r="AE116" s="312">
        <v>0</v>
      </c>
      <c r="AF116" s="312">
        <v>0</v>
      </c>
      <c r="AG116" s="312">
        <v>0</v>
      </c>
      <c r="AH116" s="312">
        <v>0</v>
      </c>
      <c r="AI116" s="313"/>
    </row>
    <row r="117" spans="1:35" s="314" customFormat="1" ht="17.100000000000001" customHeight="1">
      <c r="A117" s="315"/>
      <c r="B117" s="445" t="s">
        <v>880</v>
      </c>
      <c r="C117" s="461"/>
      <c r="D117" s="316" t="s">
        <v>935</v>
      </c>
      <c r="E117" s="310">
        <v>1</v>
      </c>
      <c r="F117" s="311">
        <v>1</v>
      </c>
      <c r="G117" s="312">
        <v>0</v>
      </c>
      <c r="H117" s="312">
        <v>0</v>
      </c>
      <c r="I117" s="312">
        <v>0</v>
      </c>
      <c r="J117" s="312">
        <v>0</v>
      </c>
      <c r="K117" s="312">
        <v>0</v>
      </c>
      <c r="L117" s="312">
        <v>0</v>
      </c>
      <c r="M117" s="312">
        <v>0</v>
      </c>
      <c r="N117" s="312">
        <v>0</v>
      </c>
      <c r="O117" s="312">
        <v>0</v>
      </c>
      <c r="P117" s="312">
        <v>0</v>
      </c>
      <c r="Q117" s="312">
        <v>0</v>
      </c>
      <c r="R117" s="312">
        <v>0</v>
      </c>
      <c r="S117" s="312">
        <v>0</v>
      </c>
      <c r="T117" s="312">
        <v>0</v>
      </c>
      <c r="U117" s="312">
        <v>0</v>
      </c>
      <c r="V117" s="312">
        <v>0</v>
      </c>
      <c r="W117" s="312">
        <v>0</v>
      </c>
      <c r="X117" s="312">
        <v>0</v>
      </c>
      <c r="Y117" s="312">
        <v>0</v>
      </c>
      <c r="Z117" s="312">
        <v>0</v>
      </c>
      <c r="AA117" s="312">
        <v>0</v>
      </c>
      <c r="AB117" s="312">
        <v>0</v>
      </c>
      <c r="AC117" s="312">
        <v>0</v>
      </c>
      <c r="AD117" s="311">
        <v>1</v>
      </c>
      <c r="AE117" s="312">
        <v>0</v>
      </c>
      <c r="AF117" s="312">
        <v>0</v>
      </c>
      <c r="AG117" s="312">
        <v>0</v>
      </c>
      <c r="AH117" s="312">
        <v>0</v>
      </c>
      <c r="AI117" s="313"/>
    </row>
    <row r="118" spans="1:35" s="314" customFormat="1" ht="17.100000000000001" customHeight="1">
      <c r="A118" s="315"/>
      <c r="B118" s="445" t="s">
        <v>881</v>
      </c>
      <c r="C118" s="461"/>
      <c r="D118" s="316" t="s">
        <v>935</v>
      </c>
      <c r="E118" s="310">
        <v>4</v>
      </c>
      <c r="F118" s="311">
        <v>2</v>
      </c>
      <c r="G118" s="311">
        <v>2</v>
      </c>
      <c r="H118" s="312">
        <v>0</v>
      </c>
      <c r="I118" s="312">
        <v>0</v>
      </c>
      <c r="J118" s="311">
        <v>1</v>
      </c>
      <c r="K118" s="312">
        <v>0</v>
      </c>
      <c r="L118" s="312">
        <v>0</v>
      </c>
      <c r="M118" s="312">
        <v>0</v>
      </c>
      <c r="N118" s="311">
        <v>2</v>
      </c>
      <c r="O118" s="312">
        <v>0</v>
      </c>
      <c r="P118" s="312">
        <v>0</v>
      </c>
      <c r="Q118" s="312">
        <v>0</v>
      </c>
      <c r="R118" s="312">
        <v>0</v>
      </c>
      <c r="S118" s="312">
        <v>0</v>
      </c>
      <c r="T118" s="312">
        <v>0</v>
      </c>
      <c r="U118" s="311">
        <v>1</v>
      </c>
      <c r="V118" s="312">
        <v>0</v>
      </c>
      <c r="W118" s="312">
        <v>0</v>
      </c>
      <c r="X118" s="312">
        <v>0</v>
      </c>
      <c r="Y118" s="312">
        <v>0</v>
      </c>
      <c r="Z118" s="312">
        <v>0</v>
      </c>
      <c r="AA118" s="312">
        <v>0</v>
      </c>
      <c r="AB118" s="312">
        <v>0</v>
      </c>
      <c r="AC118" s="312">
        <v>0</v>
      </c>
      <c r="AD118" s="312">
        <v>0</v>
      </c>
      <c r="AE118" s="312">
        <v>0</v>
      </c>
      <c r="AF118" s="312">
        <v>0</v>
      </c>
      <c r="AG118" s="312">
        <v>0</v>
      </c>
      <c r="AH118" s="312">
        <v>0</v>
      </c>
      <c r="AI118" s="313"/>
    </row>
    <row r="119" spans="1:35" s="314" customFormat="1" ht="17.100000000000001" customHeight="1">
      <c r="A119" s="315"/>
      <c r="B119" s="445" t="s">
        <v>855</v>
      </c>
      <c r="C119" s="461"/>
      <c r="D119" s="316" t="s">
        <v>935</v>
      </c>
      <c r="E119" s="310">
        <v>4</v>
      </c>
      <c r="F119" s="311">
        <v>3</v>
      </c>
      <c r="G119" s="311">
        <v>1</v>
      </c>
      <c r="H119" s="312">
        <v>0</v>
      </c>
      <c r="I119" s="312">
        <v>0</v>
      </c>
      <c r="J119" s="312">
        <v>0</v>
      </c>
      <c r="K119" s="312">
        <v>0</v>
      </c>
      <c r="L119" s="312">
        <v>0</v>
      </c>
      <c r="M119" s="312">
        <v>0</v>
      </c>
      <c r="N119" s="312">
        <v>0</v>
      </c>
      <c r="O119" s="312">
        <v>0</v>
      </c>
      <c r="P119" s="312">
        <v>0</v>
      </c>
      <c r="Q119" s="312">
        <v>0</v>
      </c>
      <c r="R119" s="312">
        <v>0</v>
      </c>
      <c r="S119" s="312">
        <v>0</v>
      </c>
      <c r="T119" s="312">
        <v>0</v>
      </c>
      <c r="U119" s="312">
        <v>0</v>
      </c>
      <c r="V119" s="312">
        <v>0</v>
      </c>
      <c r="W119" s="312">
        <v>0</v>
      </c>
      <c r="X119" s="312">
        <v>0</v>
      </c>
      <c r="Y119" s="312">
        <v>0</v>
      </c>
      <c r="Z119" s="312">
        <v>0</v>
      </c>
      <c r="AA119" s="312">
        <v>0</v>
      </c>
      <c r="AB119" s="312">
        <v>0</v>
      </c>
      <c r="AC119" s="312">
        <v>0</v>
      </c>
      <c r="AD119" s="311">
        <v>4</v>
      </c>
      <c r="AE119" s="312">
        <v>0</v>
      </c>
      <c r="AF119" s="312">
        <v>0</v>
      </c>
      <c r="AG119" s="312">
        <v>0</v>
      </c>
      <c r="AH119" s="312">
        <v>0</v>
      </c>
      <c r="AI119" s="313"/>
    </row>
    <row r="120" spans="1:35" s="314" customFormat="1" ht="17.100000000000001" customHeight="1">
      <c r="A120" s="315"/>
      <c r="B120" s="445" t="s">
        <v>882</v>
      </c>
      <c r="C120" s="461"/>
      <c r="D120" s="316" t="s">
        <v>935</v>
      </c>
      <c r="E120" s="310">
        <v>4</v>
      </c>
      <c r="F120" s="311">
        <v>1</v>
      </c>
      <c r="G120" s="311">
        <v>3</v>
      </c>
      <c r="H120" s="312">
        <v>0</v>
      </c>
      <c r="I120" s="312">
        <v>0</v>
      </c>
      <c r="J120" s="312">
        <v>0</v>
      </c>
      <c r="K120" s="312">
        <v>0</v>
      </c>
      <c r="L120" s="312">
        <v>0</v>
      </c>
      <c r="M120" s="312">
        <v>0</v>
      </c>
      <c r="N120" s="312">
        <v>0</v>
      </c>
      <c r="O120" s="312">
        <v>0</v>
      </c>
      <c r="P120" s="312">
        <v>0</v>
      </c>
      <c r="Q120" s="312">
        <v>0</v>
      </c>
      <c r="R120" s="312">
        <v>0</v>
      </c>
      <c r="S120" s="312">
        <v>0</v>
      </c>
      <c r="T120" s="311">
        <v>1</v>
      </c>
      <c r="U120" s="312">
        <v>0</v>
      </c>
      <c r="V120" s="312">
        <v>0</v>
      </c>
      <c r="W120" s="312">
        <v>0</v>
      </c>
      <c r="X120" s="312">
        <v>0</v>
      </c>
      <c r="Y120" s="312">
        <v>0</v>
      </c>
      <c r="Z120" s="312">
        <v>0</v>
      </c>
      <c r="AA120" s="312">
        <v>0</v>
      </c>
      <c r="AB120" s="311">
        <v>1</v>
      </c>
      <c r="AC120" s="311">
        <v>2</v>
      </c>
      <c r="AD120" s="312">
        <v>0</v>
      </c>
      <c r="AE120" s="312">
        <v>0</v>
      </c>
      <c r="AF120" s="312">
        <v>0</v>
      </c>
      <c r="AG120" s="312">
        <v>0</v>
      </c>
      <c r="AH120" s="312">
        <v>0</v>
      </c>
      <c r="AI120" s="313"/>
    </row>
    <row r="121" spans="1:35" s="314" customFormat="1" ht="17.100000000000001" customHeight="1">
      <c r="A121" s="315"/>
      <c r="B121" s="445" t="s">
        <v>883</v>
      </c>
      <c r="C121" s="461"/>
      <c r="D121" s="316" t="s">
        <v>935</v>
      </c>
      <c r="E121" s="310">
        <v>33</v>
      </c>
      <c r="F121" s="311">
        <v>11</v>
      </c>
      <c r="G121" s="311">
        <v>22</v>
      </c>
      <c r="H121" s="312">
        <v>0</v>
      </c>
      <c r="I121" s="312">
        <v>0</v>
      </c>
      <c r="J121" s="312">
        <v>0</v>
      </c>
      <c r="K121" s="312">
        <v>0</v>
      </c>
      <c r="L121" s="312">
        <v>0</v>
      </c>
      <c r="M121" s="312">
        <v>0</v>
      </c>
      <c r="N121" s="311">
        <v>3</v>
      </c>
      <c r="O121" s="312">
        <v>0</v>
      </c>
      <c r="P121" s="312">
        <v>0</v>
      </c>
      <c r="Q121" s="312">
        <v>0</v>
      </c>
      <c r="R121" s="312">
        <v>0</v>
      </c>
      <c r="S121" s="312">
        <v>0</v>
      </c>
      <c r="T121" s="312">
        <v>0</v>
      </c>
      <c r="U121" s="312">
        <v>0</v>
      </c>
      <c r="V121" s="312">
        <v>0</v>
      </c>
      <c r="W121" s="312">
        <v>0</v>
      </c>
      <c r="X121" s="312">
        <v>0</v>
      </c>
      <c r="Y121" s="312">
        <v>0</v>
      </c>
      <c r="Z121" s="312">
        <v>0</v>
      </c>
      <c r="AA121" s="312">
        <v>0</v>
      </c>
      <c r="AB121" s="312">
        <v>0</v>
      </c>
      <c r="AC121" s="312">
        <v>0</v>
      </c>
      <c r="AD121" s="311">
        <v>29</v>
      </c>
      <c r="AE121" s="312">
        <v>0</v>
      </c>
      <c r="AF121" s="312">
        <v>0</v>
      </c>
      <c r="AG121" s="311">
        <v>1</v>
      </c>
      <c r="AH121" s="312">
        <v>0</v>
      </c>
      <c r="AI121" s="313"/>
    </row>
    <row r="122" spans="1:35" s="314" customFormat="1" ht="17.100000000000001" customHeight="1">
      <c r="A122" s="315"/>
      <c r="B122" s="445" t="s">
        <v>856</v>
      </c>
      <c r="C122" s="461"/>
      <c r="D122" s="316" t="s">
        <v>935</v>
      </c>
      <c r="E122" s="310">
        <v>22</v>
      </c>
      <c r="F122" s="311">
        <v>13</v>
      </c>
      <c r="G122" s="311">
        <v>9</v>
      </c>
      <c r="H122" s="312">
        <v>0</v>
      </c>
      <c r="I122" s="312">
        <v>0</v>
      </c>
      <c r="J122" s="312">
        <v>0</v>
      </c>
      <c r="K122" s="311">
        <v>2</v>
      </c>
      <c r="L122" s="312">
        <v>0</v>
      </c>
      <c r="M122" s="312">
        <v>0</v>
      </c>
      <c r="N122" s="311">
        <v>8</v>
      </c>
      <c r="O122" s="312">
        <v>0</v>
      </c>
      <c r="P122" s="312">
        <v>0</v>
      </c>
      <c r="Q122" s="312">
        <v>0</v>
      </c>
      <c r="R122" s="312">
        <v>0</v>
      </c>
      <c r="S122" s="312">
        <v>0</v>
      </c>
      <c r="T122" s="311">
        <v>5</v>
      </c>
      <c r="U122" s="311">
        <v>1</v>
      </c>
      <c r="V122" s="312">
        <v>0</v>
      </c>
      <c r="W122" s="312">
        <v>0</v>
      </c>
      <c r="X122" s="312">
        <v>0</v>
      </c>
      <c r="Y122" s="312">
        <v>0</v>
      </c>
      <c r="Z122" s="312">
        <v>0</v>
      </c>
      <c r="AA122" s="312">
        <v>0</v>
      </c>
      <c r="AB122" s="312">
        <v>0</v>
      </c>
      <c r="AC122" s="312">
        <v>0</v>
      </c>
      <c r="AD122" s="311">
        <v>6</v>
      </c>
      <c r="AE122" s="312">
        <v>0</v>
      </c>
      <c r="AF122" s="312">
        <v>0</v>
      </c>
      <c r="AG122" s="312">
        <v>0</v>
      </c>
      <c r="AH122" s="312">
        <v>0</v>
      </c>
      <c r="AI122" s="313"/>
    </row>
    <row r="123" spans="1:35" s="314" customFormat="1" ht="17.100000000000001" customHeight="1">
      <c r="A123" s="315"/>
      <c r="B123" s="445" t="s">
        <v>884</v>
      </c>
      <c r="C123" s="461"/>
      <c r="D123" s="316" t="s">
        <v>935</v>
      </c>
      <c r="E123" s="310">
        <v>6</v>
      </c>
      <c r="F123" s="311">
        <v>6</v>
      </c>
      <c r="G123" s="312">
        <v>0</v>
      </c>
      <c r="H123" s="311">
        <v>1</v>
      </c>
      <c r="I123" s="311">
        <v>2</v>
      </c>
      <c r="J123" s="312">
        <v>0</v>
      </c>
      <c r="K123" s="312">
        <v>0</v>
      </c>
      <c r="L123" s="312">
        <v>0</v>
      </c>
      <c r="M123" s="312">
        <v>0</v>
      </c>
      <c r="N123" s="312">
        <v>0</v>
      </c>
      <c r="O123" s="312">
        <v>0</v>
      </c>
      <c r="P123" s="312">
        <v>0</v>
      </c>
      <c r="Q123" s="312">
        <v>0</v>
      </c>
      <c r="R123" s="312">
        <v>0</v>
      </c>
      <c r="S123" s="312">
        <v>0</v>
      </c>
      <c r="T123" s="312">
        <v>0</v>
      </c>
      <c r="U123" s="312">
        <v>0</v>
      </c>
      <c r="V123" s="312">
        <v>0</v>
      </c>
      <c r="W123" s="312">
        <v>0</v>
      </c>
      <c r="X123" s="312">
        <v>0</v>
      </c>
      <c r="Y123" s="312">
        <v>0</v>
      </c>
      <c r="Z123" s="312">
        <v>0</v>
      </c>
      <c r="AA123" s="312">
        <v>0</v>
      </c>
      <c r="AB123" s="312">
        <v>0</v>
      </c>
      <c r="AC123" s="312">
        <v>0</v>
      </c>
      <c r="AD123" s="311">
        <v>3</v>
      </c>
      <c r="AE123" s="312">
        <v>0</v>
      </c>
      <c r="AF123" s="312">
        <v>0</v>
      </c>
      <c r="AG123" s="312">
        <v>0</v>
      </c>
      <c r="AH123" s="312">
        <v>0</v>
      </c>
      <c r="AI123" s="313"/>
    </row>
    <row r="124" spans="1:35" s="314" customFormat="1" ht="17.100000000000001" customHeight="1">
      <c r="A124" s="315"/>
      <c r="B124" s="445" t="s">
        <v>885</v>
      </c>
      <c r="C124" s="461"/>
      <c r="D124" s="316" t="s">
        <v>935</v>
      </c>
      <c r="E124" s="310">
        <v>25</v>
      </c>
      <c r="F124" s="311">
        <v>14</v>
      </c>
      <c r="G124" s="311">
        <v>11</v>
      </c>
      <c r="H124" s="312">
        <v>0</v>
      </c>
      <c r="I124" s="311">
        <v>5</v>
      </c>
      <c r="J124" s="312">
        <v>0</v>
      </c>
      <c r="K124" s="311">
        <v>3</v>
      </c>
      <c r="L124" s="312">
        <v>0</v>
      </c>
      <c r="M124" s="312">
        <v>0</v>
      </c>
      <c r="N124" s="311">
        <v>6</v>
      </c>
      <c r="O124" s="312">
        <v>0</v>
      </c>
      <c r="P124" s="312">
        <v>0</v>
      </c>
      <c r="Q124" s="312">
        <v>0</v>
      </c>
      <c r="R124" s="312">
        <v>0</v>
      </c>
      <c r="S124" s="312">
        <v>0</v>
      </c>
      <c r="T124" s="311">
        <v>2</v>
      </c>
      <c r="U124" s="311">
        <v>4</v>
      </c>
      <c r="V124" s="312">
        <v>0</v>
      </c>
      <c r="W124" s="312">
        <v>0</v>
      </c>
      <c r="X124" s="312">
        <v>0</v>
      </c>
      <c r="Y124" s="312">
        <v>0</v>
      </c>
      <c r="Z124" s="312">
        <v>0</v>
      </c>
      <c r="AA124" s="312">
        <v>0</v>
      </c>
      <c r="AB124" s="312">
        <v>0</v>
      </c>
      <c r="AC124" s="312">
        <v>0</v>
      </c>
      <c r="AD124" s="311">
        <v>5</v>
      </c>
      <c r="AE124" s="312">
        <v>0</v>
      </c>
      <c r="AF124" s="312">
        <v>0</v>
      </c>
      <c r="AG124" s="312">
        <v>0</v>
      </c>
      <c r="AH124" s="312">
        <v>0</v>
      </c>
      <c r="AI124" s="313"/>
    </row>
    <row r="125" spans="1:35" s="314" customFormat="1" ht="17.100000000000001" customHeight="1">
      <c r="A125" s="315"/>
      <c r="B125" s="445" t="s">
        <v>886</v>
      </c>
      <c r="C125" s="461"/>
      <c r="D125" s="316" t="s">
        <v>935</v>
      </c>
      <c r="E125" s="310">
        <v>26</v>
      </c>
      <c r="F125" s="311">
        <v>12</v>
      </c>
      <c r="G125" s="311">
        <v>14</v>
      </c>
      <c r="H125" s="312">
        <v>0</v>
      </c>
      <c r="I125" s="311">
        <v>7</v>
      </c>
      <c r="J125" s="312">
        <v>0</v>
      </c>
      <c r="K125" s="311">
        <v>2</v>
      </c>
      <c r="L125" s="312">
        <v>0</v>
      </c>
      <c r="M125" s="312">
        <v>0</v>
      </c>
      <c r="N125" s="311">
        <v>15</v>
      </c>
      <c r="O125" s="312">
        <v>0</v>
      </c>
      <c r="P125" s="312">
        <v>0</v>
      </c>
      <c r="Q125" s="312">
        <v>0</v>
      </c>
      <c r="R125" s="312">
        <v>0</v>
      </c>
      <c r="S125" s="312">
        <v>0</v>
      </c>
      <c r="T125" s="311">
        <v>2</v>
      </c>
      <c r="U125" s="312">
        <v>0</v>
      </c>
      <c r="V125" s="312">
        <v>0</v>
      </c>
      <c r="W125" s="312">
        <v>0</v>
      </c>
      <c r="X125" s="312">
        <v>0</v>
      </c>
      <c r="Y125" s="312">
        <v>0</v>
      </c>
      <c r="Z125" s="312">
        <v>0</v>
      </c>
      <c r="AA125" s="312">
        <v>0</v>
      </c>
      <c r="AB125" s="312">
        <v>0</v>
      </c>
      <c r="AC125" s="312">
        <v>0</v>
      </c>
      <c r="AD125" s="312">
        <v>0</v>
      </c>
      <c r="AE125" s="312">
        <v>0</v>
      </c>
      <c r="AF125" s="312">
        <v>0</v>
      </c>
      <c r="AG125" s="312">
        <v>0</v>
      </c>
      <c r="AH125" s="312">
        <v>0</v>
      </c>
      <c r="AI125" s="313"/>
    </row>
    <row r="126" spans="1:35" s="314" customFormat="1" ht="17.100000000000001" customHeight="1">
      <c r="A126" s="315"/>
      <c r="B126" s="445" t="s">
        <v>887</v>
      </c>
      <c r="C126" s="461"/>
      <c r="D126" s="316" t="s">
        <v>935</v>
      </c>
      <c r="E126" s="310">
        <v>9</v>
      </c>
      <c r="F126" s="311">
        <v>6</v>
      </c>
      <c r="G126" s="311">
        <v>3</v>
      </c>
      <c r="H126" s="311">
        <v>3</v>
      </c>
      <c r="I126" s="311">
        <v>2</v>
      </c>
      <c r="J126" s="312">
        <v>0</v>
      </c>
      <c r="K126" s="312">
        <v>0</v>
      </c>
      <c r="L126" s="312">
        <v>0</v>
      </c>
      <c r="M126" s="312">
        <v>0</v>
      </c>
      <c r="N126" s="311">
        <v>3</v>
      </c>
      <c r="O126" s="312">
        <v>0</v>
      </c>
      <c r="P126" s="312">
        <v>0</v>
      </c>
      <c r="Q126" s="312">
        <v>0</v>
      </c>
      <c r="R126" s="312">
        <v>0</v>
      </c>
      <c r="S126" s="312">
        <v>0</v>
      </c>
      <c r="T126" s="312">
        <v>0</v>
      </c>
      <c r="U126" s="312">
        <v>0</v>
      </c>
      <c r="V126" s="312">
        <v>0</v>
      </c>
      <c r="W126" s="312">
        <v>0</v>
      </c>
      <c r="X126" s="312">
        <v>0</v>
      </c>
      <c r="Y126" s="312">
        <v>0</v>
      </c>
      <c r="Z126" s="312">
        <v>0</v>
      </c>
      <c r="AA126" s="312">
        <v>0</v>
      </c>
      <c r="AB126" s="312">
        <v>0</v>
      </c>
      <c r="AC126" s="312">
        <v>0</v>
      </c>
      <c r="AD126" s="311">
        <v>1</v>
      </c>
      <c r="AE126" s="312">
        <v>0</v>
      </c>
      <c r="AF126" s="312">
        <v>0</v>
      </c>
      <c r="AG126" s="312">
        <v>0</v>
      </c>
      <c r="AH126" s="312">
        <v>0</v>
      </c>
      <c r="AI126" s="313"/>
    </row>
    <row r="127" spans="1:35" s="314" customFormat="1" ht="17.100000000000001" customHeight="1">
      <c r="A127" s="315"/>
      <c r="B127" s="445" t="s">
        <v>857</v>
      </c>
      <c r="C127" s="461"/>
      <c r="D127" s="316" t="s">
        <v>935</v>
      </c>
      <c r="E127" s="310">
        <v>49</v>
      </c>
      <c r="F127" s="311">
        <v>32</v>
      </c>
      <c r="G127" s="311">
        <v>17</v>
      </c>
      <c r="H127" s="312">
        <v>0</v>
      </c>
      <c r="I127" s="311">
        <v>3</v>
      </c>
      <c r="J127" s="312">
        <v>0</v>
      </c>
      <c r="K127" s="311">
        <v>2</v>
      </c>
      <c r="L127" s="312">
        <v>0</v>
      </c>
      <c r="M127" s="312">
        <v>0</v>
      </c>
      <c r="N127" s="311">
        <v>15</v>
      </c>
      <c r="O127" s="312">
        <v>0</v>
      </c>
      <c r="P127" s="312">
        <v>0</v>
      </c>
      <c r="Q127" s="312">
        <v>0</v>
      </c>
      <c r="R127" s="312">
        <v>0</v>
      </c>
      <c r="S127" s="312">
        <v>0</v>
      </c>
      <c r="T127" s="311">
        <v>7</v>
      </c>
      <c r="U127" s="311">
        <v>14</v>
      </c>
      <c r="V127" s="311">
        <v>1</v>
      </c>
      <c r="W127" s="312">
        <v>0</v>
      </c>
      <c r="X127" s="312">
        <v>0</v>
      </c>
      <c r="Y127" s="312">
        <v>0</v>
      </c>
      <c r="Z127" s="311">
        <v>2</v>
      </c>
      <c r="AA127" s="312">
        <v>0</v>
      </c>
      <c r="AB127" s="312">
        <v>0</v>
      </c>
      <c r="AC127" s="312">
        <v>0</v>
      </c>
      <c r="AD127" s="311">
        <v>5</v>
      </c>
      <c r="AE127" s="312">
        <v>0</v>
      </c>
      <c r="AF127" s="312">
        <v>0</v>
      </c>
      <c r="AG127" s="312">
        <v>0</v>
      </c>
      <c r="AH127" s="312">
        <v>0</v>
      </c>
      <c r="AI127" s="313"/>
    </row>
    <row r="128" spans="1:35" s="314" customFormat="1" ht="17.100000000000001" customHeight="1">
      <c r="A128" s="315"/>
      <c r="B128" s="445" t="s">
        <v>858</v>
      </c>
      <c r="C128" s="461"/>
      <c r="D128" s="316" t="s">
        <v>935</v>
      </c>
      <c r="E128" s="310">
        <v>32</v>
      </c>
      <c r="F128" s="311">
        <v>14</v>
      </c>
      <c r="G128" s="311">
        <v>18</v>
      </c>
      <c r="H128" s="312">
        <v>0</v>
      </c>
      <c r="I128" s="311">
        <v>4</v>
      </c>
      <c r="J128" s="312">
        <v>0</v>
      </c>
      <c r="K128" s="311">
        <v>1</v>
      </c>
      <c r="L128" s="311">
        <v>2</v>
      </c>
      <c r="M128" s="312">
        <v>0</v>
      </c>
      <c r="N128" s="311">
        <v>13</v>
      </c>
      <c r="O128" s="312">
        <v>0</v>
      </c>
      <c r="P128" s="311">
        <v>1</v>
      </c>
      <c r="Q128" s="312">
        <v>0</v>
      </c>
      <c r="R128" s="312">
        <v>0</v>
      </c>
      <c r="S128" s="311">
        <v>1</v>
      </c>
      <c r="T128" s="311">
        <v>2</v>
      </c>
      <c r="U128" s="311">
        <v>1</v>
      </c>
      <c r="V128" s="311">
        <v>1</v>
      </c>
      <c r="W128" s="311">
        <v>1</v>
      </c>
      <c r="X128" s="311">
        <v>1</v>
      </c>
      <c r="Y128" s="312">
        <v>0</v>
      </c>
      <c r="Z128" s="312">
        <v>0</v>
      </c>
      <c r="AA128" s="312">
        <v>0</v>
      </c>
      <c r="AB128" s="312">
        <v>0</v>
      </c>
      <c r="AC128" s="312">
        <v>0</v>
      </c>
      <c r="AD128" s="311">
        <v>4</v>
      </c>
      <c r="AE128" s="312">
        <v>0</v>
      </c>
      <c r="AF128" s="312">
        <v>0</v>
      </c>
      <c r="AG128" s="312">
        <v>0</v>
      </c>
      <c r="AH128" s="312">
        <v>0</v>
      </c>
      <c r="AI128" s="313"/>
    </row>
    <row r="129" spans="1:35" s="314" customFormat="1" ht="17.100000000000001" customHeight="1">
      <c r="A129" s="315"/>
      <c r="B129" s="445" t="s">
        <v>859</v>
      </c>
      <c r="C129" s="461"/>
      <c r="D129" s="316" t="s">
        <v>935</v>
      </c>
      <c r="E129" s="310">
        <v>43</v>
      </c>
      <c r="F129" s="311">
        <v>11</v>
      </c>
      <c r="G129" s="311">
        <v>32</v>
      </c>
      <c r="H129" s="312">
        <v>0</v>
      </c>
      <c r="I129" s="311">
        <v>4</v>
      </c>
      <c r="J129" s="311">
        <v>3</v>
      </c>
      <c r="K129" s="311">
        <v>2</v>
      </c>
      <c r="L129" s="311">
        <v>6</v>
      </c>
      <c r="M129" s="311">
        <v>6</v>
      </c>
      <c r="N129" s="311">
        <v>11</v>
      </c>
      <c r="O129" s="312">
        <v>0</v>
      </c>
      <c r="P129" s="311">
        <v>2</v>
      </c>
      <c r="Q129" s="312">
        <v>0</v>
      </c>
      <c r="R129" s="312">
        <v>0</v>
      </c>
      <c r="S129" s="312">
        <v>0</v>
      </c>
      <c r="T129" s="311">
        <v>1</v>
      </c>
      <c r="U129" s="312">
        <v>0</v>
      </c>
      <c r="V129" s="311">
        <v>1</v>
      </c>
      <c r="W129" s="312">
        <v>0</v>
      </c>
      <c r="X129" s="312">
        <v>0</v>
      </c>
      <c r="Y129" s="312">
        <v>0</v>
      </c>
      <c r="Z129" s="312">
        <v>0</v>
      </c>
      <c r="AA129" s="312">
        <v>0</v>
      </c>
      <c r="AB129" s="311">
        <v>3</v>
      </c>
      <c r="AC129" s="312">
        <v>0</v>
      </c>
      <c r="AD129" s="311">
        <v>4</v>
      </c>
      <c r="AE129" s="312">
        <v>0</v>
      </c>
      <c r="AF129" s="312">
        <v>0</v>
      </c>
      <c r="AG129" s="312">
        <v>0</v>
      </c>
      <c r="AH129" s="312">
        <v>0</v>
      </c>
      <c r="AI129" s="313"/>
    </row>
    <row r="130" spans="1:35" s="314" customFormat="1" ht="17.100000000000001" customHeight="1">
      <c r="A130" s="315"/>
      <c r="B130" s="445" t="s">
        <v>888</v>
      </c>
      <c r="C130" s="461"/>
      <c r="D130" s="316" t="s">
        <v>935</v>
      </c>
      <c r="E130" s="310">
        <v>7</v>
      </c>
      <c r="F130" s="311">
        <v>2</v>
      </c>
      <c r="G130" s="311">
        <v>5</v>
      </c>
      <c r="H130" s="312">
        <v>0</v>
      </c>
      <c r="I130" s="311">
        <v>1</v>
      </c>
      <c r="J130" s="311">
        <v>1</v>
      </c>
      <c r="K130" s="311">
        <v>4</v>
      </c>
      <c r="L130" s="312">
        <v>0</v>
      </c>
      <c r="M130" s="312">
        <v>0</v>
      </c>
      <c r="N130" s="311">
        <v>1</v>
      </c>
      <c r="O130" s="312">
        <v>0</v>
      </c>
      <c r="P130" s="312">
        <v>0</v>
      </c>
      <c r="Q130" s="312">
        <v>0</v>
      </c>
      <c r="R130" s="312">
        <v>0</v>
      </c>
      <c r="S130" s="312">
        <v>0</v>
      </c>
      <c r="T130" s="312">
        <v>0</v>
      </c>
      <c r="U130" s="312">
        <v>0</v>
      </c>
      <c r="V130" s="312">
        <v>0</v>
      </c>
      <c r="W130" s="312">
        <v>0</v>
      </c>
      <c r="X130" s="312">
        <v>0</v>
      </c>
      <c r="Y130" s="312">
        <v>0</v>
      </c>
      <c r="Z130" s="312">
        <v>0</v>
      </c>
      <c r="AA130" s="312">
        <v>0</v>
      </c>
      <c r="AB130" s="312">
        <v>0</v>
      </c>
      <c r="AC130" s="312">
        <v>0</v>
      </c>
      <c r="AD130" s="312">
        <v>0</v>
      </c>
      <c r="AE130" s="312">
        <v>0</v>
      </c>
      <c r="AF130" s="312">
        <v>0</v>
      </c>
      <c r="AG130" s="312">
        <v>0</v>
      </c>
      <c r="AH130" s="312">
        <v>0</v>
      </c>
      <c r="AI130" s="313"/>
    </row>
    <row r="131" spans="1:35" s="314" customFormat="1" ht="17.100000000000001" customHeight="1">
      <c r="A131" s="315"/>
      <c r="B131" s="445" t="s">
        <v>860</v>
      </c>
      <c r="C131" s="461"/>
      <c r="D131" s="316" t="s">
        <v>935</v>
      </c>
      <c r="E131" s="310">
        <v>40</v>
      </c>
      <c r="F131" s="311">
        <v>18</v>
      </c>
      <c r="G131" s="311">
        <v>22</v>
      </c>
      <c r="H131" s="312">
        <v>0</v>
      </c>
      <c r="I131" s="311">
        <v>17</v>
      </c>
      <c r="J131" s="312">
        <v>0</v>
      </c>
      <c r="K131" s="311">
        <v>2</v>
      </c>
      <c r="L131" s="311">
        <v>1</v>
      </c>
      <c r="M131" s="312">
        <v>0</v>
      </c>
      <c r="N131" s="311">
        <v>13</v>
      </c>
      <c r="O131" s="312">
        <v>0</v>
      </c>
      <c r="P131" s="312">
        <v>0</v>
      </c>
      <c r="Q131" s="312">
        <v>0</v>
      </c>
      <c r="R131" s="311">
        <v>1</v>
      </c>
      <c r="S131" s="312">
        <v>0</v>
      </c>
      <c r="T131" s="311">
        <v>3</v>
      </c>
      <c r="U131" s="311">
        <v>1</v>
      </c>
      <c r="V131" s="312">
        <v>0</v>
      </c>
      <c r="W131" s="311">
        <v>2</v>
      </c>
      <c r="X131" s="312">
        <v>0</v>
      </c>
      <c r="Y131" s="312">
        <v>0</v>
      </c>
      <c r="Z131" s="312">
        <v>0</v>
      </c>
      <c r="AA131" s="312">
        <v>0</v>
      </c>
      <c r="AB131" s="312">
        <v>0</v>
      </c>
      <c r="AC131" s="312">
        <v>0</v>
      </c>
      <c r="AD131" s="312">
        <v>0</v>
      </c>
      <c r="AE131" s="312">
        <v>0</v>
      </c>
      <c r="AF131" s="312">
        <v>0</v>
      </c>
      <c r="AG131" s="312">
        <v>0</v>
      </c>
      <c r="AH131" s="312">
        <v>0</v>
      </c>
      <c r="AI131" s="313"/>
    </row>
    <row r="132" spans="1:35" s="314" customFormat="1" ht="17.100000000000001" customHeight="1">
      <c r="A132" s="315"/>
      <c r="B132" s="445" t="s">
        <v>861</v>
      </c>
      <c r="C132" s="461"/>
      <c r="D132" s="316" t="s">
        <v>935</v>
      </c>
      <c r="E132" s="310">
        <v>73</v>
      </c>
      <c r="F132" s="311">
        <v>33</v>
      </c>
      <c r="G132" s="311">
        <v>40</v>
      </c>
      <c r="H132" s="312">
        <v>0</v>
      </c>
      <c r="I132" s="312">
        <v>0</v>
      </c>
      <c r="J132" s="311">
        <v>1</v>
      </c>
      <c r="K132" s="311">
        <v>11</v>
      </c>
      <c r="L132" s="311">
        <v>2</v>
      </c>
      <c r="M132" s="311">
        <v>10</v>
      </c>
      <c r="N132" s="311">
        <v>37</v>
      </c>
      <c r="O132" s="312">
        <v>0</v>
      </c>
      <c r="P132" s="312">
        <v>0</v>
      </c>
      <c r="Q132" s="312">
        <v>0</v>
      </c>
      <c r="R132" s="312">
        <v>0</v>
      </c>
      <c r="S132" s="312">
        <v>0</v>
      </c>
      <c r="T132" s="311">
        <v>7</v>
      </c>
      <c r="U132" s="311">
        <v>1</v>
      </c>
      <c r="V132" s="312">
        <v>0</v>
      </c>
      <c r="W132" s="312">
        <v>0</v>
      </c>
      <c r="X132" s="312">
        <v>0</v>
      </c>
      <c r="Y132" s="312">
        <v>0</v>
      </c>
      <c r="Z132" s="312">
        <v>0</v>
      </c>
      <c r="AA132" s="312">
        <v>0</v>
      </c>
      <c r="AB132" s="312">
        <v>0</v>
      </c>
      <c r="AC132" s="312">
        <v>0</v>
      </c>
      <c r="AD132" s="311">
        <v>4</v>
      </c>
      <c r="AE132" s="312">
        <v>0</v>
      </c>
      <c r="AF132" s="312">
        <v>0</v>
      </c>
      <c r="AG132" s="312">
        <v>0</v>
      </c>
      <c r="AH132" s="312">
        <v>0</v>
      </c>
      <c r="AI132" s="313"/>
    </row>
    <row r="133" spans="1:35" s="314" customFormat="1" ht="17.100000000000001" customHeight="1">
      <c r="A133" s="315"/>
      <c r="B133" s="445" t="s">
        <v>889</v>
      </c>
      <c r="C133" s="461"/>
      <c r="D133" s="316" t="s">
        <v>935</v>
      </c>
      <c r="E133" s="310">
        <v>30</v>
      </c>
      <c r="F133" s="311">
        <v>15</v>
      </c>
      <c r="G133" s="311">
        <v>15</v>
      </c>
      <c r="H133" s="311">
        <v>1</v>
      </c>
      <c r="I133" s="311">
        <v>4</v>
      </c>
      <c r="J133" s="312">
        <v>0</v>
      </c>
      <c r="K133" s="311">
        <v>2</v>
      </c>
      <c r="L133" s="311">
        <v>3</v>
      </c>
      <c r="M133" s="311">
        <v>5</v>
      </c>
      <c r="N133" s="311">
        <v>10</v>
      </c>
      <c r="O133" s="312">
        <v>0</v>
      </c>
      <c r="P133" s="312">
        <v>0</v>
      </c>
      <c r="Q133" s="312">
        <v>0</v>
      </c>
      <c r="R133" s="312">
        <v>0</v>
      </c>
      <c r="S133" s="312">
        <v>0</v>
      </c>
      <c r="T133" s="311">
        <v>2</v>
      </c>
      <c r="U133" s="312">
        <v>0</v>
      </c>
      <c r="V133" s="312">
        <v>0</v>
      </c>
      <c r="W133" s="312">
        <v>0</v>
      </c>
      <c r="X133" s="312">
        <v>0</v>
      </c>
      <c r="Y133" s="312">
        <v>0</v>
      </c>
      <c r="Z133" s="312">
        <v>0</v>
      </c>
      <c r="AA133" s="312">
        <v>0</v>
      </c>
      <c r="AB133" s="312">
        <v>0</v>
      </c>
      <c r="AC133" s="312">
        <v>0</v>
      </c>
      <c r="AD133" s="311">
        <v>3</v>
      </c>
      <c r="AE133" s="312">
        <v>0</v>
      </c>
      <c r="AF133" s="312">
        <v>0</v>
      </c>
      <c r="AG133" s="312">
        <v>0</v>
      </c>
      <c r="AH133" s="312">
        <v>0</v>
      </c>
      <c r="AI133" s="313"/>
    </row>
    <row r="134" spans="1:35" s="314" customFormat="1" ht="17.100000000000001" customHeight="1">
      <c r="A134" s="315"/>
      <c r="B134" s="445" t="s">
        <v>890</v>
      </c>
      <c r="C134" s="461"/>
      <c r="D134" s="316" t="s">
        <v>935</v>
      </c>
      <c r="E134" s="310">
        <v>29</v>
      </c>
      <c r="F134" s="311">
        <v>11</v>
      </c>
      <c r="G134" s="311">
        <v>18</v>
      </c>
      <c r="H134" s="312">
        <v>0</v>
      </c>
      <c r="I134" s="312">
        <v>0</v>
      </c>
      <c r="J134" s="312">
        <v>0</v>
      </c>
      <c r="K134" s="311">
        <v>4</v>
      </c>
      <c r="L134" s="311">
        <v>1</v>
      </c>
      <c r="M134" s="312">
        <v>0</v>
      </c>
      <c r="N134" s="311">
        <v>15</v>
      </c>
      <c r="O134" s="312">
        <v>0</v>
      </c>
      <c r="P134" s="312">
        <v>0</v>
      </c>
      <c r="Q134" s="312">
        <v>0</v>
      </c>
      <c r="R134" s="312">
        <v>0</v>
      </c>
      <c r="S134" s="312">
        <v>0</v>
      </c>
      <c r="T134" s="311">
        <v>6</v>
      </c>
      <c r="U134" s="311">
        <v>1</v>
      </c>
      <c r="V134" s="312">
        <v>0</v>
      </c>
      <c r="W134" s="312">
        <v>0</v>
      </c>
      <c r="X134" s="312">
        <v>0</v>
      </c>
      <c r="Y134" s="312">
        <v>0</v>
      </c>
      <c r="Z134" s="312">
        <v>0</v>
      </c>
      <c r="AA134" s="312">
        <v>0</v>
      </c>
      <c r="AB134" s="312">
        <v>0</v>
      </c>
      <c r="AC134" s="312">
        <v>0</v>
      </c>
      <c r="AD134" s="312">
        <v>0</v>
      </c>
      <c r="AE134" s="312">
        <v>0</v>
      </c>
      <c r="AF134" s="312">
        <v>0</v>
      </c>
      <c r="AG134" s="311">
        <v>2</v>
      </c>
      <c r="AH134" s="312">
        <v>0</v>
      </c>
      <c r="AI134" s="313"/>
    </row>
    <row r="135" spans="1:35" s="314" customFormat="1" ht="17.100000000000001" customHeight="1">
      <c r="A135" s="315"/>
      <c r="B135" s="445" t="s">
        <v>891</v>
      </c>
      <c r="C135" s="461"/>
      <c r="D135" s="316" t="s">
        <v>935</v>
      </c>
      <c r="E135" s="310">
        <v>12</v>
      </c>
      <c r="F135" s="311">
        <v>7</v>
      </c>
      <c r="G135" s="311">
        <v>5</v>
      </c>
      <c r="H135" s="312">
        <v>0</v>
      </c>
      <c r="I135" s="312">
        <v>0</v>
      </c>
      <c r="J135" s="312">
        <v>0</v>
      </c>
      <c r="K135" s="311">
        <v>1</v>
      </c>
      <c r="L135" s="312">
        <v>0</v>
      </c>
      <c r="M135" s="311">
        <v>3</v>
      </c>
      <c r="N135" s="312">
        <v>0</v>
      </c>
      <c r="O135" s="312">
        <v>0</v>
      </c>
      <c r="P135" s="312">
        <v>0</v>
      </c>
      <c r="Q135" s="312">
        <v>0</v>
      </c>
      <c r="R135" s="312">
        <v>0</v>
      </c>
      <c r="S135" s="312">
        <v>0</v>
      </c>
      <c r="T135" s="311">
        <v>2</v>
      </c>
      <c r="U135" s="312">
        <v>0</v>
      </c>
      <c r="V135" s="312">
        <v>0</v>
      </c>
      <c r="W135" s="312">
        <v>0</v>
      </c>
      <c r="X135" s="312">
        <v>0</v>
      </c>
      <c r="Y135" s="312">
        <v>0</v>
      </c>
      <c r="Z135" s="312">
        <v>0</v>
      </c>
      <c r="AA135" s="312">
        <v>0</v>
      </c>
      <c r="AB135" s="312">
        <v>0</v>
      </c>
      <c r="AC135" s="312">
        <v>0</v>
      </c>
      <c r="AD135" s="311">
        <v>6</v>
      </c>
      <c r="AE135" s="312">
        <v>0</v>
      </c>
      <c r="AF135" s="312">
        <v>0</v>
      </c>
      <c r="AG135" s="312">
        <v>0</v>
      </c>
      <c r="AH135" s="312">
        <v>0</v>
      </c>
      <c r="AI135" s="313"/>
    </row>
    <row r="136" spans="1:35" s="314" customFormat="1" ht="17.100000000000001" customHeight="1">
      <c r="A136" s="315"/>
      <c r="B136" s="445" t="s">
        <v>862</v>
      </c>
      <c r="C136" s="461"/>
      <c r="D136" s="316" t="s">
        <v>935</v>
      </c>
      <c r="E136" s="310">
        <v>12</v>
      </c>
      <c r="F136" s="311">
        <v>7</v>
      </c>
      <c r="G136" s="311">
        <v>5</v>
      </c>
      <c r="H136" s="312">
        <v>0</v>
      </c>
      <c r="I136" s="312">
        <v>0</v>
      </c>
      <c r="J136" s="312">
        <v>0</v>
      </c>
      <c r="K136" s="312">
        <v>0</v>
      </c>
      <c r="L136" s="312">
        <v>0</v>
      </c>
      <c r="M136" s="312">
        <v>0</v>
      </c>
      <c r="N136" s="312">
        <v>0</v>
      </c>
      <c r="O136" s="312">
        <v>0</v>
      </c>
      <c r="P136" s="311">
        <v>1</v>
      </c>
      <c r="Q136" s="312">
        <v>0</v>
      </c>
      <c r="R136" s="312">
        <v>0</v>
      </c>
      <c r="S136" s="312">
        <v>0</v>
      </c>
      <c r="T136" s="311">
        <v>3</v>
      </c>
      <c r="U136" s="312">
        <v>0</v>
      </c>
      <c r="V136" s="312">
        <v>0</v>
      </c>
      <c r="W136" s="312">
        <v>0</v>
      </c>
      <c r="X136" s="312">
        <v>0</v>
      </c>
      <c r="Y136" s="312">
        <v>0</v>
      </c>
      <c r="Z136" s="312">
        <v>0</v>
      </c>
      <c r="AA136" s="312">
        <v>0</v>
      </c>
      <c r="AB136" s="311">
        <v>8</v>
      </c>
      <c r="AC136" s="312">
        <v>0</v>
      </c>
      <c r="AD136" s="312">
        <v>0</v>
      </c>
      <c r="AE136" s="312">
        <v>0</v>
      </c>
      <c r="AF136" s="312">
        <v>0</v>
      </c>
      <c r="AG136" s="312">
        <v>0</v>
      </c>
      <c r="AH136" s="312">
        <v>0</v>
      </c>
      <c r="AI136" s="313"/>
    </row>
    <row r="137" spans="1:35" s="314" customFormat="1" ht="17.100000000000001" customHeight="1">
      <c r="A137" s="315"/>
      <c r="B137" s="445" t="s">
        <v>892</v>
      </c>
      <c r="C137" s="461"/>
      <c r="D137" s="316" t="s">
        <v>935</v>
      </c>
      <c r="E137" s="310">
        <v>7</v>
      </c>
      <c r="F137" s="311">
        <v>5</v>
      </c>
      <c r="G137" s="311">
        <v>2</v>
      </c>
      <c r="H137" s="312">
        <v>0</v>
      </c>
      <c r="I137" s="312">
        <v>0</v>
      </c>
      <c r="J137" s="312">
        <v>0</v>
      </c>
      <c r="K137" s="312">
        <v>0</v>
      </c>
      <c r="L137" s="312">
        <v>0</v>
      </c>
      <c r="M137" s="312">
        <v>0</v>
      </c>
      <c r="N137" s="312">
        <v>0</v>
      </c>
      <c r="O137" s="312">
        <v>0</v>
      </c>
      <c r="P137" s="312">
        <v>0</v>
      </c>
      <c r="Q137" s="312">
        <v>0</v>
      </c>
      <c r="R137" s="312">
        <v>0</v>
      </c>
      <c r="S137" s="312">
        <v>0</v>
      </c>
      <c r="T137" s="311">
        <v>6</v>
      </c>
      <c r="U137" s="311">
        <v>1</v>
      </c>
      <c r="V137" s="312">
        <v>0</v>
      </c>
      <c r="W137" s="312">
        <v>0</v>
      </c>
      <c r="X137" s="312">
        <v>0</v>
      </c>
      <c r="Y137" s="312">
        <v>0</v>
      </c>
      <c r="Z137" s="312">
        <v>0</v>
      </c>
      <c r="AA137" s="312">
        <v>0</v>
      </c>
      <c r="AB137" s="312">
        <v>0</v>
      </c>
      <c r="AC137" s="312">
        <v>0</v>
      </c>
      <c r="AD137" s="312">
        <v>0</v>
      </c>
      <c r="AE137" s="312">
        <v>0</v>
      </c>
      <c r="AF137" s="312">
        <v>0</v>
      </c>
      <c r="AG137" s="312">
        <v>0</v>
      </c>
      <c r="AH137" s="312">
        <v>0</v>
      </c>
      <c r="AI137" s="313"/>
    </row>
    <row r="138" spans="1:35" s="314" customFormat="1" ht="17.100000000000001" customHeight="1">
      <c r="A138" s="315"/>
      <c r="B138" s="445" t="s">
        <v>894</v>
      </c>
      <c r="C138" s="461"/>
      <c r="D138" s="316" t="s">
        <v>935</v>
      </c>
      <c r="E138" s="310">
        <v>1</v>
      </c>
      <c r="F138" s="311">
        <v>1</v>
      </c>
      <c r="G138" s="312">
        <v>0</v>
      </c>
      <c r="H138" s="312">
        <v>0</v>
      </c>
      <c r="I138" s="311">
        <v>1</v>
      </c>
      <c r="J138" s="312">
        <v>0</v>
      </c>
      <c r="K138" s="312">
        <v>0</v>
      </c>
      <c r="L138" s="312">
        <v>0</v>
      </c>
      <c r="M138" s="312">
        <v>0</v>
      </c>
      <c r="N138" s="312">
        <v>0</v>
      </c>
      <c r="O138" s="312">
        <v>0</v>
      </c>
      <c r="P138" s="312">
        <v>0</v>
      </c>
      <c r="Q138" s="312">
        <v>0</v>
      </c>
      <c r="R138" s="312">
        <v>0</v>
      </c>
      <c r="S138" s="312">
        <v>0</v>
      </c>
      <c r="T138" s="312">
        <v>0</v>
      </c>
      <c r="U138" s="312">
        <v>0</v>
      </c>
      <c r="V138" s="312">
        <v>0</v>
      </c>
      <c r="W138" s="312">
        <v>0</v>
      </c>
      <c r="X138" s="312">
        <v>0</v>
      </c>
      <c r="Y138" s="312">
        <v>0</v>
      </c>
      <c r="Z138" s="312">
        <v>0</v>
      </c>
      <c r="AA138" s="312">
        <v>0</v>
      </c>
      <c r="AB138" s="312">
        <v>0</v>
      </c>
      <c r="AC138" s="312">
        <v>0</v>
      </c>
      <c r="AD138" s="312">
        <v>0</v>
      </c>
      <c r="AE138" s="312">
        <v>0</v>
      </c>
      <c r="AF138" s="312">
        <v>0</v>
      </c>
      <c r="AG138" s="312">
        <v>0</v>
      </c>
      <c r="AH138" s="312">
        <v>0</v>
      </c>
      <c r="AI138" s="313"/>
    </row>
    <row r="139" spans="1:35" s="314" customFormat="1" ht="17.100000000000001" customHeight="1">
      <c r="A139" s="315"/>
      <c r="B139" s="445" t="s">
        <v>895</v>
      </c>
      <c r="C139" s="461"/>
      <c r="D139" s="316" t="s">
        <v>935</v>
      </c>
      <c r="E139" s="310">
        <v>17</v>
      </c>
      <c r="F139" s="311">
        <v>9</v>
      </c>
      <c r="G139" s="311">
        <v>8</v>
      </c>
      <c r="H139" s="312">
        <v>0</v>
      </c>
      <c r="I139" s="311">
        <v>3</v>
      </c>
      <c r="J139" s="312">
        <v>0</v>
      </c>
      <c r="K139" s="312">
        <v>0</v>
      </c>
      <c r="L139" s="312">
        <v>0</v>
      </c>
      <c r="M139" s="311">
        <v>3</v>
      </c>
      <c r="N139" s="312">
        <v>0</v>
      </c>
      <c r="O139" s="312">
        <v>0</v>
      </c>
      <c r="P139" s="312">
        <v>0</v>
      </c>
      <c r="Q139" s="312">
        <v>0</v>
      </c>
      <c r="R139" s="312">
        <v>0</v>
      </c>
      <c r="S139" s="312">
        <v>0</v>
      </c>
      <c r="T139" s="312">
        <v>0</v>
      </c>
      <c r="U139" s="312">
        <v>0</v>
      </c>
      <c r="V139" s="312">
        <v>0</v>
      </c>
      <c r="W139" s="312">
        <v>0</v>
      </c>
      <c r="X139" s="312">
        <v>0</v>
      </c>
      <c r="Y139" s="312">
        <v>0</v>
      </c>
      <c r="Z139" s="312">
        <v>0</v>
      </c>
      <c r="AA139" s="312">
        <v>0</v>
      </c>
      <c r="AB139" s="311">
        <v>4</v>
      </c>
      <c r="AC139" s="312">
        <v>0</v>
      </c>
      <c r="AD139" s="311">
        <v>7</v>
      </c>
      <c r="AE139" s="312">
        <v>0</v>
      </c>
      <c r="AF139" s="312">
        <v>0</v>
      </c>
      <c r="AG139" s="312">
        <v>0</v>
      </c>
      <c r="AH139" s="312">
        <v>0</v>
      </c>
      <c r="AI139" s="313"/>
    </row>
    <row r="140" spans="1:35" s="314" customFormat="1" ht="17.100000000000001" customHeight="1">
      <c r="A140" s="315"/>
      <c r="B140" s="445" t="s">
        <v>896</v>
      </c>
      <c r="C140" s="461"/>
      <c r="D140" s="316" t="s">
        <v>935</v>
      </c>
      <c r="E140" s="310">
        <v>21</v>
      </c>
      <c r="F140" s="311">
        <v>5</v>
      </c>
      <c r="G140" s="311">
        <v>16</v>
      </c>
      <c r="H140" s="312">
        <v>0</v>
      </c>
      <c r="I140" s="311">
        <v>10</v>
      </c>
      <c r="J140" s="312">
        <v>0</v>
      </c>
      <c r="K140" s="311">
        <v>1</v>
      </c>
      <c r="L140" s="311">
        <v>1</v>
      </c>
      <c r="M140" s="311">
        <v>7</v>
      </c>
      <c r="N140" s="311">
        <v>2</v>
      </c>
      <c r="O140" s="312">
        <v>0</v>
      </c>
      <c r="P140" s="312">
        <v>0</v>
      </c>
      <c r="Q140" s="312">
        <v>0</v>
      </c>
      <c r="R140" s="312">
        <v>0</v>
      </c>
      <c r="S140" s="312">
        <v>0</v>
      </c>
      <c r="T140" s="312">
        <v>0</v>
      </c>
      <c r="U140" s="312">
        <v>0</v>
      </c>
      <c r="V140" s="312">
        <v>0</v>
      </c>
      <c r="W140" s="312">
        <v>0</v>
      </c>
      <c r="X140" s="312">
        <v>0</v>
      </c>
      <c r="Y140" s="312">
        <v>0</v>
      </c>
      <c r="Z140" s="312">
        <v>0</v>
      </c>
      <c r="AA140" s="312">
        <v>0</v>
      </c>
      <c r="AB140" s="312">
        <v>0</v>
      </c>
      <c r="AC140" s="312">
        <v>0</v>
      </c>
      <c r="AD140" s="312">
        <v>0</v>
      </c>
      <c r="AE140" s="312">
        <v>0</v>
      </c>
      <c r="AF140" s="312">
        <v>0</v>
      </c>
      <c r="AG140" s="312">
        <v>0</v>
      </c>
      <c r="AH140" s="312">
        <v>0</v>
      </c>
      <c r="AI140" s="313"/>
    </row>
    <row r="141" spans="1:35" s="314" customFormat="1" ht="17.100000000000001" customHeight="1">
      <c r="A141" s="315"/>
      <c r="B141" s="445" t="s">
        <v>897</v>
      </c>
      <c r="C141" s="461"/>
      <c r="D141" s="316" t="s">
        <v>935</v>
      </c>
      <c r="E141" s="310">
        <v>59</v>
      </c>
      <c r="F141" s="311">
        <v>23</v>
      </c>
      <c r="G141" s="311">
        <v>36</v>
      </c>
      <c r="H141" s="312">
        <v>0</v>
      </c>
      <c r="I141" s="311">
        <v>4</v>
      </c>
      <c r="J141" s="312">
        <v>0</v>
      </c>
      <c r="K141" s="311">
        <v>2</v>
      </c>
      <c r="L141" s="311">
        <v>5</v>
      </c>
      <c r="M141" s="311">
        <v>24</v>
      </c>
      <c r="N141" s="311">
        <v>17</v>
      </c>
      <c r="O141" s="312">
        <v>0</v>
      </c>
      <c r="P141" s="312">
        <v>0</v>
      </c>
      <c r="Q141" s="312">
        <v>0</v>
      </c>
      <c r="R141" s="312">
        <v>0</v>
      </c>
      <c r="S141" s="312">
        <v>0</v>
      </c>
      <c r="T141" s="312">
        <v>0</v>
      </c>
      <c r="U141" s="312">
        <v>0</v>
      </c>
      <c r="V141" s="312">
        <v>0</v>
      </c>
      <c r="W141" s="312">
        <v>0</v>
      </c>
      <c r="X141" s="312">
        <v>0</v>
      </c>
      <c r="Y141" s="312">
        <v>0</v>
      </c>
      <c r="Z141" s="312">
        <v>0</v>
      </c>
      <c r="AA141" s="312">
        <v>0</v>
      </c>
      <c r="AB141" s="312">
        <v>0</v>
      </c>
      <c r="AC141" s="312">
        <v>0</v>
      </c>
      <c r="AD141" s="311">
        <v>7</v>
      </c>
      <c r="AE141" s="312">
        <v>0</v>
      </c>
      <c r="AF141" s="312">
        <v>0</v>
      </c>
      <c r="AG141" s="312">
        <v>0</v>
      </c>
      <c r="AH141" s="312">
        <v>0</v>
      </c>
      <c r="AI141" s="313"/>
    </row>
    <row r="142" spans="1:35" s="314" customFormat="1" ht="17.100000000000001" customHeight="1">
      <c r="A142" s="315"/>
      <c r="B142" s="445" t="s">
        <v>898</v>
      </c>
      <c r="C142" s="461"/>
      <c r="D142" s="316" t="s">
        <v>935</v>
      </c>
      <c r="E142" s="310">
        <v>33</v>
      </c>
      <c r="F142" s="311">
        <v>10</v>
      </c>
      <c r="G142" s="311">
        <v>23</v>
      </c>
      <c r="H142" s="312">
        <v>0</v>
      </c>
      <c r="I142" s="311">
        <v>13</v>
      </c>
      <c r="J142" s="312">
        <v>0</v>
      </c>
      <c r="K142" s="311">
        <v>1</v>
      </c>
      <c r="L142" s="312">
        <v>0</v>
      </c>
      <c r="M142" s="312">
        <v>0</v>
      </c>
      <c r="N142" s="311">
        <v>5</v>
      </c>
      <c r="O142" s="312">
        <v>0</v>
      </c>
      <c r="P142" s="312">
        <v>0</v>
      </c>
      <c r="Q142" s="312">
        <v>0</v>
      </c>
      <c r="R142" s="312">
        <v>0</v>
      </c>
      <c r="S142" s="312">
        <v>0</v>
      </c>
      <c r="T142" s="312">
        <v>0</v>
      </c>
      <c r="U142" s="312">
        <v>0</v>
      </c>
      <c r="V142" s="312">
        <v>0</v>
      </c>
      <c r="W142" s="312">
        <v>0</v>
      </c>
      <c r="X142" s="312">
        <v>0</v>
      </c>
      <c r="Y142" s="312">
        <v>0</v>
      </c>
      <c r="Z142" s="312">
        <v>0</v>
      </c>
      <c r="AA142" s="312">
        <v>0</v>
      </c>
      <c r="AB142" s="312">
        <v>0</v>
      </c>
      <c r="AC142" s="312">
        <v>0</v>
      </c>
      <c r="AD142" s="311">
        <v>14</v>
      </c>
      <c r="AE142" s="312">
        <v>0</v>
      </c>
      <c r="AF142" s="312">
        <v>0</v>
      </c>
      <c r="AG142" s="312">
        <v>0</v>
      </c>
      <c r="AH142" s="312">
        <v>0</v>
      </c>
      <c r="AI142" s="313"/>
    </row>
    <row r="143" spans="1:35" s="314" customFormat="1" ht="17.100000000000001" customHeight="1">
      <c r="A143" s="315"/>
      <c r="B143" s="445" t="s">
        <v>899</v>
      </c>
      <c r="C143" s="461"/>
      <c r="D143" s="316" t="s">
        <v>935</v>
      </c>
      <c r="E143" s="310">
        <v>14</v>
      </c>
      <c r="F143" s="311">
        <v>7</v>
      </c>
      <c r="G143" s="311">
        <v>7</v>
      </c>
      <c r="H143" s="312">
        <v>0</v>
      </c>
      <c r="I143" s="311">
        <v>5</v>
      </c>
      <c r="J143" s="312">
        <v>0</v>
      </c>
      <c r="K143" s="311">
        <v>1</v>
      </c>
      <c r="L143" s="312">
        <v>0</v>
      </c>
      <c r="M143" s="311">
        <v>1</v>
      </c>
      <c r="N143" s="311">
        <v>5</v>
      </c>
      <c r="O143" s="312">
        <v>0</v>
      </c>
      <c r="P143" s="312">
        <v>0</v>
      </c>
      <c r="Q143" s="312">
        <v>0</v>
      </c>
      <c r="R143" s="312">
        <v>0</v>
      </c>
      <c r="S143" s="312">
        <v>0</v>
      </c>
      <c r="T143" s="311">
        <v>1</v>
      </c>
      <c r="U143" s="311">
        <v>1</v>
      </c>
      <c r="V143" s="312">
        <v>0</v>
      </c>
      <c r="W143" s="312">
        <v>0</v>
      </c>
      <c r="X143" s="312">
        <v>0</v>
      </c>
      <c r="Y143" s="312">
        <v>0</v>
      </c>
      <c r="Z143" s="312">
        <v>0</v>
      </c>
      <c r="AA143" s="312">
        <v>0</v>
      </c>
      <c r="AB143" s="312">
        <v>0</v>
      </c>
      <c r="AC143" s="312">
        <v>0</v>
      </c>
      <c r="AD143" s="312">
        <v>0</v>
      </c>
      <c r="AE143" s="312">
        <v>0</v>
      </c>
      <c r="AF143" s="312">
        <v>0</v>
      </c>
      <c r="AG143" s="312">
        <v>0</v>
      </c>
      <c r="AH143" s="312">
        <v>0</v>
      </c>
      <c r="AI143" s="313"/>
    </row>
    <row r="144" spans="1:35" s="314" customFormat="1" ht="17.100000000000001" customHeight="1">
      <c r="A144" s="315"/>
      <c r="B144" s="445" t="s">
        <v>863</v>
      </c>
      <c r="C144" s="461"/>
      <c r="D144" s="316" t="s">
        <v>935</v>
      </c>
      <c r="E144" s="310">
        <v>24</v>
      </c>
      <c r="F144" s="311">
        <v>8</v>
      </c>
      <c r="G144" s="311">
        <v>16</v>
      </c>
      <c r="H144" s="312">
        <v>0</v>
      </c>
      <c r="I144" s="312">
        <v>0</v>
      </c>
      <c r="J144" s="312">
        <v>0</v>
      </c>
      <c r="K144" s="312">
        <v>0</v>
      </c>
      <c r="L144" s="311">
        <v>1</v>
      </c>
      <c r="M144" s="312">
        <v>0</v>
      </c>
      <c r="N144" s="312">
        <v>0</v>
      </c>
      <c r="O144" s="312">
        <v>0</v>
      </c>
      <c r="P144" s="312">
        <v>0</v>
      </c>
      <c r="Q144" s="312">
        <v>0</v>
      </c>
      <c r="R144" s="312">
        <v>0</v>
      </c>
      <c r="S144" s="312">
        <v>0</v>
      </c>
      <c r="T144" s="312">
        <v>0</v>
      </c>
      <c r="U144" s="312">
        <v>0</v>
      </c>
      <c r="V144" s="312">
        <v>0</v>
      </c>
      <c r="W144" s="312">
        <v>0</v>
      </c>
      <c r="X144" s="312">
        <v>0</v>
      </c>
      <c r="Y144" s="312">
        <v>0</v>
      </c>
      <c r="Z144" s="312">
        <v>0</v>
      </c>
      <c r="AA144" s="312">
        <v>0</v>
      </c>
      <c r="AB144" s="311">
        <v>23</v>
      </c>
      <c r="AC144" s="312">
        <v>0</v>
      </c>
      <c r="AD144" s="312">
        <v>0</v>
      </c>
      <c r="AE144" s="312">
        <v>0</v>
      </c>
      <c r="AF144" s="312">
        <v>0</v>
      </c>
      <c r="AG144" s="312">
        <v>0</v>
      </c>
      <c r="AH144" s="312">
        <v>0</v>
      </c>
      <c r="AI144" s="313"/>
    </row>
    <row r="145" spans="1:35" s="314" customFormat="1" ht="17.100000000000001" customHeight="1">
      <c r="A145" s="315"/>
      <c r="B145" s="445" t="s">
        <v>900</v>
      </c>
      <c r="C145" s="461"/>
      <c r="D145" s="316" t="s">
        <v>935</v>
      </c>
      <c r="E145" s="310">
        <v>1</v>
      </c>
      <c r="F145" s="312">
        <v>0</v>
      </c>
      <c r="G145" s="311">
        <v>1</v>
      </c>
      <c r="H145" s="312">
        <v>0</v>
      </c>
      <c r="I145" s="312">
        <v>0</v>
      </c>
      <c r="J145" s="312">
        <v>0</v>
      </c>
      <c r="K145" s="312">
        <v>0</v>
      </c>
      <c r="L145" s="312">
        <v>0</v>
      </c>
      <c r="M145" s="312">
        <v>0</v>
      </c>
      <c r="N145" s="311">
        <v>1</v>
      </c>
      <c r="O145" s="312">
        <v>0</v>
      </c>
      <c r="P145" s="312">
        <v>0</v>
      </c>
      <c r="Q145" s="312">
        <v>0</v>
      </c>
      <c r="R145" s="312">
        <v>0</v>
      </c>
      <c r="S145" s="312">
        <v>0</v>
      </c>
      <c r="T145" s="312">
        <v>0</v>
      </c>
      <c r="U145" s="312">
        <v>0</v>
      </c>
      <c r="V145" s="312">
        <v>0</v>
      </c>
      <c r="W145" s="312">
        <v>0</v>
      </c>
      <c r="X145" s="312">
        <v>0</v>
      </c>
      <c r="Y145" s="312">
        <v>0</v>
      </c>
      <c r="Z145" s="312">
        <v>0</v>
      </c>
      <c r="AA145" s="312">
        <v>0</v>
      </c>
      <c r="AB145" s="312">
        <v>0</v>
      </c>
      <c r="AC145" s="312">
        <v>0</v>
      </c>
      <c r="AD145" s="312">
        <v>0</v>
      </c>
      <c r="AE145" s="312">
        <v>0</v>
      </c>
      <c r="AF145" s="312">
        <v>0</v>
      </c>
      <c r="AG145" s="312">
        <v>0</v>
      </c>
      <c r="AH145" s="312">
        <v>0</v>
      </c>
      <c r="AI145" s="313"/>
    </row>
    <row r="146" spans="1:35" s="314" customFormat="1" ht="17.100000000000001" customHeight="1">
      <c r="A146" s="315"/>
      <c r="B146" s="445" t="s">
        <v>901</v>
      </c>
      <c r="C146" s="461"/>
      <c r="D146" s="316" t="s">
        <v>935</v>
      </c>
      <c r="E146" s="310">
        <v>22</v>
      </c>
      <c r="F146" s="311">
        <v>10</v>
      </c>
      <c r="G146" s="311">
        <v>12</v>
      </c>
      <c r="H146" s="312">
        <v>0</v>
      </c>
      <c r="I146" s="311">
        <v>2</v>
      </c>
      <c r="J146" s="312">
        <v>0</v>
      </c>
      <c r="K146" s="311">
        <v>3</v>
      </c>
      <c r="L146" s="312">
        <v>0</v>
      </c>
      <c r="M146" s="311">
        <v>4</v>
      </c>
      <c r="N146" s="311">
        <v>7</v>
      </c>
      <c r="O146" s="312">
        <v>0</v>
      </c>
      <c r="P146" s="312">
        <v>0</v>
      </c>
      <c r="Q146" s="312">
        <v>0</v>
      </c>
      <c r="R146" s="312">
        <v>0</v>
      </c>
      <c r="S146" s="312">
        <v>0</v>
      </c>
      <c r="T146" s="311">
        <v>1</v>
      </c>
      <c r="U146" s="312">
        <v>0</v>
      </c>
      <c r="V146" s="312">
        <v>0</v>
      </c>
      <c r="W146" s="312">
        <v>0</v>
      </c>
      <c r="X146" s="312">
        <v>0</v>
      </c>
      <c r="Y146" s="312">
        <v>0</v>
      </c>
      <c r="Z146" s="312">
        <v>0</v>
      </c>
      <c r="AA146" s="312">
        <v>0</v>
      </c>
      <c r="AB146" s="312">
        <v>0</v>
      </c>
      <c r="AC146" s="312">
        <v>0</v>
      </c>
      <c r="AD146" s="311">
        <v>5</v>
      </c>
      <c r="AE146" s="312">
        <v>0</v>
      </c>
      <c r="AF146" s="312">
        <v>0</v>
      </c>
      <c r="AG146" s="312">
        <v>0</v>
      </c>
      <c r="AH146" s="312">
        <v>0</v>
      </c>
      <c r="AI146" s="313"/>
    </row>
    <row r="147" spans="1:35" s="314" customFormat="1" ht="17.100000000000001" customHeight="1">
      <c r="A147" s="315"/>
      <c r="B147" s="445" t="s">
        <v>937</v>
      </c>
      <c r="C147" s="461"/>
      <c r="D147" s="316" t="s">
        <v>935</v>
      </c>
      <c r="E147" s="310">
        <v>1</v>
      </c>
      <c r="F147" s="311">
        <v>1</v>
      </c>
      <c r="G147" s="312">
        <v>0</v>
      </c>
      <c r="H147" s="312">
        <v>0</v>
      </c>
      <c r="I147" s="311">
        <v>1</v>
      </c>
      <c r="J147" s="312">
        <v>0</v>
      </c>
      <c r="K147" s="312">
        <v>0</v>
      </c>
      <c r="L147" s="312">
        <v>0</v>
      </c>
      <c r="M147" s="312">
        <v>0</v>
      </c>
      <c r="N147" s="312">
        <v>0</v>
      </c>
      <c r="O147" s="312">
        <v>0</v>
      </c>
      <c r="P147" s="312">
        <v>0</v>
      </c>
      <c r="Q147" s="312">
        <v>0</v>
      </c>
      <c r="R147" s="312">
        <v>0</v>
      </c>
      <c r="S147" s="312">
        <v>0</v>
      </c>
      <c r="T147" s="312">
        <v>0</v>
      </c>
      <c r="U147" s="312">
        <v>0</v>
      </c>
      <c r="V147" s="312">
        <v>0</v>
      </c>
      <c r="W147" s="312">
        <v>0</v>
      </c>
      <c r="X147" s="312">
        <v>0</v>
      </c>
      <c r="Y147" s="312">
        <v>0</v>
      </c>
      <c r="Z147" s="312">
        <v>0</v>
      </c>
      <c r="AA147" s="312">
        <v>0</v>
      </c>
      <c r="AB147" s="312">
        <v>0</v>
      </c>
      <c r="AC147" s="312">
        <v>0</v>
      </c>
      <c r="AD147" s="312">
        <v>0</v>
      </c>
      <c r="AE147" s="312">
        <v>0</v>
      </c>
      <c r="AF147" s="312">
        <v>0</v>
      </c>
      <c r="AG147" s="312">
        <v>0</v>
      </c>
      <c r="AH147" s="312">
        <v>0</v>
      </c>
      <c r="AI147" s="313"/>
    </row>
    <row r="148" spans="1:35" s="314" customFormat="1" ht="17.100000000000001" customHeight="1">
      <c r="A148" s="315"/>
      <c r="B148" s="445" t="s">
        <v>902</v>
      </c>
      <c r="C148" s="461"/>
      <c r="D148" s="316" t="s">
        <v>935</v>
      </c>
      <c r="E148" s="310">
        <v>8</v>
      </c>
      <c r="F148" s="311">
        <v>6</v>
      </c>
      <c r="G148" s="311">
        <v>2</v>
      </c>
      <c r="H148" s="312">
        <v>0</v>
      </c>
      <c r="I148" s="311">
        <v>4</v>
      </c>
      <c r="J148" s="312">
        <v>0</v>
      </c>
      <c r="K148" s="311">
        <v>1</v>
      </c>
      <c r="L148" s="312">
        <v>0</v>
      </c>
      <c r="M148" s="311">
        <v>1</v>
      </c>
      <c r="N148" s="312">
        <v>0</v>
      </c>
      <c r="O148" s="312">
        <v>0</v>
      </c>
      <c r="P148" s="312">
        <v>0</v>
      </c>
      <c r="Q148" s="312">
        <v>0</v>
      </c>
      <c r="R148" s="312">
        <v>0</v>
      </c>
      <c r="S148" s="312">
        <v>0</v>
      </c>
      <c r="T148" s="311">
        <v>1</v>
      </c>
      <c r="U148" s="311">
        <v>1</v>
      </c>
      <c r="V148" s="312">
        <v>0</v>
      </c>
      <c r="W148" s="312">
        <v>0</v>
      </c>
      <c r="X148" s="312">
        <v>0</v>
      </c>
      <c r="Y148" s="312">
        <v>0</v>
      </c>
      <c r="Z148" s="312">
        <v>0</v>
      </c>
      <c r="AA148" s="312">
        <v>0</v>
      </c>
      <c r="AB148" s="312">
        <v>0</v>
      </c>
      <c r="AC148" s="312">
        <v>0</v>
      </c>
      <c r="AD148" s="312">
        <v>0</v>
      </c>
      <c r="AE148" s="312">
        <v>0</v>
      </c>
      <c r="AF148" s="312">
        <v>0</v>
      </c>
      <c r="AG148" s="312">
        <v>0</v>
      </c>
      <c r="AH148" s="312">
        <v>0</v>
      </c>
      <c r="AI148" s="313"/>
    </row>
    <row r="149" spans="1:35" s="314" customFormat="1" ht="17.100000000000001" customHeight="1">
      <c r="A149" s="315"/>
      <c r="B149" s="445" t="s">
        <v>903</v>
      </c>
      <c r="C149" s="461"/>
      <c r="D149" s="316" t="s">
        <v>935</v>
      </c>
      <c r="E149" s="310">
        <v>41</v>
      </c>
      <c r="F149" s="311">
        <v>20</v>
      </c>
      <c r="G149" s="311">
        <v>21</v>
      </c>
      <c r="H149" s="312">
        <v>0</v>
      </c>
      <c r="I149" s="312">
        <v>0</v>
      </c>
      <c r="J149" s="312">
        <v>0</v>
      </c>
      <c r="K149" s="312">
        <v>0</v>
      </c>
      <c r="L149" s="312">
        <v>0</v>
      </c>
      <c r="M149" s="312">
        <v>0</v>
      </c>
      <c r="N149" s="311">
        <v>15</v>
      </c>
      <c r="O149" s="312">
        <v>0</v>
      </c>
      <c r="P149" s="312">
        <v>0</v>
      </c>
      <c r="Q149" s="312">
        <v>0</v>
      </c>
      <c r="R149" s="312">
        <v>0</v>
      </c>
      <c r="S149" s="312">
        <v>0</v>
      </c>
      <c r="T149" s="311">
        <v>25</v>
      </c>
      <c r="U149" s="312">
        <v>0</v>
      </c>
      <c r="V149" s="312">
        <v>0</v>
      </c>
      <c r="W149" s="312">
        <v>0</v>
      </c>
      <c r="X149" s="312">
        <v>0</v>
      </c>
      <c r="Y149" s="312">
        <v>0</v>
      </c>
      <c r="Z149" s="312">
        <v>0</v>
      </c>
      <c r="AA149" s="312">
        <v>0</v>
      </c>
      <c r="AB149" s="312">
        <v>0</v>
      </c>
      <c r="AC149" s="312">
        <v>0</v>
      </c>
      <c r="AD149" s="311">
        <v>1</v>
      </c>
      <c r="AE149" s="312">
        <v>0</v>
      </c>
      <c r="AF149" s="312">
        <v>0</v>
      </c>
      <c r="AG149" s="312">
        <v>0</v>
      </c>
      <c r="AH149" s="312">
        <v>0</v>
      </c>
      <c r="AI149" s="313"/>
    </row>
    <row r="150" spans="1:35" s="314" customFormat="1" ht="17.100000000000001" customHeight="1">
      <c r="A150" s="315"/>
      <c r="B150" s="445" t="s">
        <v>938</v>
      </c>
      <c r="C150" s="461"/>
      <c r="D150" s="316" t="s">
        <v>935</v>
      </c>
      <c r="E150" s="310">
        <v>2</v>
      </c>
      <c r="F150" s="312">
        <v>0</v>
      </c>
      <c r="G150" s="311">
        <v>2</v>
      </c>
      <c r="H150" s="312">
        <v>0</v>
      </c>
      <c r="I150" s="312">
        <v>0</v>
      </c>
      <c r="J150" s="312">
        <v>0</v>
      </c>
      <c r="K150" s="312">
        <v>0</v>
      </c>
      <c r="L150" s="312">
        <v>0</v>
      </c>
      <c r="M150" s="312">
        <v>0</v>
      </c>
      <c r="N150" s="312">
        <v>0</v>
      </c>
      <c r="O150" s="312">
        <v>0</v>
      </c>
      <c r="P150" s="312">
        <v>0</v>
      </c>
      <c r="Q150" s="312">
        <v>0</v>
      </c>
      <c r="R150" s="312">
        <v>0</v>
      </c>
      <c r="S150" s="312">
        <v>0</v>
      </c>
      <c r="T150" s="312">
        <v>0</v>
      </c>
      <c r="U150" s="312">
        <v>0</v>
      </c>
      <c r="V150" s="312">
        <v>0</v>
      </c>
      <c r="W150" s="312">
        <v>0</v>
      </c>
      <c r="X150" s="312">
        <v>0</v>
      </c>
      <c r="Y150" s="312">
        <v>0</v>
      </c>
      <c r="Z150" s="312">
        <v>0</v>
      </c>
      <c r="AA150" s="312">
        <v>0</v>
      </c>
      <c r="AB150" s="311">
        <v>1</v>
      </c>
      <c r="AC150" s="311">
        <v>1</v>
      </c>
      <c r="AD150" s="312">
        <v>0</v>
      </c>
      <c r="AE150" s="312">
        <v>0</v>
      </c>
      <c r="AF150" s="312">
        <v>0</v>
      </c>
      <c r="AG150" s="312">
        <v>0</v>
      </c>
      <c r="AH150" s="312">
        <v>0</v>
      </c>
      <c r="AI150" s="313"/>
    </row>
    <row r="151" spans="1:35" s="314" customFormat="1" ht="17.100000000000001" customHeight="1">
      <c r="A151" s="315"/>
      <c r="B151" s="445" t="s">
        <v>904</v>
      </c>
      <c r="C151" s="461"/>
      <c r="D151" s="316" t="s">
        <v>935</v>
      </c>
      <c r="E151" s="310">
        <v>59</v>
      </c>
      <c r="F151" s="311">
        <v>24</v>
      </c>
      <c r="G151" s="311">
        <v>35</v>
      </c>
      <c r="H151" s="312">
        <v>0</v>
      </c>
      <c r="I151" s="311">
        <v>46</v>
      </c>
      <c r="J151" s="312">
        <v>0</v>
      </c>
      <c r="K151" s="311">
        <v>3</v>
      </c>
      <c r="L151" s="312">
        <v>0</v>
      </c>
      <c r="M151" s="312">
        <v>0</v>
      </c>
      <c r="N151" s="311">
        <v>2</v>
      </c>
      <c r="O151" s="312">
        <v>0</v>
      </c>
      <c r="P151" s="312">
        <v>0</v>
      </c>
      <c r="Q151" s="312">
        <v>0</v>
      </c>
      <c r="R151" s="312">
        <v>0</v>
      </c>
      <c r="S151" s="312">
        <v>0</v>
      </c>
      <c r="T151" s="311">
        <v>7</v>
      </c>
      <c r="U151" s="312">
        <v>0</v>
      </c>
      <c r="V151" s="312">
        <v>0</v>
      </c>
      <c r="W151" s="312">
        <v>0</v>
      </c>
      <c r="X151" s="312">
        <v>0</v>
      </c>
      <c r="Y151" s="312">
        <v>0</v>
      </c>
      <c r="Z151" s="312">
        <v>0</v>
      </c>
      <c r="AA151" s="312">
        <v>0</v>
      </c>
      <c r="AB151" s="312">
        <v>0</v>
      </c>
      <c r="AC151" s="312">
        <v>0</v>
      </c>
      <c r="AD151" s="311">
        <v>1</v>
      </c>
      <c r="AE151" s="312">
        <v>0</v>
      </c>
      <c r="AF151" s="312">
        <v>0</v>
      </c>
      <c r="AG151" s="312">
        <v>0</v>
      </c>
      <c r="AH151" s="312">
        <v>0</v>
      </c>
      <c r="AI151" s="313"/>
    </row>
    <row r="152" spans="1:35" s="314" customFormat="1" ht="17.100000000000001" customHeight="1">
      <c r="A152" s="315"/>
      <c r="B152" s="445" t="s">
        <v>905</v>
      </c>
      <c r="C152" s="461"/>
      <c r="D152" s="316" t="s">
        <v>935</v>
      </c>
      <c r="E152" s="310">
        <v>13</v>
      </c>
      <c r="F152" s="311">
        <v>6</v>
      </c>
      <c r="G152" s="311">
        <v>7</v>
      </c>
      <c r="H152" s="312">
        <v>0</v>
      </c>
      <c r="I152" s="312">
        <v>0</v>
      </c>
      <c r="J152" s="312">
        <v>0</v>
      </c>
      <c r="K152" s="312">
        <v>0</v>
      </c>
      <c r="L152" s="312">
        <v>0</v>
      </c>
      <c r="M152" s="311">
        <v>2</v>
      </c>
      <c r="N152" s="311">
        <v>4</v>
      </c>
      <c r="O152" s="312">
        <v>0</v>
      </c>
      <c r="P152" s="311">
        <v>1</v>
      </c>
      <c r="Q152" s="312">
        <v>0</v>
      </c>
      <c r="R152" s="312">
        <v>0</v>
      </c>
      <c r="S152" s="312">
        <v>0</v>
      </c>
      <c r="T152" s="311">
        <v>2</v>
      </c>
      <c r="U152" s="312">
        <v>0</v>
      </c>
      <c r="V152" s="312">
        <v>0</v>
      </c>
      <c r="W152" s="312">
        <v>0</v>
      </c>
      <c r="X152" s="312">
        <v>0</v>
      </c>
      <c r="Y152" s="312">
        <v>0</v>
      </c>
      <c r="Z152" s="312">
        <v>0</v>
      </c>
      <c r="AA152" s="312">
        <v>0</v>
      </c>
      <c r="AB152" s="311">
        <v>3</v>
      </c>
      <c r="AC152" s="311">
        <v>1</v>
      </c>
      <c r="AD152" s="312">
        <v>0</v>
      </c>
      <c r="AE152" s="312">
        <v>0</v>
      </c>
      <c r="AF152" s="312">
        <v>0</v>
      </c>
      <c r="AG152" s="312">
        <v>0</v>
      </c>
      <c r="AH152" s="312">
        <v>0</v>
      </c>
      <c r="AI152" s="313"/>
    </row>
    <row r="153" spans="1:35" s="314" customFormat="1" ht="17.100000000000001" customHeight="1">
      <c r="A153" s="315"/>
      <c r="B153" s="445" t="s">
        <v>864</v>
      </c>
      <c r="C153" s="461"/>
      <c r="D153" s="316" t="s">
        <v>935</v>
      </c>
      <c r="E153" s="310">
        <v>25</v>
      </c>
      <c r="F153" s="311">
        <v>7</v>
      </c>
      <c r="G153" s="311">
        <v>18</v>
      </c>
      <c r="H153" s="312">
        <v>0</v>
      </c>
      <c r="I153" s="312">
        <v>0</v>
      </c>
      <c r="J153" s="312">
        <v>0</v>
      </c>
      <c r="K153" s="312">
        <v>0</v>
      </c>
      <c r="L153" s="312">
        <v>0</v>
      </c>
      <c r="M153" s="312">
        <v>0</v>
      </c>
      <c r="N153" s="312">
        <v>0</v>
      </c>
      <c r="O153" s="312">
        <v>0</v>
      </c>
      <c r="P153" s="311">
        <v>4</v>
      </c>
      <c r="Q153" s="312">
        <v>0</v>
      </c>
      <c r="R153" s="312">
        <v>0</v>
      </c>
      <c r="S153" s="312">
        <v>0</v>
      </c>
      <c r="T153" s="312">
        <v>0</v>
      </c>
      <c r="U153" s="312">
        <v>0</v>
      </c>
      <c r="V153" s="312">
        <v>0</v>
      </c>
      <c r="W153" s="312">
        <v>0</v>
      </c>
      <c r="X153" s="312">
        <v>0</v>
      </c>
      <c r="Y153" s="312">
        <v>0</v>
      </c>
      <c r="Z153" s="312">
        <v>0</v>
      </c>
      <c r="AA153" s="312">
        <v>0</v>
      </c>
      <c r="AB153" s="311">
        <v>21</v>
      </c>
      <c r="AC153" s="312">
        <v>0</v>
      </c>
      <c r="AD153" s="312">
        <v>0</v>
      </c>
      <c r="AE153" s="312">
        <v>0</v>
      </c>
      <c r="AF153" s="312">
        <v>0</v>
      </c>
      <c r="AG153" s="312">
        <v>0</v>
      </c>
      <c r="AH153" s="312">
        <v>0</v>
      </c>
      <c r="AI153" s="313"/>
    </row>
    <row r="154" spans="1:35" s="314" customFormat="1" ht="17.100000000000001" customHeight="1">
      <c r="A154" s="315"/>
      <c r="B154" s="445" t="s">
        <v>865</v>
      </c>
      <c r="C154" s="461"/>
      <c r="D154" s="316" t="s">
        <v>935</v>
      </c>
      <c r="E154" s="310">
        <v>17</v>
      </c>
      <c r="F154" s="311">
        <v>7</v>
      </c>
      <c r="G154" s="311">
        <v>10</v>
      </c>
      <c r="H154" s="312">
        <v>0</v>
      </c>
      <c r="I154" s="312">
        <v>0</v>
      </c>
      <c r="J154" s="312">
        <v>0</v>
      </c>
      <c r="K154" s="312">
        <v>0</v>
      </c>
      <c r="L154" s="312">
        <v>0</v>
      </c>
      <c r="M154" s="312">
        <v>0</v>
      </c>
      <c r="N154" s="312">
        <v>0</v>
      </c>
      <c r="O154" s="312">
        <v>0</v>
      </c>
      <c r="P154" s="311">
        <v>3</v>
      </c>
      <c r="Q154" s="312">
        <v>0</v>
      </c>
      <c r="R154" s="311">
        <v>1</v>
      </c>
      <c r="S154" s="312">
        <v>0</v>
      </c>
      <c r="T154" s="312">
        <v>0</v>
      </c>
      <c r="U154" s="312">
        <v>0</v>
      </c>
      <c r="V154" s="312">
        <v>0</v>
      </c>
      <c r="W154" s="312">
        <v>0</v>
      </c>
      <c r="X154" s="312">
        <v>0</v>
      </c>
      <c r="Y154" s="312">
        <v>0</v>
      </c>
      <c r="Z154" s="312">
        <v>0</v>
      </c>
      <c r="AA154" s="312">
        <v>0</v>
      </c>
      <c r="AB154" s="311">
        <v>13</v>
      </c>
      <c r="AC154" s="312">
        <v>0</v>
      </c>
      <c r="AD154" s="312">
        <v>0</v>
      </c>
      <c r="AE154" s="312">
        <v>0</v>
      </c>
      <c r="AF154" s="312">
        <v>0</v>
      </c>
      <c r="AG154" s="312">
        <v>0</v>
      </c>
      <c r="AH154" s="312">
        <v>0</v>
      </c>
      <c r="AI154" s="313"/>
    </row>
    <row r="155" spans="1:35" s="314" customFormat="1" ht="17.100000000000001" customHeight="1">
      <c r="A155" s="315"/>
      <c r="B155" s="445" t="s">
        <v>939</v>
      </c>
      <c r="C155" s="461"/>
      <c r="D155" s="316" t="s">
        <v>935</v>
      </c>
      <c r="E155" s="310">
        <v>130</v>
      </c>
      <c r="F155" s="311">
        <v>95</v>
      </c>
      <c r="G155" s="311">
        <v>35</v>
      </c>
      <c r="H155" s="312">
        <v>0</v>
      </c>
      <c r="I155" s="311">
        <v>10</v>
      </c>
      <c r="J155" s="312">
        <v>0</v>
      </c>
      <c r="K155" s="312">
        <v>0</v>
      </c>
      <c r="L155" s="312">
        <v>0</v>
      </c>
      <c r="M155" s="312">
        <v>0</v>
      </c>
      <c r="N155" s="312">
        <v>0</v>
      </c>
      <c r="O155" s="312">
        <v>0</v>
      </c>
      <c r="P155" s="312">
        <v>0</v>
      </c>
      <c r="Q155" s="312">
        <v>0</v>
      </c>
      <c r="R155" s="312">
        <v>0</v>
      </c>
      <c r="S155" s="312">
        <v>0</v>
      </c>
      <c r="T155" s="312">
        <v>0</v>
      </c>
      <c r="U155" s="311">
        <v>112</v>
      </c>
      <c r="V155" s="312">
        <v>0</v>
      </c>
      <c r="W155" s="312">
        <v>0</v>
      </c>
      <c r="X155" s="312">
        <v>0</v>
      </c>
      <c r="Y155" s="312">
        <v>0</v>
      </c>
      <c r="Z155" s="312">
        <v>0</v>
      </c>
      <c r="AA155" s="312">
        <v>0</v>
      </c>
      <c r="AB155" s="312">
        <v>0</v>
      </c>
      <c r="AC155" s="312">
        <v>0</v>
      </c>
      <c r="AD155" s="311">
        <v>8</v>
      </c>
      <c r="AE155" s="312">
        <v>0</v>
      </c>
      <c r="AF155" s="312">
        <v>0</v>
      </c>
      <c r="AG155" s="312">
        <v>0</v>
      </c>
      <c r="AH155" s="312">
        <v>0</v>
      </c>
      <c r="AI155" s="313"/>
    </row>
    <row r="156" spans="1:35" s="314" customFormat="1" ht="17.100000000000001" customHeight="1">
      <c r="A156" s="315"/>
      <c r="B156" s="445" t="s">
        <v>906</v>
      </c>
      <c r="C156" s="461"/>
      <c r="D156" s="316" t="s">
        <v>935</v>
      </c>
      <c r="E156" s="310">
        <v>20</v>
      </c>
      <c r="F156" s="311">
        <v>10</v>
      </c>
      <c r="G156" s="311">
        <v>10</v>
      </c>
      <c r="H156" s="312">
        <v>0</v>
      </c>
      <c r="I156" s="312">
        <v>0</v>
      </c>
      <c r="J156" s="312">
        <v>0</v>
      </c>
      <c r="K156" s="311">
        <v>1</v>
      </c>
      <c r="L156" s="312">
        <v>0</v>
      </c>
      <c r="M156" s="312">
        <v>0</v>
      </c>
      <c r="N156" s="311">
        <v>1</v>
      </c>
      <c r="O156" s="312">
        <v>0</v>
      </c>
      <c r="P156" s="312">
        <v>0</v>
      </c>
      <c r="Q156" s="312">
        <v>0</v>
      </c>
      <c r="R156" s="312">
        <v>0</v>
      </c>
      <c r="S156" s="312">
        <v>0</v>
      </c>
      <c r="T156" s="312">
        <v>0</v>
      </c>
      <c r="U156" s="312">
        <v>0</v>
      </c>
      <c r="V156" s="312">
        <v>0</v>
      </c>
      <c r="W156" s="312">
        <v>0</v>
      </c>
      <c r="X156" s="312">
        <v>0</v>
      </c>
      <c r="Y156" s="312">
        <v>0</v>
      </c>
      <c r="Z156" s="312">
        <v>0</v>
      </c>
      <c r="AA156" s="312">
        <v>0</v>
      </c>
      <c r="AB156" s="311">
        <v>3</v>
      </c>
      <c r="AC156" s="312">
        <v>0</v>
      </c>
      <c r="AD156" s="311">
        <v>15</v>
      </c>
      <c r="AE156" s="312">
        <v>0</v>
      </c>
      <c r="AF156" s="312">
        <v>0</v>
      </c>
      <c r="AG156" s="312">
        <v>0</v>
      </c>
      <c r="AH156" s="312">
        <v>0</v>
      </c>
      <c r="AI156" s="313"/>
    </row>
    <row r="157" spans="1:35" s="314" customFormat="1" ht="17.100000000000001" customHeight="1">
      <c r="A157" s="315"/>
      <c r="B157" s="445" t="s">
        <v>907</v>
      </c>
      <c r="C157" s="461"/>
      <c r="D157" s="316" t="s">
        <v>935</v>
      </c>
      <c r="E157" s="310">
        <v>3</v>
      </c>
      <c r="F157" s="311">
        <v>1</v>
      </c>
      <c r="G157" s="311">
        <v>2</v>
      </c>
      <c r="H157" s="312">
        <v>0</v>
      </c>
      <c r="I157" s="312">
        <v>0</v>
      </c>
      <c r="J157" s="312">
        <v>0</v>
      </c>
      <c r="K157" s="312">
        <v>0</v>
      </c>
      <c r="L157" s="312">
        <v>0</v>
      </c>
      <c r="M157" s="312">
        <v>0</v>
      </c>
      <c r="N157" s="312">
        <v>0</v>
      </c>
      <c r="O157" s="312">
        <v>0</v>
      </c>
      <c r="P157" s="312">
        <v>0</v>
      </c>
      <c r="Q157" s="312">
        <v>0</v>
      </c>
      <c r="R157" s="312">
        <v>0</v>
      </c>
      <c r="S157" s="312">
        <v>0</v>
      </c>
      <c r="T157" s="312">
        <v>0</v>
      </c>
      <c r="U157" s="311">
        <v>1</v>
      </c>
      <c r="V157" s="312">
        <v>0</v>
      </c>
      <c r="W157" s="312">
        <v>0</v>
      </c>
      <c r="X157" s="312">
        <v>0</v>
      </c>
      <c r="Y157" s="312">
        <v>0</v>
      </c>
      <c r="Z157" s="312">
        <v>0</v>
      </c>
      <c r="AA157" s="312">
        <v>0</v>
      </c>
      <c r="AB157" s="312">
        <v>0</v>
      </c>
      <c r="AC157" s="312">
        <v>0</v>
      </c>
      <c r="AD157" s="311">
        <v>2</v>
      </c>
      <c r="AE157" s="312">
        <v>0</v>
      </c>
      <c r="AF157" s="312">
        <v>0</v>
      </c>
      <c r="AG157" s="312">
        <v>0</v>
      </c>
      <c r="AH157" s="312">
        <v>0</v>
      </c>
      <c r="AI157" s="313"/>
    </row>
    <row r="158" spans="1:35" s="314" customFormat="1" ht="17.100000000000001" customHeight="1">
      <c r="A158" s="315"/>
      <c r="B158" s="445" t="s">
        <v>908</v>
      </c>
      <c r="C158" s="461"/>
      <c r="D158" s="316" t="s">
        <v>935</v>
      </c>
      <c r="E158" s="310">
        <v>17</v>
      </c>
      <c r="F158" s="311">
        <v>8</v>
      </c>
      <c r="G158" s="311">
        <v>9</v>
      </c>
      <c r="H158" s="312">
        <v>0</v>
      </c>
      <c r="I158" s="311">
        <v>2</v>
      </c>
      <c r="J158" s="312">
        <v>0</v>
      </c>
      <c r="K158" s="312">
        <v>0</v>
      </c>
      <c r="L158" s="311">
        <v>2</v>
      </c>
      <c r="M158" s="311">
        <v>3</v>
      </c>
      <c r="N158" s="311">
        <v>3</v>
      </c>
      <c r="O158" s="312">
        <v>0</v>
      </c>
      <c r="P158" s="312">
        <v>0</v>
      </c>
      <c r="Q158" s="312">
        <v>0</v>
      </c>
      <c r="R158" s="312">
        <v>0</v>
      </c>
      <c r="S158" s="312">
        <v>0</v>
      </c>
      <c r="T158" s="311">
        <v>1</v>
      </c>
      <c r="U158" s="312">
        <v>0</v>
      </c>
      <c r="V158" s="312">
        <v>0</v>
      </c>
      <c r="W158" s="312">
        <v>0</v>
      </c>
      <c r="X158" s="312">
        <v>0</v>
      </c>
      <c r="Y158" s="312">
        <v>0</v>
      </c>
      <c r="Z158" s="312">
        <v>0</v>
      </c>
      <c r="AA158" s="312">
        <v>0</v>
      </c>
      <c r="AB158" s="312">
        <v>0</v>
      </c>
      <c r="AC158" s="312">
        <v>0</v>
      </c>
      <c r="AD158" s="311">
        <v>4</v>
      </c>
      <c r="AE158" s="312">
        <v>0</v>
      </c>
      <c r="AF158" s="312">
        <v>0</v>
      </c>
      <c r="AG158" s="311">
        <v>2</v>
      </c>
      <c r="AH158" s="312">
        <v>0</v>
      </c>
      <c r="AI158" s="313"/>
    </row>
    <row r="159" spans="1:35" s="314" customFormat="1" ht="17.100000000000001" customHeight="1">
      <c r="A159" s="315"/>
      <c r="B159" s="445" t="s">
        <v>909</v>
      </c>
      <c r="C159" s="461"/>
      <c r="D159" s="316" t="s">
        <v>935</v>
      </c>
      <c r="E159" s="310">
        <v>64</v>
      </c>
      <c r="F159" s="311">
        <v>30</v>
      </c>
      <c r="G159" s="311">
        <v>34</v>
      </c>
      <c r="H159" s="312">
        <v>0</v>
      </c>
      <c r="I159" s="312">
        <v>0</v>
      </c>
      <c r="J159" s="312">
        <v>0</v>
      </c>
      <c r="K159" s="312">
        <v>0</v>
      </c>
      <c r="L159" s="312">
        <v>0</v>
      </c>
      <c r="M159" s="312">
        <v>0</v>
      </c>
      <c r="N159" s="312">
        <v>0</v>
      </c>
      <c r="O159" s="312">
        <v>0</v>
      </c>
      <c r="P159" s="311">
        <v>2</v>
      </c>
      <c r="Q159" s="312">
        <v>0</v>
      </c>
      <c r="R159" s="312">
        <v>0</v>
      </c>
      <c r="S159" s="312">
        <v>0</v>
      </c>
      <c r="T159" s="312">
        <v>0</v>
      </c>
      <c r="U159" s="312">
        <v>0</v>
      </c>
      <c r="V159" s="311">
        <v>24</v>
      </c>
      <c r="W159" s="312">
        <v>0</v>
      </c>
      <c r="X159" s="312">
        <v>0</v>
      </c>
      <c r="Y159" s="312">
        <v>0</v>
      </c>
      <c r="Z159" s="312">
        <v>0</v>
      </c>
      <c r="AA159" s="312">
        <v>0</v>
      </c>
      <c r="AB159" s="311">
        <v>1</v>
      </c>
      <c r="AC159" s="311">
        <v>2</v>
      </c>
      <c r="AD159" s="311">
        <v>35</v>
      </c>
      <c r="AE159" s="312">
        <v>0</v>
      </c>
      <c r="AF159" s="312">
        <v>0</v>
      </c>
      <c r="AG159" s="312">
        <v>0</v>
      </c>
      <c r="AH159" s="312">
        <v>0</v>
      </c>
      <c r="AI159" s="313"/>
    </row>
    <row r="160" spans="1:35" s="314" customFormat="1" ht="17.100000000000001" customHeight="1">
      <c r="A160" s="315"/>
      <c r="B160" s="445" t="s">
        <v>866</v>
      </c>
      <c r="C160" s="461"/>
      <c r="D160" s="316" t="s">
        <v>935</v>
      </c>
      <c r="E160" s="310">
        <v>37</v>
      </c>
      <c r="F160" s="311">
        <v>12</v>
      </c>
      <c r="G160" s="311">
        <v>25</v>
      </c>
      <c r="H160" s="312">
        <v>0</v>
      </c>
      <c r="I160" s="312">
        <v>0</v>
      </c>
      <c r="J160" s="312">
        <v>0</v>
      </c>
      <c r="K160" s="312">
        <v>0</v>
      </c>
      <c r="L160" s="312">
        <v>0</v>
      </c>
      <c r="M160" s="312">
        <v>0</v>
      </c>
      <c r="N160" s="312">
        <v>0</v>
      </c>
      <c r="O160" s="312">
        <v>0</v>
      </c>
      <c r="P160" s="311">
        <v>2</v>
      </c>
      <c r="Q160" s="312">
        <v>0</v>
      </c>
      <c r="R160" s="312">
        <v>0</v>
      </c>
      <c r="S160" s="312">
        <v>0</v>
      </c>
      <c r="T160" s="312">
        <v>0</v>
      </c>
      <c r="U160" s="312">
        <v>0</v>
      </c>
      <c r="V160" s="312">
        <v>0</v>
      </c>
      <c r="W160" s="312">
        <v>0</v>
      </c>
      <c r="X160" s="312">
        <v>0</v>
      </c>
      <c r="Y160" s="312">
        <v>0</v>
      </c>
      <c r="Z160" s="312">
        <v>0</v>
      </c>
      <c r="AA160" s="312">
        <v>0</v>
      </c>
      <c r="AB160" s="311">
        <v>35</v>
      </c>
      <c r="AC160" s="312">
        <v>0</v>
      </c>
      <c r="AD160" s="312">
        <v>0</v>
      </c>
      <c r="AE160" s="312">
        <v>0</v>
      </c>
      <c r="AF160" s="312">
        <v>0</v>
      </c>
      <c r="AG160" s="312">
        <v>0</v>
      </c>
      <c r="AH160" s="312">
        <v>0</v>
      </c>
      <c r="AI160" s="313"/>
    </row>
    <row r="161" spans="1:35" s="314" customFormat="1" ht="17.100000000000001" customHeight="1">
      <c r="A161" s="315"/>
      <c r="B161" s="445" t="s">
        <v>940</v>
      </c>
      <c r="C161" s="461"/>
      <c r="D161" s="316" t="s">
        <v>935</v>
      </c>
      <c r="E161" s="310">
        <v>22</v>
      </c>
      <c r="F161" s="311">
        <v>12</v>
      </c>
      <c r="G161" s="311">
        <v>10</v>
      </c>
      <c r="H161" s="312">
        <v>0</v>
      </c>
      <c r="I161" s="311">
        <v>1</v>
      </c>
      <c r="J161" s="312">
        <v>0</v>
      </c>
      <c r="K161" s="312">
        <v>0</v>
      </c>
      <c r="L161" s="312">
        <v>0</v>
      </c>
      <c r="M161" s="312">
        <v>0</v>
      </c>
      <c r="N161" s="311">
        <v>20</v>
      </c>
      <c r="O161" s="312">
        <v>0</v>
      </c>
      <c r="P161" s="312">
        <v>0</v>
      </c>
      <c r="Q161" s="312">
        <v>0</v>
      </c>
      <c r="R161" s="312">
        <v>0</v>
      </c>
      <c r="S161" s="312">
        <v>0</v>
      </c>
      <c r="T161" s="312">
        <v>0</v>
      </c>
      <c r="U161" s="312">
        <v>0</v>
      </c>
      <c r="V161" s="312">
        <v>0</v>
      </c>
      <c r="W161" s="312">
        <v>0</v>
      </c>
      <c r="X161" s="312">
        <v>0</v>
      </c>
      <c r="Y161" s="312">
        <v>0</v>
      </c>
      <c r="Z161" s="312">
        <v>0</v>
      </c>
      <c r="AA161" s="312">
        <v>0</v>
      </c>
      <c r="AB161" s="312">
        <v>0</v>
      </c>
      <c r="AC161" s="312">
        <v>0</v>
      </c>
      <c r="AD161" s="311">
        <v>1</v>
      </c>
      <c r="AE161" s="312">
        <v>0</v>
      </c>
      <c r="AF161" s="312">
        <v>0</v>
      </c>
      <c r="AG161" s="312">
        <v>0</v>
      </c>
      <c r="AH161" s="312">
        <v>0</v>
      </c>
      <c r="AI161" s="313"/>
    </row>
    <row r="162" spans="1:35" s="314" customFormat="1" ht="17.100000000000001" customHeight="1">
      <c r="A162" s="315"/>
      <c r="B162" s="445" t="s">
        <v>910</v>
      </c>
      <c r="C162" s="461"/>
      <c r="D162" s="316" t="s">
        <v>935</v>
      </c>
      <c r="E162" s="310">
        <v>220</v>
      </c>
      <c r="F162" s="311">
        <v>123</v>
      </c>
      <c r="G162" s="311">
        <v>97</v>
      </c>
      <c r="H162" s="312">
        <v>0</v>
      </c>
      <c r="I162" s="312">
        <v>0</v>
      </c>
      <c r="J162" s="312">
        <v>0</v>
      </c>
      <c r="K162" s="312">
        <v>0</v>
      </c>
      <c r="L162" s="312">
        <v>0</v>
      </c>
      <c r="M162" s="312">
        <v>0</v>
      </c>
      <c r="N162" s="311">
        <v>1</v>
      </c>
      <c r="O162" s="312">
        <v>0</v>
      </c>
      <c r="P162" s="312">
        <v>0</v>
      </c>
      <c r="Q162" s="312">
        <v>0</v>
      </c>
      <c r="R162" s="312">
        <v>0</v>
      </c>
      <c r="S162" s="312">
        <v>0</v>
      </c>
      <c r="T162" s="312">
        <v>0</v>
      </c>
      <c r="U162" s="311">
        <v>156</v>
      </c>
      <c r="V162" s="312">
        <v>0</v>
      </c>
      <c r="W162" s="312">
        <v>0</v>
      </c>
      <c r="X162" s="312">
        <v>0</v>
      </c>
      <c r="Y162" s="312">
        <v>0</v>
      </c>
      <c r="Z162" s="312">
        <v>0</v>
      </c>
      <c r="AA162" s="312">
        <v>0</v>
      </c>
      <c r="AB162" s="312">
        <v>0</v>
      </c>
      <c r="AC162" s="312">
        <v>0</v>
      </c>
      <c r="AD162" s="311">
        <v>63</v>
      </c>
      <c r="AE162" s="312">
        <v>0</v>
      </c>
      <c r="AF162" s="312">
        <v>0</v>
      </c>
      <c r="AG162" s="312">
        <v>0</v>
      </c>
      <c r="AH162" s="312">
        <v>0</v>
      </c>
      <c r="AI162" s="313"/>
    </row>
    <row r="163" spans="1:35" s="314" customFormat="1" ht="17.100000000000001" customHeight="1">
      <c r="A163" s="315"/>
      <c r="B163" s="445" t="s">
        <v>941</v>
      </c>
      <c r="C163" s="461"/>
      <c r="D163" s="316" t="s">
        <v>935</v>
      </c>
      <c r="E163" s="310">
        <v>37</v>
      </c>
      <c r="F163" s="311">
        <v>19</v>
      </c>
      <c r="G163" s="311">
        <v>18</v>
      </c>
      <c r="H163" s="312">
        <v>0</v>
      </c>
      <c r="I163" s="311">
        <v>1</v>
      </c>
      <c r="J163" s="312">
        <v>0</v>
      </c>
      <c r="K163" s="312">
        <v>0</v>
      </c>
      <c r="L163" s="312">
        <v>0</v>
      </c>
      <c r="M163" s="312">
        <v>0</v>
      </c>
      <c r="N163" s="311">
        <v>3</v>
      </c>
      <c r="O163" s="312">
        <v>0</v>
      </c>
      <c r="P163" s="312">
        <v>0</v>
      </c>
      <c r="Q163" s="312">
        <v>0</v>
      </c>
      <c r="R163" s="312">
        <v>0</v>
      </c>
      <c r="S163" s="312">
        <v>0</v>
      </c>
      <c r="T163" s="312">
        <v>0</v>
      </c>
      <c r="U163" s="311">
        <v>1</v>
      </c>
      <c r="V163" s="312">
        <v>0</v>
      </c>
      <c r="W163" s="312">
        <v>0</v>
      </c>
      <c r="X163" s="312">
        <v>0</v>
      </c>
      <c r="Y163" s="312">
        <v>0</v>
      </c>
      <c r="Z163" s="312">
        <v>0</v>
      </c>
      <c r="AA163" s="312">
        <v>0</v>
      </c>
      <c r="AB163" s="312">
        <v>0</v>
      </c>
      <c r="AC163" s="312">
        <v>0</v>
      </c>
      <c r="AD163" s="311">
        <v>32</v>
      </c>
      <c r="AE163" s="312">
        <v>0</v>
      </c>
      <c r="AF163" s="312">
        <v>0</v>
      </c>
      <c r="AG163" s="312">
        <v>0</v>
      </c>
      <c r="AH163" s="312">
        <v>0</v>
      </c>
      <c r="AI163" s="313"/>
    </row>
    <row r="164" spans="1:35" s="314" customFormat="1" ht="17.100000000000001" customHeight="1">
      <c r="A164" s="315"/>
      <c r="B164" s="445" t="s">
        <v>911</v>
      </c>
      <c r="C164" s="461"/>
      <c r="D164" s="316" t="s">
        <v>935</v>
      </c>
      <c r="E164" s="310">
        <v>4</v>
      </c>
      <c r="F164" s="311">
        <v>3</v>
      </c>
      <c r="G164" s="311">
        <v>1</v>
      </c>
      <c r="H164" s="312">
        <v>0</v>
      </c>
      <c r="I164" s="311">
        <v>2</v>
      </c>
      <c r="J164" s="312">
        <v>0</v>
      </c>
      <c r="K164" s="312">
        <v>0</v>
      </c>
      <c r="L164" s="311">
        <v>1</v>
      </c>
      <c r="M164" s="311">
        <v>1</v>
      </c>
      <c r="N164" s="312">
        <v>0</v>
      </c>
      <c r="O164" s="312">
        <v>0</v>
      </c>
      <c r="P164" s="312">
        <v>0</v>
      </c>
      <c r="Q164" s="312">
        <v>0</v>
      </c>
      <c r="R164" s="312">
        <v>0</v>
      </c>
      <c r="S164" s="312">
        <v>0</v>
      </c>
      <c r="T164" s="312">
        <v>0</v>
      </c>
      <c r="U164" s="312">
        <v>0</v>
      </c>
      <c r="V164" s="312">
        <v>0</v>
      </c>
      <c r="W164" s="312">
        <v>0</v>
      </c>
      <c r="X164" s="312">
        <v>0</v>
      </c>
      <c r="Y164" s="312">
        <v>0</v>
      </c>
      <c r="Z164" s="312">
        <v>0</v>
      </c>
      <c r="AA164" s="312">
        <v>0</v>
      </c>
      <c r="AB164" s="312">
        <v>0</v>
      </c>
      <c r="AC164" s="312">
        <v>0</v>
      </c>
      <c r="AD164" s="312">
        <v>0</v>
      </c>
      <c r="AE164" s="312">
        <v>0</v>
      </c>
      <c r="AF164" s="312">
        <v>0</v>
      </c>
      <c r="AG164" s="312">
        <v>0</v>
      </c>
      <c r="AH164" s="312">
        <v>0</v>
      </c>
      <c r="AI164" s="313"/>
    </row>
    <row r="165" spans="1:35" s="314" customFormat="1" ht="17.100000000000001" customHeight="1">
      <c r="A165" s="315"/>
      <c r="B165" s="445" t="s">
        <v>912</v>
      </c>
      <c r="C165" s="461"/>
      <c r="D165" s="316" t="s">
        <v>935</v>
      </c>
      <c r="E165" s="310">
        <v>2</v>
      </c>
      <c r="F165" s="311">
        <v>2</v>
      </c>
      <c r="G165" s="312">
        <v>0</v>
      </c>
      <c r="H165" s="312">
        <v>0</v>
      </c>
      <c r="I165" s="312">
        <v>0</v>
      </c>
      <c r="J165" s="312">
        <v>0</v>
      </c>
      <c r="K165" s="311">
        <v>1</v>
      </c>
      <c r="L165" s="312">
        <v>0</v>
      </c>
      <c r="M165" s="312">
        <v>0</v>
      </c>
      <c r="N165" s="312">
        <v>0</v>
      </c>
      <c r="O165" s="312">
        <v>0</v>
      </c>
      <c r="P165" s="312">
        <v>0</v>
      </c>
      <c r="Q165" s="312">
        <v>0</v>
      </c>
      <c r="R165" s="312">
        <v>0</v>
      </c>
      <c r="S165" s="312">
        <v>0</v>
      </c>
      <c r="T165" s="312">
        <v>0</v>
      </c>
      <c r="U165" s="311">
        <v>1</v>
      </c>
      <c r="V165" s="312">
        <v>0</v>
      </c>
      <c r="W165" s="312">
        <v>0</v>
      </c>
      <c r="X165" s="312">
        <v>0</v>
      </c>
      <c r="Y165" s="312">
        <v>0</v>
      </c>
      <c r="Z165" s="312">
        <v>0</v>
      </c>
      <c r="AA165" s="312">
        <v>0</v>
      </c>
      <c r="AB165" s="312">
        <v>0</v>
      </c>
      <c r="AC165" s="312">
        <v>0</v>
      </c>
      <c r="AD165" s="312">
        <v>0</v>
      </c>
      <c r="AE165" s="312">
        <v>0</v>
      </c>
      <c r="AF165" s="312">
        <v>0</v>
      </c>
      <c r="AG165" s="312">
        <v>0</v>
      </c>
      <c r="AH165" s="312">
        <v>0</v>
      </c>
      <c r="AI165" s="313"/>
    </row>
    <row r="166" spans="1:35" s="314" customFormat="1" ht="17.100000000000001" customHeight="1">
      <c r="A166" s="315"/>
      <c r="B166" s="445" t="s">
        <v>942</v>
      </c>
      <c r="C166" s="461"/>
      <c r="D166" s="316" t="s">
        <v>935</v>
      </c>
      <c r="E166" s="310">
        <v>20</v>
      </c>
      <c r="F166" s="311">
        <v>9</v>
      </c>
      <c r="G166" s="311">
        <v>11</v>
      </c>
      <c r="H166" s="312">
        <v>0</v>
      </c>
      <c r="I166" s="312">
        <v>0</v>
      </c>
      <c r="J166" s="312">
        <v>0</v>
      </c>
      <c r="K166" s="311">
        <v>7</v>
      </c>
      <c r="L166" s="312">
        <v>0</v>
      </c>
      <c r="M166" s="311">
        <v>2</v>
      </c>
      <c r="N166" s="311">
        <v>3</v>
      </c>
      <c r="O166" s="312">
        <v>0</v>
      </c>
      <c r="P166" s="312">
        <v>0</v>
      </c>
      <c r="Q166" s="312">
        <v>0</v>
      </c>
      <c r="R166" s="312">
        <v>0</v>
      </c>
      <c r="S166" s="312">
        <v>0</v>
      </c>
      <c r="T166" s="311">
        <v>4</v>
      </c>
      <c r="U166" s="311">
        <v>1</v>
      </c>
      <c r="V166" s="312">
        <v>0</v>
      </c>
      <c r="W166" s="312">
        <v>0</v>
      </c>
      <c r="X166" s="312">
        <v>0</v>
      </c>
      <c r="Y166" s="312">
        <v>0</v>
      </c>
      <c r="Z166" s="312">
        <v>0</v>
      </c>
      <c r="AA166" s="312">
        <v>0</v>
      </c>
      <c r="AB166" s="312">
        <v>0</v>
      </c>
      <c r="AC166" s="312">
        <v>0</v>
      </c>
      <c r="AD166" s="311">
        <v>3</v>
      </c>
      <c r="AE166" s="312">
        <v>0</v>
      </c>
      <c r="AF166" s="312">
        <v>0</v>
      </c>
      <c r="AG166" s="312">
        <v>0</v>
      </c>
      <c r="AH166" s="312">
        <v>0</v>
      </c>
      <c r="AI166" s="313"/>
    </row>
    <row r="167" spans="1:35" s="314" customFormat="1" ht="17.100000000000001" customHeight="1">
      <c r="A167" s="315"/>
      <c r="B167" s="445" t="s">
        <v>914</v>
      </c>
      <c r="C167" s="461"/>
      <c r="D167" s="316" t="s">
        <v>935</v>
      </c>
      <c r="E167" s="310">
        <v>7</v>
      </c>
      <c r="F167" s="311">
        <v>7</v>
      </c>
      <c r="G167" s="312">
        <v>0</v>
      </c>
      <c r="H167" s="312">
        <v>0</v>
      </c>
      <c r="I167" s="311">
        <v>1</v>
      </c>
      <c r="J167" s="312">
        <v>0</v>
      </c>
      <c r="K167" s="312">
        <v>0</v>
      </c>
      <c r="L167" s="312">
        <v>0</v>
      </c>
      <c r="M167" s="312">
        <v>0</v>
      </c>
      <c r="N167" s="312">
        <v>0</v>
      </c>
      <c r="O167" s="312">
        <v>0</v>
      </c>
      <c r="P167" s="312">
        <v>0</v>
      </c>
      <c r="Q167" s="312">
        <v>0</v>
      </c>
      <c r="R167" s="312">
        <v>0</v>
      </c>
      <c r="S167" s="312">
        <v>0</v>
      </c>
      <c r="T167" s="312">
        <v>0</v>
      </c>
      <c r="U167" s="312">
        <v>0</v>
      </c>
      <c r="V167" s="312">
        <v>0</v>
      </c>
      <c r="W167" s="312">
        <v>0</v>
      </c>
      <c r="X167" s="312">
        <v>0</v>
      </c>
      <c r="Y167" s="312">
        <v>0</v>
      </c>
      <c r="Z167" s="312">
        <v>0</v>
      </c>
      <c r="AA167" s="312">
        <v>0</v>
      </c>
      <c r="AB167" s="311">
        <v>1</v>
      </c>
      <c r="AC167" s="312">
        <v>0</v>
      </c>
      <c r="AD167" s="311">
        <v>5</v>
      </c>
      <c r="AE167" s="312">
        <v>0</v>
      </c>
      <c r="AF167" s="312">
        <v>0</v>
      </c>
      <c r="AG167" s="312">
        <v>0</v>
      </c>
      <c r="AH167" s="312">
        <v>0</v>
      </c>
      <c r="AI167" s="313"/>
    </row>
    <row r="168" spans="1:35" s="314" customFormat="1" ht="17.100000000000001" customHeight="1">
      <c r="A168" s="315"/>
      <c r="B168" s="445" t="s">
        <v>943</v>
      </c>
      <c r="C168" s="461"/>
      <c r="D168" s="316" t="s">
        <v>935</v>
      </c>
      <c r="E168" s="310">
        <v>5</v>
      </c>
      <c r="F168" s="311">
        <v>3</v>
      </c>
      <c r="G168" s="311">
        <v>2</v>
      </c>
      <c r="H168" s="312">
        <v>0</v>
      </c>
      <c r="I168" s="311">
        <v>1</v>
      </c>
      <c r="J168" s="312">
        <v>0</v>
      </c>
      <c r="K168" s="312">
        <v>0</v>
      </c>
      <c r="L168" s="312">
        <v>0</v>
      </c>
      <c r="M168" s="312">
        <v>0</v>
      </c>
      <c r="N168" s="312">
        <v>0</v>
      </c>
      <c r="O168" s="312">
        <v>0</v>
      </c>
      <c r="P168" s="312">
        <v>0</v>
      </c>
      <c r="Q168" s="312">
        <v>0</v>
      </c>
      <c r="R168" s="312">
        <v>0</v>
      </c>
      <c r="S168" s="312">
        <v>0</v>
      </c>
      <c r="T168" s="312">
        <v>0</v>
      </c>
      <c r="U168" s="311">
        <v>3</v>
      </c>
      <c r="V168" s="312">
        <v>0</v>
      </c>
      <c r="W168" s="312">
        <v>0</v>
      </c>
      <c r="X168" s="312">
        <v>0</v>
      </c>
      <c r="Y168" s="312">
        <v>0</v>
      </c>
      <c r="Z168" s="312">
        <v>0</v>
      </c>
      <c r="AA168" s="312">
        <v>0</v>
      </c>
      <c r="AB168" s="312">
        <v>0</v>
      </c>
      <c r="AC168" s="311">
        <v>1</v>
      </c>
      <c r="AD168" s="312">
        <v>0</v>
      </c>
      <c r="AE168" s="312">
        <v>0</v>
      </c>
      <c r="AF168" s="312">
        <v>0</v>
      </c>
      <c r="AG168" s="312">
        <v>0</v>
      </c>
      <c r="AH168" s="312">
        <v>0</v>
      </c>
      <c r="AI168" s="313"/>
    </row>
    <row r="169" spans="1:35" s="314" customFormat="1" ht="17.100000000000001" customHeight="1">
      <c r="A169" s="315"/>
      <c r="B169" s="445" t="s">
        <v>944</v>
      </c>
      <c r="C169" s="461"/>
      <c r="D169" s="316" t="s">
        <v>935</v>
      </c>
      <c r="E169" s="310">
        <v>15</v>
      </c>
      <c r="F169" s="311">
        <v>8</v>
      </c>
      <c r="G169" s="311">
        <v>7</v>
      </c>
      <c r="H169" s="312">
        <v>0</v>
      </c>
      <c r="I169" s="311">
        <v>14</v>
      </c>
      <c r="J169" s="312">
        <v>0</v>
      </c>
      <c r="K169" s="312">
        <v>0</v>
      </c>
      <c r="L169" s="312">
        <v>0</v>
      </c>
      <c r="M169" s="312">
        <v>0</v>
      </c>
      <c r="N169" s="311">
        <v>1</v>
      </c>
      <c r="O169" s="312">
        <v>0</v>
      </c>
      <c r="P169" s="312">
        <v>0</v>
      </c>
      <c r="Q169" s="312">
        <v>0</v>
      </c>
      <c r="R169" s="312">
        <v>0</v>
      </c>
      <c r="S169" s="312">
        <v>0</v>
      </c>
      <c r="T169" s="312">
        <v>0</v>
      </c>
      <c r="U169" s="312">
        <v>0</v>
      </c>
      <c r="V169" s="312">
        <v>0</v>
      </c>
      <c r="W169" s="312">
        <v>0</v>
      </c>
      <c r="X169" s="312">
        <v>0</v>
      </c>
      <c r="Y169" s="312">
        <v>0</v>
      </c>
      <c r="Z169" s="312">
        <v>0</v>
      </c>
      <c r="AA169" s="312">
        <v>0</v>
      </c>
      <c r="AB169" s="312">
        <v>0</v>
      </c>
      <c r="AC169" s="312">
        <v>0</v>
      </c>
      <c r="AD169" s="312">
        <v>0</v>
      </c>
      <c r="AE169" s="312">
        <v>0</v>
      </c>
      <c r="AF169" s="312">
        <v>0</v>
      </c>
      <c r="AG169" s="312">
        <v>0</v>
      </c>
      <c r="AH169" s="312">
        <v>0</v>
      </c>
      <c r="AI169" s="313"/>
    </row>
    <row r="170" spans="1:35" s="314" customFormat="1" ht="17.100000000000001" customHeight="1">
      <c r="A170" s="315"/>
      <c r="B170" s="445" t="s">
        <v>915</v>
      </c>
      <c r="C170" s="461"/>
      <c r="D170" s="316" t="s">
        <v>935</v>
      </c>
      <c r="E170" s="310">
        <v>12</v>
      </c>
      <c r="F170" s="311">
        <v>6</v>
      </c>
      <c r="G170" s="311">
        <v>6</v>
      </c>
      <c r="H170" s="312">
        <v>0</v>
      </c>
      <c r="I170" s="311">
        <v>5</v>
      </c>
      <c r="J170" s="312">
        <v>0</v>
      </c>
      <c r="K170" s="311">
        <v>1</v>
      </c>
      <c r="L170" s="312">
        <v>0</v>
      </c>
      <c r="M170" s="312">
        <v>0</v>
      </c>
      <c r="N170" s="311">
        <v>2</v>
      </c>
      <c r="O170" s="312">
        <v>0</v>
      </c>
      <c r="P170" s="312">
        <v>0</v>
      </c>
      <c r="Q170" s="312">
        <v>0</v>
      </c>
      <c r="R170" s="312">
        <v>0</v>
      </c>
      <c r="S170" s="312">
        <v>0</v>
      </c>
      <c r="T170" s="311">
        <v>3</v>
      </c>
      <c r="U170" s="312">
        <v>0</v>
      </c>
      <c r="V170" s="312">
        <v>0</v>
      </c>
      <c r="W170" s="312">
        <v>0</v>
      </c>
      <c r="X170" s="312">
        <v>0</v>
      </c>
      <c r="Y170" s="312">
        <v>0</v>
      </c>
      <c r="Z170" s="312">
        <v>0</v>
      </c>
      <c r="AA170" s="312">
        <v>0</v>
      </c>
      <c r="AB170" s="312">
        <v>0</v>
      </c>
      <c r="AC170" s="312">
        <v>0</v>
      </c>
      <c r="AD170" s="311">
        <v>1</v>
      </c>
      <c r="AE170" s="312">
        <v>0</v>
      </c>
      <c r="AF170" s="312">
        <v>0</v>
      </c>
      <c r="AG170" s="312">
        <v>0</v>
      </c>
      <c r="AH170" s="312">
        <v>0</v>
      </c>
      <c r="AI170" s="313"/>
    </row>
    <row r="171" spans="1:35" s="314" customFormat="1" ht="17.100000000000001" customHeight="1">
      <c r="A171" s="315"/>
      <c r="B171" s="445" t="s">
        <v>945</v>
      </c>
      <c r="C171" s="461"/>
      <c r="D171" s="316" t="s">
        <v>935</v>
      </c>
      <c r="E171" s="310">
        <v>3</v>
      </c>
      <c r="F171" s="311">
        <v>1</v>
      </c>
      <c r="G171" s="311">
        <v>2</v>
      </c>
      <c r="H171" s="312">
        <v>0</v>
      </c>
      <c r="I171" s="312">
        <v>0</v>
      </c>
      <c r="J171" s="312">
        <v>0</v>
      </c>
      <c r="K171" s="312">
        <v>0</v>
      </c>
      <c r="L171" s="312">
        <v>0</v>
      </c>
      <c r="M171" s="312">
        <v>0</v>
      </c>
      <c r="N171" s="312">
        <v>0</v>
      </c>
      <c r="O171" s="312">
        <v>0</v>
      </c>
      <c r="P171" s="312">
        <v>0</v>
      </c>
      <c r="Q171" s="312">
        <v>0</v>
      </c>
      <c r="R171" s="312">
        <v>0</v>
      </c>
      <c r="S171" s="312">
        <v>0</v>
      </c>
      <c r="T171" s="312">
        <v>0</v>
      </c>
      <c r="U171" s="312">
        <v>0</v>
      </c>
      <c r="V171" s="312">
        <v>0</v>
      </c>
      <c r="W171" s="312">
        <v>0</v>
      </c>
      <c r="X171" s="312">
        <v>0</v>
      </c>
      <c r="Y171" s="312">
        <v>0</v>
      </c>
      <c r="Z171" s="312">
        <v>0</v>
      </c>
      <c r="AA171" s="312">
        <v>0</v>
      </c>
      <c r="AB171" s="311">
        <v>3</v>
      </c>
      <c r="AC171" s="312">
        <v>0</v>
      </c>
      <c r="AD171" s="312">
        <v>0</v>
      </c>
      <c r="AE171" s="312">
        <v>0</v>
      </c>
      <c r="AF171" s="312">
        <v>0</v>
      </c>
      <c r="AG171" s="312">
        <v>0</v>
      </c>
      <c r="AH171" s="312">
        <v>0</v>
      </c>
      <c r="AI171" s="313"/>
    </row>
    <row r="172" spans="1:35" s="314" customFormat="1" ht="17.100000000000001" customHeight="1">
      <c r="A172" s="315"/>
      <c r="B172" s="445" t="s">
        <v>916</v>
      </c>
      <c r="C172" s="461"/>
      <c r="D172" s="316" t="s">
        <v>935</v>
      </c>
      <c r="E172" s="310">
        <v>11</v>
      </c>
      <c r="F172" s="311">
        <v>3</v>
      </c>
      <c r="G172" s="311">
        <v>8</v>
      </c>
      <c r="H172" s="312">
        <v>0</v>
      </c>
      <c r="I172" s="311">
        <v>5</v>
      </c>
      <c r="J172" s="312">
        <v>0</v>
      </c>
      <c r="K172" s="312">
        <v>0</v>
      </c>
      <c r="L172" s="312">
        <v>0</v>
      </c>
      <c r="M172" s="311">
        <v>2</v>
      </c>
      <c r="N172" s="312">
        <v>0</v>
      </c>
      <c r="O172" s="312">
        <v>0</v>
      </c>
      <c r="P172" s="312">
        <v>0</v>
      </c>
      <c r="Q172" s="312">
        <v>0</v>
      </c>
      <c r="R172" s="312">
        <v>0</v>
      </c>
      <c r="S172" s="312">
        <v>0</v>
      </c>
      <c r="T172" s="311">
        <v>1</v>
      </c>
      <c r="U172" s="312">
        <v>0</v>
      </c>
      <c r="V172" s="312">
        <v>0</v>
      </c>
      <c r="W172" s="312">
        <v>0</v>
      </c>
      <c r="X172" s="312">
        <v>0</v>
      </c>
      <c r="Y172" s="312">
        <v>0</v>
      </c>
      <c r="Z172" s="312">
        <v>0</v>
      </c>
      <c r="AA172" s="311">
        <v>2</v>
      </c>
      <c r="AB172" s="311">
        <v>1</v>
      </c>
      <c r="AC172" s="312">
        <v>0</v>
      </c>
      <c r="AD172" s="312">
        <v>0</v>
      </c>
      <c r="AE172" s="312">
        <v>0</v>
      </c>
      <c r="AF172" s="312">
        <v>0</v>
      </c>
      <c r="AG172" s="312">
        <v>0</v>
      </c>
      <c r="AH172" s="312">
        <v>0</v>
      </c>
      <c r="AI172" s="313"/>
    </row>
    <row r="173" spans="1:35" s="314" customFormat="1" ht="17.100000000000001" customHeight="1">
      <c r="A173" s="315"/>
      <c r="B173" s="445" t="s">
        <v>917</v>
      </c>
      <c r="C173" s="461"/>
      <c r="D173" s="316" t="s">
        <v>935</v>
      </c>
      <c r="E173" s="310">
        <v>7</v>
      </c>
      <c r="F173" s="311">
        <v>2</v>
      </c>
      <c r="G173" s="311">
        <v>5</v>
      </c>
      <c r="H173" s="312">
        <v>0</v>
      </c>
      <c r="I173" s="312">
        <v>0</v>
      </c>
      <c r="J173" s="312">
        <v>0</v>
      </c>
      <c r="K173" s="311">
        <v>6</v>
      </c>
      <c r="L173" s="312">
        <v>0</v>
      </c>
      <c r="M173" s="312">
        <v>0</v>
      </c>
      <c r="N173" s="312">
        <v>0</v>
      </c>
      <c r="O173" s="312">
        <v>0</v>
      </c>
      <c r="P173" s="312">
        <v>0</v>
      </c>
      <c r="Q173" s="312">
        <v>0</v>
      </c>
      <c r="R173" s="312">
        <v>0</v>
      </c>
      <c r="S173" s="312">
        <v>0</v>
      </c>
      <c r="T173" s="312">
        <v>0</v>
      </c>
      <c r="U173" s="312">
        <v>0</v>
      </c>
      <c r="V173" s="312">
        <v>0</v>
      </c>
      <c r="W173" s="312">
        <v>0</v>
      </c>
      <c r="X173" s="312">
        <v>0</v>
      </c>
      <c r="Y173" s="312">
        <v>0</v>
      </c>
      <c r="Z173" s="312">
        <v>0</v>
      </c>
      <c r="AA173" s="312">
        <v>0</v>
      </c>
      <c r="AB173" s="312">
        <v>0</v>
      </c>
      <c r="AC173" s="312">
        <v>0</v>
      </c>
      <c r="AD173" s="311">
        <v>1</v>
      </c>
      <c r="AE173" s="312">
        <v>0</v>
      </c>
      <c r="AF173" s="312">
        <v>0</v>
      </c>
      <c r="AG173" s="312">
        <v>0</v>
      </c>
      <c r="AH173" s="312">
        <v>0</v>
      </c>
      <c r="AI173" s="313"/>
    </row>
    <row r="174" spans="1:35" s="314" customFormat="1" ht="17.100000000000001" customHeight="1">
      <c r="A174" s="315"/>
      <c r="B174" s="445" t="s">
        <v>918</v>
      </c>
      <c r="C174" s="461"/>
      <c r="D174" s="316" t="s">
        <v>935</v>
      </c>
      <c r="E174" s="310">
        <v>9</v>
      </c>
      <c r="F174" s="311">
        <v>7</v>
      </c>
      <c r="G174" s="311">
        <v>2</v>
      </c>
      <c r="H174" s="312">
        <v>0</v>
      </c>
      <c r="I174" s="311">
        <v>1</v>
      </c>
      <c r="J174" s="311">
        <v>1</v>
      </c>
      <c r="K174" s="311">
        <v>1</v>
      </c>
      <c r="L174" s="311">
        <v>1</v>
      </c>
      <c r="M174" s="312">
        <v>0</v>
      </c>
      <c r="N174" s="312">
        <v>0</v>
      </c>
      <c r="O174" s="312">
        <v>0</v>
      </c>
      <c r="P174" s="312">
        <v>0</v>
      </c>
      <c r="Q174" s="312">
        <v>0</v>
      </c>
      <c r="R174" s="312">
        <v>0</v>
      </c>
      <c r="S174" s="312">
        <v>0</v>
      </c>
      <c r="T174" s="312">
        <v>0</v>
      </c>
      <c r="U174" s="312">
        <v>0</v>
      </c>
      <c r="V174" s="312">
        <v>0</v>
      </c>
      <c r="W174" s="312">
        <v>0</v>
      </c>
      <c r="X174" s="312">
        <v>0</v>
      </c>
      <c r="Y174" s="312">
        <v>0</v>
      </c>
      <c r="Z174" s="312">
        <v>0</v>
      </c>
      <c r="AA174" s="312">
        <v>0</v>
      </c>
      <c r="AB174" s="312">
        <v>0</v>
      </c>
      <c r="AC174" s="312">
        <v>0</v>
      </c>
      <c r="AD174" s="311">
        <v>5</v>
      </c>
      <c r="AE174" s="312">
        <v>0</v>
      </c>
      <c r="AF174" s="312">
        <v>0</v>
      </c>
      <c r="AG174" s="312">
        <v>0</v>
      </c>
      <c r="AH174" s="312">
        <v>0</v>
      </c>
      <c r="AI174" s="313"/>
    </row>
    <row r="175" spans="1:35" s="314" customFormat="1" ht="17.100000000000001" customHeight="1">
      <c r="A175" s="315"/>
      <c r="B175" s="445" t="s">
        <v>946</v>
      </c>
      <c r="C175" s="461"/>
      <c r="D175" s="316" t="s">
        <v>935</v>
      </c>
      <c r="E175" s="310">
        <v>3</v>
      </c>
      <c r="F175" s="311">
        <v>1</v>
      </c>
      <c r="G175" s="311">
        <v>2</v>
      </c>
      <c r="H175" s="312">
        <v>0</v>
      </c>
      <c r="I175" s="311">
        <v>3</v>
      </c>
      <c r="J175" s="312">
        <v>0</v>
      </c>
      <c r="K175" s="312">
        <v>0</v>
      </c>
      <c r="L175" s="312">
        <v>0</v>
      </c>
      <c r="M175" s="312">
        <v>0</v>
      </c>
      <c r="N175" s="312">
        <v>0</v>
      </c>
      <c r="O175" s="312">
        <v>0</v>
      </c>
      <c r="P175" s="312">
        <v>0</v>
      </c>
      <c r="Q175" s="312">
        <v>0</v>
      </c>
      <c r="R175" s="312">
        <v>0</v>
      </c>
      <c r="S175" s="312">
        <v>0</v>
      </c>
      <c r="T175" s="312">
        <v>0</v>
      </c>
      <c r="U175" s="312">
        <v>0</v>
      </c>
      <c r="V175" s="312">
        <v>0</v>
      </c>
      <c r="W175" s="312">
        <v>0</v>
      </c>
      <c r="X175" s="312">
        <v>0</v>
      </c>
      <c r="Y175" s="312">
        <v>0</v>
      </c>
      <c r="Z175" s="312">
        <v>0</v>
      </c>
      <c r="AA175" s="312">
        <v>0</v>
      </c>
      <c r="AB175" s="312">
        <v>0</v>
      </c>
      <c r="AC175" s="312">
        <v>0</v>
      </c>
      <c r="AD175" s="312">
        <v>0</v>
      </c>
      <c r="AE175" s="312">
        <v>0</v>
      </c>
      <c r="AF175" s="312">
        <v>0</v>
      </c>
      <c r="AG175" s="312">
        <v>0</v>
      </c>
      <c r="AH175" s="312">
        <v>0</v>
      </c>
      <c r="AI175" s="313"/>
    </row>
    <row r="176" spans="1:35" s="314" customFormat="1" ht="17.100000000000001" customHeight="1">
      <c r="A176" s="315"/>
      <c r="B176" s="445" t="s">
        <v>919</v>
      </c>
      <c r="C176" s="461"/>
      <c r="D176" s="316" t="s">
        <v>935</v>
      </c>
      <c r="E176" s="310">
        <v>1</v>
      </c>
      <c r="F176" s="311">
        <v>1</v>
      </c>
      <c r="G176" s="312">
        <v>0</v>
      </c>
      <c r="H176" s="312">
        <v>0</v>
      </c>
      <c r="I176" s="311">
        <v>1</v>
      </c>
      <c r="J176" s="312">
        <v>0</v>
      </c>
      <c r="K176" s="312">
        <v>0</v>
      </c>
      <c r="L176" s="312">
        <v>0</v>
      </c>
      <c r="M176" s="312">
        <v>0</v>
      </c>
      <c r="N176" s="312">
        <v>0</v>
      </c>
      <c r="O176" s="312">
        <v>0</v>
      </c>
      <c r="P176" s="312">
        <v>0</v>
      </c>
      <c r="Q176" s="312">
        <v>0</v>
      </c>
      <c r="R176" s="312">
        <v>0</v>
      </c>
      <c r="S176" s="312">
        <v>0</v>
      </c>
      <c r="T176" s="312">
        <v>0</v>
      </c>
      <c r="U176" s="312">
        <v>0</v>
      </c>
      <c r="V176" s="312">
        <v>0</v>
      </c>
      <c r="W176" s="312">
        <v>0</v>
      </c>
      <c r="X176" s="312">
        <v>0</v>
      </c>
      <c r="Y176" s="312">
        <v>0</v>
      </c>
      <c r="Z176" s="312">
        <v>0</v>
      </c>
      <c r="AA176" s="312">
        <v>0</v>
      </c>
      <c r="AB176" s="312">
        <v>0</v>
      </c>
      <c r="AC176" s="312">
        <v>0</v>
      </c>
      <c r="AD176" s="312">
        <v>0</v>
      </c>
      <c r="AE176" s="312">
        <v>0</v>
      </c>
      <c r="AF176" s="312">
        <v>0</v>
      </c>
      <c r="AG176" s="312">
        <v>0</v>
      </c>
      <c r="AH176" s="312">
        <v>0</v>
      </c>
      <c r="AI176" s="313"/>
    </row>
    <row r="177" spans="1:35" s="314" customFormat="1" ht="17.100000000000001" customHeight="1">
      <c r="A177" s="315"/>
      <c r="B177" s="445" t="s">
        <v>920</v>
      </c>
      <c r="C177" s="461"/>
      <c r="D177" s="316" t="s">
        <v>935</v>
      </c>
      <c r="E177" s="310">
        <v>2</v>
      </c>
      <c r="F177" s="311">
        <v>1</v>
      </c>
      <c r="G177" s="311">
        <v>1</v>
      </c>
      <c r="H177" s="312">
        <v>0</v>
      </c>
      <c r="I177" s="312">
        <v>0</v>
      </c>
      <c r="J177" s="312">
        <v>0</v>
      </c>
      <c r="K177" s="312">
        <v>0</v>
      </c>
      <c r="L177" s="312">
        <v>0</v>
      </c>
      <c r="M177" s="312">
        <v>0</v>
      </c>
      <c r="N177" s="312">
        <v>0</v>
      </c>
      <c r="O177" s="312">
        <v>0</v>
      </c>
      <c r="P177" s="312">
        <v>0</v>
      </c>
      <c r="Q177" s="312">
        <v>0</v>
      </c>
      <c r="R177" s="312">
        <v>0</v>
      </c>
      <c r="S177" s="312">
        <v>0</v>
      </c>
      <c r="T177" s="312">
        <v>0</v>
      </c>
      <c r="U177" s="312">
        <v>0</v>
      </c>
      <c r="V177" s="312">
        <v>0</v>
      </c>
      <c r="W177" s="312">
        <v>0</v>
      </c>
      <c r="X177" s="312">
        <v>0</v>
      </c>
      <c r="Y177" s="312">
        <v>0</v>
      </c>
      <c r="Z177" s="312">
        <v>0</v>
      </c>
      <c r="AA177" s="312">
        <v>0</v>
      </c>
      <c r="AB177" s="312">
        <v>0</v>
      </c>
      <c r="AC177" s="312">
        <v>0</v>
      </c>
      <c r="AD177" s="311">
        <v>2</v>
      </c>
      <c r="AE177" s="312">
        <v>0</v>
      </c>
      <c r="AF177" s="312">
        <v>0</v>
      </c>
      <c r="AG177" s="312">
        <v>0</v>
      </c>
      <c r="AH177" s="312">
        <v>0</v>
      </c>
      <c r="AI177" s="313"/>
    </row>
    <row r="178" spans="1:35" s="314" customFormat="1" ht="17.100000000000001" customHeight="1">
      <c r="A178" s="315"/>
      <c r="B178" s="445" t="s">
        <v>947</v>
      </c>
      <c r="C178" s="461"/>
      <c r="D178" s="316" t="s">
        <v>935</v>
      </c>
      <c r="E178" s="310">
        <v>11</v>
      </c>
      <c r="F178" s="311">
        <v>7</v>
      </c>
      <c r="G178" s="311">
        <v>4</v>
      </c>
      <c r="H178" s="312">
        <v>0</v>
      </c>
      <c r="I178" s="311">
        <v>2</v>
      </c>
      <c r="J178" s="312">
        <v>0</v>
      </c>
      <c r="K178" s="312">
        <v>0</v>
      </c>
      <c r="L178" s="312">
        <v>0</v>
      </c>
      <c r="M178" s="312">
        <v>0</v>
      </c>
      <c r="N178" s="312">
        <v>0</v>
      </c>
      <c r="O178" s="312">
        <v>0</v>
      </c>
      <c r="P178" s="312">
        <v>0</v>
      </c>
      <c r="Q178" s="312">
        <v>0</v>
      </c>
      <c r="R178" s="312">
        <v>0</v>
      </c>
      <c r="S178" s="312">
        <v>0</v>
      </c>
      <c r="T178" s="311">
        <v>1</v>
      </c>
      <c r="U178" s="312">
        <v>0</v>
      </c>
      <c r="V178" s="312">
        <v>0</v>
      </c>
      <c r="W178" s="312">
        <v>0</v>
      </c>
      <c r="X178" s="312">
        <v>0</v>
      </c>
      <c r="Y178" s="312">
        <v>0</v>
      </c>
      <c r="Z178" s="312">
        <v>0</v>
      </c>
      <c r="AA178" s="312">
        <v>0</v>
      </c>
      <c r="AB178" s="312">
        <v>0</v>
      </c>
      <c r="AC178" s="312">
        <v>0</v>
      </c>
      <c r="AD178" s="311">
        <v>8</v>
      </c>
      <c r="AE178" s="312">
        <v>0</v>
      </c>
      <c r="AF178" s="312">
        <v>0</v>
      </c>
      <c r="AG178" s="312">
        <v>0</v>
      </c>
      <c r="AH178" s="312">
        <v>0</v>
      </c>
      <c r="AI178" s="313"/>
    </row>
    <row r="179" spans="1:35" s="314" customFormat="1" ht="17.100000000000001" customHeight="1">
      <c r="A179" s="315"/>
      <c r="B179" s="445" t="s">
        <v>921</v>
      </c>
      <c r="C179" s="461"/>
      <c r="D179" s="316" t="s">
        <v>935</v>
      </c>
      <c r="E179" s="310">
        <v>65</v>
      </c>
      <c r="F179" s="311">
        <v>27</v>
      </c>
      <c r="G179" s="311">
        <v>38</v>
      </c>
      <c r="H179" s="312">
        <v>0</v>
      </c>
      <c r="I179" s="311">
        <v>7</v>
      </c>
      <c r="J179" s="312">
        <v>0</v>
      </c>
      <c r="K179" s="311">
        <v>6</v>
      </c>
      <c r="L179" s="312">
        <v>0</v>
      </c>
      <c r="M179" s="312">
        <v>0</v>
      </c>
      <c r="N179" s="312">
        <v>0</v>
      </c>
      <c r="O179" s="312">
        <v>0</v>
      </c>
      <c r="P179" s="312">
        <v>0</v>
      </c>
      <c r="Q179" s="312">
        <v>0</v>
      </c>
      <c r="R179" s="312">
        <v>0</v>
      </c>
      <c r="S179" s="312">
        <v>0</v>
      </c>
      <c r="T179" s="312">
        <v>0</v>
      </c>
      <c r="U179" s="312">
        <v>0</v>
      </c>
      <c r="V179" s="312">
        <v>0</v>
      </c>
      <c r="W179" s="312">
        <v>0</v>
      </c>
      <c r="X179" s="312">
        <v>0</v>
      </c>
      <c r="Y179" s="312">
        <v>0</v>
      </c>
      <c r="Z179" s="312">
        <v>0</v>
      </c>
      <c r="AA179" s="312">
        <v>0</v>
      </c>
      <c r="AB179" s="312">
        <v>0</v>
      </c>
      <c r="AC179" s="312">
        <v>0</v>
      </c>
      <c r="AD179" s="311">
        <v>52</v>
      </c>
      <c r="AE179" s="312">
        <v>0</v>
      </c>
      <c r="AF179" s="312">
        <v>0</v>
      </c>
      <c r="AG179" s="312">
        <v>0</v>
      </c>
      <c r="AH179" s="312">
        <v>0</v>
      </c>
      <c r="AI179" s="313"/>
    </row>
    <row r="180" spans="1:35" s="314" customFormat="1" ht="17.100000000000001" customHeight="1">
      <c r="A180" s="315"/>
      <c r="B180" s="445" t="s">
        <v>949</v>
      </c>
      <c r="C180" s="461"/>
      <c r="D180" s="316" t="s">
        <v>935</v>
      </c>
      <c r="E180" s="310">
        <v>4</v>
      </c>
      <c r="F180" s="311">
        <v>2</v>
      </c>
      <c r="G180" s="311">
        <v>2</v>
      </c>
      <c r="H180" s="312">
        <v>0</v>
      </c>
      <c r="I180" s="312">
        <v>0</v>
      </c>
      <c r="J180" s="312">
        <v>0</v>
      </c>
      <c r="K180" s="311">
        <v>1</v>
      </c>
      <c r="L180" s="312">
        <v>0</v>
      </c>
      <c r="M180" s="312">
        <v>0</v>
      </c>
      <c r="N180" s="311">
        <v>2</v>
      </c>
      <c r="O180" s="312">
        <v>0</v>
      </c>
      <c r="P180" s="312">
        <v>0</v>
      </c>
      <c r="Q180" s="312">
        <v>0</v>
      </c>
      <c r="R180" s="312">
        <v>0</v>
      </c>
      <c r="S180" s="312">
        <v>0</v>
      </c>
      <c r="T180" s="311">
        <v>1</v>
      </c>
      <c r="U180" s="312">
        <v>0</v>
      </c>
      <c r="V180" s="312">
        <v>0</v>
      </c>
      <c r="W180" s="312">
        <v>0</v>
      </c>
      <c r="X180" s="312">
        <v>0</v>
      </c>
      <c r="Y180" s="312">
        <v>0</v>
      </c>
      <c r="Z180" s="312">
        <v>0</v>
      </c>
      <c r="AA180" s="312">
        <v>0</v>
      </c>
      <c r="AB180" s="312">
        <v>0</v>
      </c>
      <c r="AC180" s="312">
        <v>0</v>
      </c>
      <c r="AD180" s="312">
        <v>0</v>
      </c>
      <c r="AE180" s="312">
        <v>0</v>
      </c>
      <c r="AF180" s="312">
        <v>0</v>
      </c>
      <c r="AG180" s="312">
        <v>0</v>
      </c>
      <c r="AH180" s="312">
        <v>0</v>
      </c>
      <c r="AI180" s="313"/>
    </row>
    <row r="181" spans="1:35" s="314" customFormat="1" ht="17.100000000000001" customHeight="1">
      <c r="A181" s="315"/>
      <c r="B181" s="445" t="s">
        <v>922</v>
      </c>
      <c r="C181" s="461"/>
      <c r="D181" s="316" t="s">
        <v>935</v>
      </c>
      <c r="E181" s="310">
        <v>9</v>
      </c>
      <c r="F181" s="311">
        <v>7</v>
      </c>
      <c r="G181" s="311">
        <v>2</v>
      </c>
      <c r="H181" s="312">
        <v>0</v>
      </c>
      <c r="I181" s="311">
        <v>1</v>
      </c>
      <c r="J181" s="312">
        <v>0</v>
      </c>
      <c r="K181" s="312">
        <v>0</v>
      </c>
      <c r="L181" s="312">
        <v>0</v>
      </c>
      <c r="M181" s="312">
        <v>0</v>
      </c>
      <c r="N181" s="312">
        <v>0</v>
      </c>
      <c r="O181" s="312">
        <v>0</v>
      </c>
      <c r="P181" s="312">
        <v>0</v>
      </c>
      <c r="Q181" s="312">
        <v>0</v>
      </c>
      <c r="R181" s="312">
        <v>0</v>
      </c>
      <c r="S181" s="312">
        <v>0</v>
      </c>
      <c r="T181" s="312">
        <v>0</v>
      </c>
      <c r="U181" s="311">
        <v>4</v>
      </c>
      <c r="V181" s="312">
        <v>0</v>
      </c>
      <c r="W181" s="312">
        <v>0</v>
      </c>
      <c r="X181" s="312">
        <v>0</v>
      </c>
      <c r="Y181" s="312">
        <v>0</v>
      </c>
      <c r="Z181" s="312">
        <v>0</v>
      </c>
      <c r="AA181" s="312">
        <v>0</v>
      </c>
      <c r="AB181" s="312">
        <v>0</v>
      </c>
      <c r="AC181" s="312">
        <v>0</v>
      </c>
      <c r="AD181" s="311">
        <v>4</v>
      </c>
      <c r="AE181" s="312">
        <v>0</v>
      </c>
      <c r="AF181" s="312">
        <v>0</v>
      </c>
      <c r="AG181" s="312">
        <v>0</v>
      </c>
      <c r="AH181" s="312">
        <v>0</v>
      </c>
      <c r="AI181" s="313"/>
    </row>
    <row r="182" spans="1:35" s="314" customFormat="1" ht="17.100000000000001" customHeight="1">
      <c r="A182" s="315"/>
      <c r="B182" s="445" t="s">
        <v>950</v>
      </c>
      <c r="C182" s="461"/>
      <c r="D182" s="316" t="s">
        <v>935</v>
      </c>
      <c r="E182" s="310">
        <v>4</v>
      </c>
      <c r="F182" s="311">
        <v>3</v>
      </c>
      <c r="G182" s="311">
        <v>1</v>
      </c>
      <c r="H182" s="312">
        <v>0</v>
      </c>
      <c r="I182" s="312">
        <v>0</v>
      </c>
      <c r="J182" s="312">
        <v>0</v>
      </c>
      <c r="K182" s="312">
        <v>0</v>
      </c>
      <c r="L182" s="312">
        <v>0</v>
      </c>
      <c r="M182" s="312">
        <v>0</v>
      </c>
      <c r="N182" s="311">
        <v>1</v>
      </c>
      <c r="O182" s="312">
        <v>0</v>
      </c>
      <c r="P182" s="312">
        <v>0</v>
      </c>
      <c r="Q182" s="312">
        <v>0</v>
      </c>
      <c r="R182" s="312">
        <v>0</v>
      </c>
      <c r="S182" s="312">
        <v>0</v>
      </c>
      <c r="T182" s="312">
        <v>0</v>
      </c>
      <c r="U182" s="311">
        <v>1</v>
      </c>
      <c r="V182" s="312">
        <v>0</v>
      </c>
      <c r="W182" s="312">
        <v>0</v>
      </c>
      <c r="X182" s="312">
        <v>0</v>
      </c>
      <c r="Y182" s="312">
        <v>0</v>
      </c>
      <c r="Z182" s="312">
        <v>0</v>
      </c>
      <c r="AA182" s="312">
        <v>0</v>
      </c>
      <c r="AB182" s="312">
        <v>0</v>
      </c>
      <c r="AC182" s="312">
        <v>0</v>
      </c>
      <c r="AD182" s="311">
        <v>2</v>
      </c>
      <c r="AE182" s="312">
        <v>0</v>
      </c>
      <c r="AF182" s="312">
        <v>0</v>
      </c>
      <c r="AG182" s="312">
        <v>0</v>
      </c>
      <c r="AH182" s="312">
        <v>0</v>
      </c>
      <c r="AI182" s="313"/>
    </row>
    <row r="183" spans="1:35" s="314" customFormat="1" ht="17.100000000000001" customHeight="1">
      <c r="A183" s="315"/>
      <c r="B183" s="445" t="s">
        <v>951</v>
      </c>
      <c r="C183" s="461"/>
      <c r="D183" s="316" t="s">
        <v>935</v>
      </c>
      <c r="E183" s="310">
        <v>2</v>
      </c>
      <c r="F183" s="311">
        <v>1</v>
      </c>
      <c r="G183" s="311">
        <v>1</v>
      </c>
      <c r="H183" s="312">
        <v>0</v>
      </c>
      <c r="I183" s="312">
        <v>0</v>
      </c>
      <c r="J183" s="312">
        <v>0</v>
      </c>
      <c r="K183" s="311">
        <v>1</v>
      </c>
      <c r="L183" s="312">
        <v>0</v>
      </c>
      <c r="M183" s="312">
        <v>0</v>
      </c>
      <c r="N183" s="312">
        <v>0</v>
      </c>
      <c r="O183" s="312">
        <v>0</v>
      </c>
      <c r="P183" s="312">
        <v>0</v>
      </c>
      <c r="Q183" s="312">
        <v>0</v>
      </c>
      <c r="R183" s="312">
        <v>0</v>
      </c>
      <c r="S183" s="312">
        <v>0</v>
      </c>
      <c r="T183" s="311">
        <v>1</v>
      </c>
      <c r="U183" s="312">
        <v>0</v>
      </c>
      <c r="V183" s="312">
        <v>0</v>
      </c>
      <c r="W183" s="312">
        <v>0</v>
      </c>
      <c r="X183" s="312">
        <v>0</v>
      </c>
      <c r="Y183" s="312">
        <v>0</v>
      </c>
      <c r="Z183" s="312">
        <v>0</v>
      </c>
      <c r="AA183" s="312">
        <v>0</v>
      </c>
      <c r="AB183" s="312">
        <v>0</v>
      </c>
      <c r="AC183" s="312">
        <v>0</v>
      </c>
      <c r="AD183" s="312">
        <v>0</v>
      </c>
      <c r="AE183" s="312">
        <v>0</v>
      </c>
      <c r="AF183" s="312">
        <v>0</v>
      </c>
      <c r="AG183" s="312">
        <v>0</v>
      </c>
      <c r="AH183" s="312">
        <v>0</v>
      </c>
      <c r="AI183" s="313"/>
    </row>
    <row r="184" spans="1:35" s="314" customFormat="1" ht="17.100000000000001" customHeight="1">
      <c r="A184" s="315"/>
      <c r="B184" s="445" t="s">
        <v>952</v>
      </c>
      <c r="C184" s="461"/>
      <c r="D184" s="316" t="s">
        <v>935</v>
      </c>
      <c r="E184" s="310">
        <v>52</v>
      </c>
      <c r="F184" s="311">
        <v>32</v>
      </c>
      <c r="G184" s="311">
        <v>20</v>
      </c>
      <c r="H184" s="312">
        <v>0</v>
      </c>
      <c r="I184" s="312">
        <v>0</v>
      </c>
      <c r="J184" s="312">
        <v>0</v>
      </c>
      <c r="K184" s="312">
        <v>0</v>
      </c>
      <c r="L184" s="312">
        <v>0</v>
      </c>
      <c r="M184" s="312">
        <v>0</v>
      </c>
      <c r="N184" s="312">
        <v>0</v>
      </c>
      <c r="O184" s="312">
        <v>0</v>
      </c>
      <c r="P184" s="312">
        <v>0</v>
      </c>
      <c r="Q184" s="312">
        <v>0</v>
      </c>
      <c r="R184" s="312">
        <v>0</v>
      </c>
      <c r="S184" s="312">
        <v>0</v>
      </c>
      <c r="T184" s="312">
        <v>0</v>
      </c>
      <c r="U184" s="311">
        <v>50</v>
      </c>
      <c r="V184" s="312">
        <v>0</v>
      </c>
      <c r="W184" s="312">
        <v>0</v>
      </c>
      <c r="X184" s="312">
        <v>0</v>
      </c>
      <c r="Y184" s="312">
        <v>0</v>
      </c>
      <c r="Z184" s="312">
        <v>0</v>
      </c>
      <c r="AA184" s="312">
        <v>0</v>
      </c>
      <c r="AB184" s="312">
        <v>0</v>
      </c>
      <c r="AC184" s="312">
        <v>0</v>
      </c>
      <c r="AD184" s="311">
        <v>2</v>
      </c>
      <c r="AE184" s="312">
        <v>0</v>
      </c>
      <c r="AF184" s="312">
        <v>0</v>
      </c>
      <c r="AG184" s="312">
        <v>0</v>
      </c>
      <c r="AH184" s="312">
        <v>0</v>
      </c>
      <c r="AI184" s="313"/>
    </row>
    <row r="185" spans="1:35" s="314" customFormat="1" ht="17.100000000000001" customHeight="1">
      <c r="A185" s="315"/>
      <c r="B185" s="445" t="s">
        <v>924</v>
      </c>
      <c r="C185" s="461"/>
      <c r="D185" s="316" t="s">
        <v>935</v>
      </c>
      <c r="E185" s="310">
        <v>3</v>
      </c>
      <c r="F185" s="311">
        <v>2</v>
      </c>
      <c r="G185" s="311">
        <v>1</v>
      </c>
      <c r="H185" s="312">
        <v>0</v>
      </c>
      <c r="I185" s="312">
        <v>0</v>
      </c>
      <c r="J185" s="312">
        <v>0</v>
      </c>
      <c r="K185" s="312">
        <v>0</v>
      </c>
      <c r="L185" s="312">
        <v>0</v>
      </c>
      <c r="M185" s="312">
        <v>0</v>
      </c>
      <c r="N185" s="312">
        <v>0</v>
      </c>
      <c r="O185" s="312">
        <v>0</v>
      </c>
      <c r="P185" s="312">
        <v>0</v>
      </c>
      <c r="Q185" s="312">
        <v>0</v>
      </c>
      <c r="R185" s="312">
        <v>0</v>
      </c>
      <c r="S185" s="312">
        <v>0</v>
      </c>
      <c r="T185" s="311">
        <v>2</v>
      </c>
      <c r="U185" s="311">
        <v>1</v>
      </c>
      <c r="V185" s="312">
        <v>0</v>
      </c>
      <c r="W185" s="312">
        <v>0</v>
      </c>
      <c r="X185" s="312">
        <v>0</v>
      </c>
      <c r="Y185" s="312">
        <v>0</v>
      </c>
      <c r="Z185" s="312">
        <v>0</v>
      </c>
      <c r="AA185" s="312">
        <v>0</v>
      </c>
      <c r="AB185" s="312">
        <v>0</v>
      </c>
      <c r="AC185" s="312">
        <v>0</v>
      </c>
      <c r="AD185" s="312">
        <v>0</v>
      </c>
      <c r="AE185" s="312">
        <v>0</v>
      </c>
      <c r="AF185" s="312">
        <v>0</v>
      </c>
      <c r="AG185" s="312">
        <v>0</v>
      </c>
      <c r="AH185" s="312">
        <v>0</v>
      </c>
      <c r="AI185" s="313"/>
    </row>
    <row r="186" spans="1:35" s="314" customFormat="1" ht="17.100000000000001" customHeight="1">
      <c r="A186" s="315"/>
      <c r="B186" s="445" t="s">
        <v>953</v>
      </c>
      <c r="C186" s="461"/>
      <c r="D186" s="316" t="s">
        <v>935</v>
      </c>
      <c r="E186" s="310">
        <v>1</v>
      </c>
      <c r="F186" s="312">
        <v>0</v>
      </c>
      <c r="G186" s="311">
        <v>1</v>
      </c>
      <c r="H186" s="312">
        <v>0</v>
      </c>
      <c r="I186" s="312">
        <v>0</v>
      </c>
      <c r="J186" s="312">
        <v>0</v>
      </c>
      <c r="K186" s="312">
        <v>0</v>
      </c>
      <c r="L186" s="312">
        <v>0</v>
      </c>
      <c r="M186" s="312">
        <v>0</v>
      </c>
      <c r="N186" s="312">
        <v>0</v>
      </c>
      <c r="O186" s="312">
        <v>0</v>
      </c>
      <c r="P186" s="311">
        <v>1</v>
      </c>
      <c r="Q186" s="312">
        <v>0</v>
      </c>
      <c r="R186" s="312">
        <v>0</v>
      </c>
      <c r="S186" s="312">
        <v>0</v>
      </c>
      <c r="T186" s="312">
        <v>0</v>
      </c>
      <c r="U186" s="312">
        <v>0</v>
      </c>
      <c r="V186" s="312">
        <v>0</v>
      </c>
      <c r="W186" s="312">
        <v>0</v>
      </c>
      <c r="X186" s="312">
        <v>0</v>
      </c>
      <c r="Y186" s="312">
        <v>0</v>
      </c>
      <c r="Z186" s="312">
        <v>0</v>
      </c>
      <c r="AA186" s="312">
        <v>0</v>
      </c>
      <c r="AB186" s="312">
        <v>0</v>
      </c>
      <c r="AC186" s="312">
        <v>0</v>
      </c>
      <c r="AD186" s="312">
        <v>0</v>
      </c>
      <c r="AE186" s="312">
        <v>0</v>
      </c>
      <c r="AF186" s="312">
        <v>0</v>
      </c>
      <c r="AG186" s="312">
        <v>0</v>
      </c>
      <c r="AH186" s="312">
        <v>0</v>
      </c>
      <c r="AI186" s="313"/>
    </row>
    <row r="187" spans="1:35" s="314" customFormat="1" ht="17.100000000000001" customHeight="1">
      <c r="A187" s="315"/>
      <c r="B187" s="445" t="s">
        <v>925</v>
      </c>
      <c r="C187" s="461"/>
      <c r="D187" s="316" t="s">
        <v>935</v>
      </c>
      <c r="E187" s="310">
        <v>8</v>
      </c>
      <c r="F187" s="311">
        <v>3</v>
      </c>
      <c r="G187" s="311">
        <v>5</v>
      </c>
      <c r="H187" s="312">
        <v>0</v>
      </c>
      <c r="I187" s="311">
        <v>4</v>
      </c>
      <c r="J187" s="312">
        <v>0</v>
      </c>
      <c r="K187" s="312">
        <v>0</v>
      </c>
      <c r="L187" s="312">
        <v>0</v>
      </c>
      <c r="M187" s="312">
        <v>0</v>
      </c>
      <c r="N187" s="311">
        <v>1</v>
      </c>
      <c r="O187" s="312">
        <v>0</v>
      </c>
      <c r="P187" s="312">
        <v>0</v>
      </c>
      <c r="Q187" s="312">
        <v>0</v>
      </c>
      <c r="R187" s="312">
        <v>0</v>
      </c>
      <c r="S187" s="312">
        <v>0</v>
      </c>
      <c r="T187" s="311">
        <v>3</v>
      </c>
      <c r="U187" s="312">
        <v>0</v>
      </c>
      <c r="V187" s="312">
        <v>0</v>
      </c>
      <c r="W187" s="312">
        <v>0</v>
      </c>
      <c r="X187" s="312">
        <v>0</v>
      </c>
      <c r="Y187" s="312">
        <v>0</v>
      </c>
      <c r="Z187" s="312">
        <v>0</v>
      </c>
      <c r="AA187" s="312">
        <v>0</v>
      </c>
      <c r="AB187" s="312">
        <v>0</v>
      </c>
      <c r="AC187" s="312">
        <v>0</v>
      </c>
      <c r="AD187" s="312">
        <v>0</v>
      </c>
      <c r="AE187" s="312">
        <v>0</v>
      </c>
      <c r="AF187" s="312">
        <v>0</v>
      </c>
      <c r="AG187" s="312">
        <v>0</v>
      </c>
      <c r="AH187" s="312">
        <v>0</v>
      </c>
      <c r="AI187" s="313"/>
    </row>
    <row r="188" spans="1:35" s="314" customFormat="1" ht="17.100000000000001" customHeight="1">
      <c r="A188" s="315"/>
      <c r="B188" s="445" t="s">
        <v>978</v>
      </c>
      <c r="C188" s="461"/>
      <c r="D188" s="316" t="s">
        <v>935</v>
      </c>
      <c r="E188" s="310">
        <v>1</v>
      </c>
      <c r="F188" s="311">
        <v>1</v>
      </c>
      <c r="G188" s="312">
        <v>0</v>
      </c>
      <c r="H188" s="312">
        <v>0</v>
      </c>
      <c r="I188" s="312">
        <v>0</v>
      </c>
      <c r="J188" s="312">
        <v>0</v>
      </c>
      <c r="K188" s="312">
        <v>0</v>
      </c>
      <c r="L188" s="312">
        <v>0</v>
      </c>
      <c r="M188" s="312">
        <v>0</v>
      </c>
      <c r="N188" s="312">
        <v>0</v>
      </c>
      <c r="O188" s="312">
        <v>0</v>
      </c>
      <c r="P188" s="312">
        <v>0</v>
      </c>
      <c r="Q188" s="312">
        <v>0</v>
      </c>
      <c r="R188" s="312">
        <v>0</v>
      </c>
      <c r="S188" s="312">
        <v>0</v>
      </c>
      <c r="T188" s="312">
        <v>0</v>
      </c>
      <c r="U188" s="312">
        <v>0</v>
      </c>
      <c r="V188" s="312">
        <v>0</v>
      </c>
      <c r="W188" s="312">
        <v>0</v>
      </c>
      <c r="X188" s="312">
        <v>0</v>
      </c>
      <c r="Y188" s="312">
        <v>0</v>
      </c>
      <c r="Z188" s="312">
        <v>0</v>
      </c>
      <c r="AA188" s="312">
        <v>0</v>
      </c>
      <c r="AB188" s="312">
        <v>0</v>
      </c>
      <c r="AC188" s="312">
        <v>0</v>
      </c>
      <c r="AD188" s="311">
        <v>1</v>
      </c>
      <c r="AE188" s="312">
        <v>0</v>
      </c>
      <c r="AF188" s="312">
        <v>0</v>
      </c>
      <c r="AG188" s="312">
        <v>0</v>
      </c>
      <c r="AH188" s="312">
        <v>0</v>
      </c>
      <c r="AI188" s="313"/>
    </row>
    <row r="189" spans="1:35" s="314" customFormat="1" ht="17.100000000000001" customHeight="1">
      <c r="A189" s="315"/>
      <c r="B189" s="445" t="s">
        <v>926</v>
      </c>
      <c r="C189" s="461"/>
      <c r="D189" s="316" t="s">
        <v>935</v>
      </c>
      <c r="E189" s="310">
        <v>53</v>
      </c>
      <c r="F189" s="311">
        <v>20</v>
      </c>
      <c r="G189" s="311">
        <v>33</v>
      </c>
      <c r="H189" s="312">
        <v>0</v>
      </c>
      <c r="I189" s="311">
        <v>6</v>
      </c>
      <c r="J189" s="312">
        <v>0</v>
      </c>
      <c r="K189" s="311">
        <v>2</v>
      </c>
      <c r="L189" s="312">
        <v>0</v>
      </c>
      <c r="M189" s="312">
        <v>0</v>
      </c>
      <c r="N189" s="311">
        <v>40</v>
      </c>
      <c r="O189" s="312">
        <v>0</v>
      </c>
      <c r="P189" s="312">
        <v>0</v>
      </c>
      <c r="Q189" s="312">
        <v>0</v>
      </c>
      <c r="R189" s="312">
        <v>0</v>
      </c>
      <c r="S189" s="312">
        <v>0</v>
      </c>
      <c r="T189" s="312">
        <v>0</v>
      </c>
      <c r="U189" s="312">
        <v>0</v>
      </c>
      <c r="V189" s="312">
        <v>0</v>
      </c>
      <c r="W189" s="312">
        <v>0</v>
      </c>
      <c r="X189" s="312">
        <v>0</v>
      </c>
      <c r="Y189" s="312">
        <v>0</v>
      </c>
      <c r="Z189" s="312">
        <v>0</v>
      </c>
      <c r="AA189" s="312">
        <v>0</v>
      </c>
      <c r="AB189" s="312">
        <v>0</v>
      </c>
      <c r="AC189" s="312">
        <v>0</v>
      </c>
      <c r="AD189" s="311">
        <v>5</v>
      </c>
      <c r="AE189" s="312">
        <v>0</v>
      </c>
      <c r="AF189" s="312">
        <v>0</v>
      </c>
      <c r="AG189" s="312">
        <v>0</v>
      </c>
      <c r="AH189" s="312">
        <v>0</v>
      </c>
      <c r="AI189" s="313"/>
    </row>
    <row r="190" spans="1:35" s="314" customFormat="1" ht="17.100000000000001" customHeight="1">
      <c r="A190" s="315"/>
      <c r="B190" s="445" t="s">
        <v>927</v>
      </c>
      <c r="C190" s="461"/>
      <c r="D190" s="316" t="s">
        <v>935</v>
      </c>
      <c r="E190" s="310">
        <v>3</v>
      </c>
      <c r="F190" s="311">
        <v>1</v>
      </c>
      <c r="G190" s="311">
        <v>2</v>
      </c>
      <c r="H190" s="311">
        <v>1</v>
      </c>
      <c r="I190" s="312">
        <v>0</v>
      </c>
      <c r="J190" s="312">
        <v>0</v>
      </c>
      <c r="K190" s="311">
        <v>1</v>
      </c>
      <c r="L190" s="312">
        <v>0</v>
      </c>
      <c r="M190" s="312">
        <v>0</v>
      </c>
      <c r="N190" s="311">
        <v>1</v>
      </c>
      <c r="O190" s="312">
        <v>0</v>
      </c>
      <c r="P190" s="312">
        <v>0</v>
      </c>
      <c r="Q190" s="312">
        <v>0</v>
      </c>
      <c r="R190" s="312">
        <v>0</v>
      </c>
      <c r="S190" s="312">
        <v>0</v>
      </c>
      <c r="T190" s="312">
        <v>0</v>
      </c>
      <c r="U190" s="312">
        <v>0</v>
      </c>
      <c r="V190" s="312">
        <v>0</v>
      </c>
      <c r="W190" s="312">
        <v>0</v>
      </c>
      <c r="X190" s="312">
        <v>0</v>
      </c>
      <c r="Y190" s="312">
        <v>0</v>
      </c>
      <c r="Z190" s="312">
        <v>0</v>
      </c>
      <c r="AA190" s="312">
        <v>0</v>
      </c>
      <c r="AB190" s="312">
        <v>0</v>
      </c>
      <c r="AC190" s="312">
        <v>0</v>
      </c>
      <c r="AD190" s="312">
        <v>0</v>
      </c>
      <c r="AE190" s="312">
        <v>0</v>
      </c>
      <c r="AF190" s="312">
        <v>0</v>
      </c>
      <c r="AG190" s="312">
        <v>0</v>
      </c>
      <c r="AH190" s="312">
        <v>0</v>
      </c>
      <c r="AI190" s="313"/>
    </row>
    <row r="191" spans="1:35" s="314" customFormat="1" ht="17.100000000000001" customHeight="1">
      <c r="A191" s="315"/>
      <c r="B191" s="445" t="s">
        <v>954</v>
      </c>
      <c r="C191" s="461"/>
      <c r="D191" s="316" t="s">
        <v>935</v>
      </c>
      <c r="E191" s="310">
        <v>4</v>
      </c>
      <c r="F191" s="311">
        <v>4</v>
      </c>
      <c r="G191" s="312">
        <v>0</v>
      </c>
      <c r="H191" s="312">
        <v>0</v>
      </c>
      <c r="I191" s="312">
        <v>0</v>
      </c>
      <c r="J191" s="312">
        <v>0</v>
      </c>
      <c r="K191" s="312">
        <v>0</v>
      </c>
      <c r="L191" s="312">
        <v>0</v>
      </c>
      <c r="M191" s="312">
        <v>0</v>
      </c>
      <c r="N191" s="311">
        <v>4</v>
      </c>
      <c r="O191" s="312">
        <v>0</v>
      </c>
      <c r="P191" s="312">
        <v>0</v>
      </c>
      <c r="Q191" s="312">
        <v>0</v>
      </c>
      <c r="R191" s="312">
        <v>0</v>
      </c>
      <c r="S191" s="312">
        <v>0</v>
      </c>
      <c r="T191" s="312">
        <v>0</v>
      </c>
      <c r="U191" s="312">
        <v>0</v>
      </c>
      <c r="V191" s="312">
        <v>0</v>
      </c>
      <c r="W191" s="312">
        <v>0</v>
      </c>
      <c r="X191" s="312">
        <v>0</v>
      </c>
      <c r="Y191" s="312">
        <v>0</v>
      </c>
      <c r="Z191" s="312">
        <v>0</v>
      </c>
      <c r="AA191" s="312">
        <v>0</v>
      </c>
      <c r="AB191" s="312">
        <v>0</v>
      </c>
      <c r="AC191" s="312">
        <v>0</v>
      </c>
      <c r="AD191" s="312">
        <v>0</v>
      </c>
      <c r="AE191" s="312">
        <v>0</v>
      </c>
      <c r="AF191" s="312">
        <v>0</v>
      </c>
      <c r="AG191" s="312">
        <v>0</v>
      </c>
      <c r="AH191" s="312">
        <v>0</v>
      </c>
      <c r="AI191" s="313"/>
    </row>
    <row r="192" spans="1:35" s="314" customFormat="1" ht="17.100000000000001" customHeight="1">
      <c r="A192" s="315"/>
      <c r="B192" s="445" t="s">
        <v>928</v>
      </c>
      <c r="C192" s="461"/>
      <c r="D192" s="316" t="s">
        <v>935</v>
      </c>
      <c r="E192" s="310">
        <v>2</v>
      </c>
      <c r="F192" s="311">
        <v>2</v>
      </c>
      <c r="G192" s="312">
        <v>0</v>
      </c>
      <c r="H192" s="312">
        <v>0</v>
      </c>
      <c r="I192" s="312">
        <v>0</v>
      </c>
      <c r="J192" s="312">
        <v>0</v>
      </c>
      <c r="K192" s="311">
        <v>1</v>
      </c>
      <c r="L192" s="312">
        <v>0</v>
      </c>
      <c r="M192" s="312">
        <v>0</v>
      </c>
      <c r="N192" s="312">
        <v>0</v>
      </c>
      <c r="O192" s="312">
        <v>0</v>
      </c>
      <c r="P192" s="312">
        <v>0</v>
      </c>
      <c r="Q192" s="312">
        <v>0</v>
      </c>
      <c r="R192" s="312">
        <v>0</v>
      </c>
      <c r="S192" s="312">
        <v>0</v>
      </c>
      <c r="T192" s="312">
        <v>0</v>
      </c>
      <c r="U192" s="312">
        <v>0</v>
      </c>
      <c r="V192" s="312">
        <v>0</v>
      </c>
      <c r="W192" s="312">
        <v>0</v>
      </c>
      <c r="X192" s="312">
        <v>0</v>
      </c>
      <c r="Y192" s="312">
        <v>0</v>
      </c>
      <c r="Z192" s="312">
        <v>0</v>
      </c>
      <c r="AA192" s="312">
        <v>0</v>
      </c>
      <c r="AB192" s="312">
        <v>0</v>
      </c>
      <c r="AC192" s="312">
        <v>0</v>
      </c>
      <c r="AD192" s="311">
        <v>1</v>
      </c>
      <c r="AE192" s="312">
        <v>0</v>
      </c>
      <c r="AF192" s="312">
        <v>0</v>
      </c>
      <c r="AG192" s="312">
        <v>0</v>
      </c>
      <c r="AH192" s="312">
        <v>0</v>
      </c>
      <c r="AI192" s="313"/>
    </row>
    <row r="193" spans="1:35" s="314" customFormat="1" ht="17.100000000000001" customHeight="1">
      <c r="A193" s="315"/>
      <c r="B193" s="445" t="s">
        <v>955</v>
      </c>
      <c r="C193" s="461"/>
      <c r="D193" s="316" t="s">
        <v>935</v>
      </c>
      <c r="E193" s="310">
        <v>6</v>
      </c>
      <c r="F193" s="311">
        <v>2</v>
      </c>
      <c r="G193" s="311">
        <v>4</v>
      </c>
      <c r="H193" s="312">
        <v>0</v>
      </c>
      <c r="I193" s="311">
        <v>1</v>
      </c>
      <c r="J193" s="312">
        <v>0</v>
      </c>
      <c r="K193" s="311">
        <v>1</v>
      </c>
      <c r="L193" s="312">
        <v>0</v>
      </c>
      <c r="M193" s="312">
        <v>0</v>
      </c>
      <c r="N193" s="311">
        <v>1</v>
      </c>
      <c r="O193" s="312">
        <v>0</v>
      </c>
      <c r="P193" s="312">
        <v>0</v>
      </c>
      <c r="Q193" s="312">
        <v>0</v>
      </c>
      <c r="R193" s="312">
        <v>0</v>
      </c>
      <c r="S193" s="312">
        <v>0</v>
      </c>
      <c r="T193" s="312">
        <v>0</v>
      </c>
      <c r="U193" s="312">
        <v>0</v>
      </c>
      <c r="V193" s="312">
        <v>0</v>
      </c>
      <c r="W193" s="312">
        <v>0</v>
      </c>
      <c r="X193" s="312">
        <v>0</v>
      </c>
      <c r="Y193" s="312">
        <v>0</v>
      </c>
      <c r="Z193" s="312">
        <v>0</v>
      </c>
      <c r="AA193" s="312">
        <v>0</v>
      </c>
      <c r="AB193" s="312">
        <v>0</v>
      </c>
      <c r="AC193" s="312">
        <v>0</v>
      </c>
      <c r="AD193" s="311">
        <v>3</v>
      </c>
      <c r="AE193" s="312">
        <v>0</v>
      </c>
      <c r="AF193" s="312">
        <v>0</v>
      </c>
      <c r="AG193" s="312">
        <v>0</v>
      </c>
      <c r="AH193" s="312">
        <v>0</v>
      </c>
      <c r="AI193" s="313"/>
    </row>
    <row r="194" spans="1:35" s="314" customFormat="1" ht="17.100000000000001" customHeight="1">
      <c r="A194" s="315"/>
      <c r="B194" s="445" t="s">
        <v>956</v>
      </c>
      <c r="C194" s="461"/>
      <c r="D194" s="316" t="s">
        <v>935</v>
      </c>
      <c r="E194" s="310">
        <v>1</v>
      </c>
      <c r="F194" s="312">
        <v>0</v>
      </c>
      <c r="G194" s="311">
        <v>1</v>
      </c>
      <c r="H194" s="312">
        <v>0</v>
      </c>
      <c r="I194" s="311">
        <v>1</v>
      </c>
      <c r="J194" s="312">
        <v>0</v>
      </c>
      <c r="K194" s="312">
        <v>0</v>
      </c>
      <c r="L194" s="312">
        <v>0</v>
      </c>
      <c r="M194" s="312">
        <v>0</v>
      </c>
      <c r="N194" s="312">
        <v>0</v>
      </c>
      <c r="O194" s="312">
        <v>0</v>
      </c>
      <c r="P194" s="312">
        <v>0</v>
      </c>
      <c r="Q194" s="312">
        <v>0</v>
      </c>
      <c r="R194" s="312">
        <v>0</v>
      </c>
      <c r="S194" s="312">
        <v>0</v>
      </c>
      <c r="T194" s="312">
        <v>0</v>
      </c>
      <c r="U194" s="312">
        <v>0</v>
      </c>
      <c r="V194" s="312">
        <v>0</v>
      </c>
      <c r="W194" s="312">
        <v>0</v>
      </c>
      <c r="X194" s="312">
        <v>0</v>
      </c>
      <c r="Y194" s="312">
        <v>0</v>
      </c>
      <c r="Z194" s="312">
        <v>0</v>
      </c>
      <c r="AA194" s="312">
        <v>0</v>
      </c>
      <c r="AB194" s="312">
        <v>0</v>
      </c>
      <c r="AC194" s="312">
        <v>0</v>
      </c>
      <c r="AD194" s="312">
        <v>0</v>
      </c>
      <c r="AE194" s="312">
        <v>0</v>
      </c>
      <c r="AF194" s="312">
        <v>0</v>
      </c>
      <c r="AG194" s="312">
        <v>0</v>
      </c>
      <c r="AH194" s="312">
        <v>0</v>
      </c>
      <c r="AI194" s="313"/>
    </row>
    <row r="195" spans="1:35" s="314" customFormat="1" ht="17.100000000000001" customHeight="1">
      <c r="A195" s="315"/>
      <c r="B195" s="445" t="s">
        <v>957</v>
      </c>
      <c r="C195" s="461"/>
      <c r="D195" s="316" t="s">
        <v>935</v>
      </c>
      <c r="E195" s="310">
        <v>4</v>
      </c>
      <c r="F195" s="311">
        <v>2</v>
      </c>
      <c r="G195" s="311">
        <v>2</v>
      </c>
      <c r="H195" s="312">
        <v>0</v>
      </c>
      <c r="I195" s="311">
        <v>1</v>
      </c>
      <c r="J195" s="312">
        <v>0</v>
      </c>
      <c r="K195" s="312">
        <v>0</v>
      </c>
      <c r="L195" s="312">
        <v>0</v>
      </c>
      <c r="M195" s="312">
        <v>0</v>
      </c>
      <c r="N195" s="312">
        <v>0</v>
      </c>
      <c r="O195" s="312">
        <v>0</v>
      </c>
      <c r="P195" s="312">
        <v>0</v>
      </c>
      <c r="Q195" s="312">
        <v>0</v>
      </c>
      <c r="R195" s="312">
        <v>0</v>
      </c>
      <c r="S195" s="312">
        <v>0</v>
      </c>
      <c r="T195" s="312">
        <v>0</v>
      </c>
      <c r="U195" s="312">
        <v>0</v>
      </c>
      <c r="V195" s="312">
        <v>0</v>
      </c>
      <c r="W195" s="312">
        <v>0</v>
      </c>
      <c r="X195" s="312">
        <v>0</v>
      </c>
      <c r="Y195" s="312">
        <v>0</v>
      </c>
      <c r="Z195" s="312">
        <v>0</v>
      </c>
      <c r="AA195" s="312">
        <v>0</v>
      </c>
      <c r="AB195" s="312">
        <v>0</v>
      </c>
      <c r="AC195" s="312">
        <v>0</v>
      </c>
      <c r="AD195" s="311">
        <v>1</v>
      </c>
      <c r="AE195" s="312">
        <v>0</v>
      </c>
      <c r="AF195" s="312">
        <v>0</v>
      </c>
      <c r="AG195" s="311">
        <v>2</v>
      </c>
      <c r="AH195" s="312">
        <v>0</v>
      </c>
      <c r="AI195" s="313"/>
    </row>
    <row r="196" spans="1:35" s="314" customFormat="1" ht="17.100000000000001" customHeight="1">
      <c r="A196" s="315"/>
      <c r="B196" s="445" t="s">
        <v>958</v>
      </c>
      <c r="C196" s="461"/>
      <c r="D196" s="316" t="s">
        <v>935</v>
      </c>
      <c r="E196" s="310">
        <v>1</v>
      </c>
      <c r="F196" s="311">
        <v>1</v>
      </c>
      <c r="G196" s="312">
        <v>0</v>
      </c>
      <c r="H196" s="312">
        <v>0</v>
      </c>
      <c r="I196" s="311">
        <v>1</v>
      </c>
      <c r="J196" s="312">
        <v>0</v>
      </c>
      <c r="K196" s="312">
        <v>0</v>
      </c>
      <c r="L196" s="312">
        <v>0</v>
      </c>
      <c r="M196" s="312">
        <v>0</v>
      </c>
      <c r="N196" s="312">
        <v>0</v>
      </c>
      <c r="O196" s="312">
        <v>0</v>
      </c>
      <c r="P196" s="312">
        <v>0</v>
      </c>
      <c r="Q196" s="312">
        <v>0</v>
      </c>
      <c r="R196" s="312">
        <v>0</v>
      </c>
      <c r="S196" s="312">
        <v>0</v>
      </c>
      <c r="T196" s="312">
        <v>0</v>
      </c>
      <c r="U196" s="312">
        <v>0</v>
      </c>
      <c r="V196" s="312">
        <v>0</v>
      </c>
      <c r="W196" s="312">
        <v>0</v>
      </c>
      <c r="X196" s="312">
        <v>0</v>
      </c>
      <c r="Y196" s="312">
        <v>0</v>
      </c>
      <c r="Z196" s="312">
        <v>0</v>
      </c>
      <c r="AA196" s="312">
        <v>0</v>
      </c>
      <c r="AB196" s="312">
        <v>0</v>
      </c>
      <c r="AC196" s="312">
        <v>0</v>
      </c>
      <c r="AD196" s="312">
        <v>0</v>
      </c>
      <c r="AE196" s="312">
        <v>0</v>
      </c>
      <c r="AF196" s="312">
        <v>0</v>
      </c>
      <c r="AG196" s="312">
        <v>0</v>
      </c>
      <c r="AH196" s="312">
        <v>0</v>
      </c>
      <c r="AI196" s="313"/>
    </row>
    <row r="197" spans="1:35" s="314" customFormat="1" ht="17.100000000000001" customHeight="1">
      <c r="A197" s="315"/>
      <c r="B197" s="445" t="s">
        <v>930</v>
      </c>
      <c r="C197" s="461"/>
      <c r="D197" s="316" t="s">
        <v>935</v>
      </c>
      <c r="E197" s="310">
        <v>14</v>
      </c>
      <c r="F197" s="311">
        <v>6</v>
      </c>
      <c r="G197" s="311">
        <v>8</v>
      </c>
      <c r="H197" s="311">
        <v>6</v>
      </c>
      <c r="I197" s="311">
        <v>3</v>
      </c>
      <c r="J197" s="312">
        <v>0</v>
      </c>
      <c r="K197" s="312">
        <v>0</v>
      </c>
      <c r="L197" s="312">
        <v>0</v>
      </c>
      <c r="M197" s="312">
        <v>0</v>
      </c>
      <c r="N197" s="311">
        <v>2</v>
      </c>
      <c r="O197" s="312">
        <v>0</v>
      </c>
      <c r="P197" s="312">
        <v>0</v>
      </c>
      <c r="Q197" s="312">
        <v>0</v>
      </c>
      <c r="R197" s="312">
        <v>0</v>
      </c>
      <c r="S197" s="312">
        <v>0</v>
      </c>
      <c r="T197" s="311">
        <v>1</v>
      </c>
      <c r="U197" s="312">
        <v>0</v>
      </c>
      <c r="V197" s="312">
        <v>0</v>
      </c>
      <c r="W197" s="312">
        <v>0</v>
      </c>
      <c r="X197" s="312">
        <v>0</v>
      </c>
      <c r="Y197" s="312">
        <v>0</v>
      </c>
      <c r="Z197" s="312">
        <v>0</v>
      </c>
      <c r="AA197" s="312">
        <v>0</v>
      </c>
      <c r="AB197" s="312">
        <v>0</v>
      </c>
      <c r="AC197" s="312">
        <v>0</v>
      </c>
      <c r="AD197" s="311">
        <v>2</v>
      </c>
      <c r="AE197" s="312">
        <v>0</v>
      </c>
      <c r="AF197" s="312">
        <v>0</v>
      </c>
      <c r="AG197" s="312">
        <v>0</v>
      </c>
      <c r="AH197" s="312">
        <v>0</v>
      </c>
      <c r="AI197" s="313"/>
    </row>
    <row r="198" spans="1:35" s="314" customFormat="1" ht="17.100000000000001" customHeight="1">
      <c r="A198" s="315"/>
      <c r="B198" s="445" t="s">
        <v>959</v>
      </c>
      <c r="C198" s="461"/>
      <c r="D198" s="316" t="s">
        <v>935</v>
      </c>
      <c r="E198" s="310">
        <v>2</v>
      </c>
      <c r="F198" s="311">
        <v>2</v>
      </c>
      <c r="G198" s="312">
        <v>0</v>
      </c>
      <c r="H198" s="312">
        <v>0</v>
      </c>
      <c r="I198" s="311">
        <v>2</v>
      </c>
      <c r="J198" s="312">
        <v>0</v>
      </c>
      <c r="K198" s="312">
        <v>0</v>
      </c>
      <c r="L198" s="312">
        <v>0</v>
      </c>
      <c r="M198" s="312">
        <v>0</v>
      </c>
      <c r="N198" s="312">
        <v>0</v>
      </c>
      <c r="O198" s="312">
        <v>0</v>
      </c>
      <c r="P198" s="312">
        <v>0</v>
      </c>
      <c r="Q198" s="312">
        <v>0</v>
      </c>
      <c r="R198" s="312">
        <v>0</v>
      </c>
      <c r="S198" s="312">
        <v>0</v>
      </c>
      <c r="T198" s="312">
        <v>0</v>
      </c>
      <c r="U198" s="312">
        <v>0</v>
      </c>
      <c r="V198" s="312">
        <v>0</v>
      </c>
      <c r="W198" s="312">
        <v>0</v>
      </c>
      <c r="X198" s="312">
        <v>0</v>
      </c>
      <c r="Y198" s="312">
        <v>0</v>
      </c>
      <c r="Z198" s="312">
        <v>0</v>
      </c>
      <c r="AA198" s="312">
        <v>0</v>
      </c>
      <c r="AB198" s="312">
        <v>0</v>
      </c>
      <c r="AC198" s="312">
        <v>0</v>
      </c>
      <c r="AD198" s="312">
        <v>0</v>
      </c>
      <c r="AE198" s="312">
        <v>0</v>
      </c>
      <c r="AF198" s="312">
        <v>0</v>
      </c>
      <c r="AG198" s="312">
        <v>0</v>
      </c>
      <c r="AH198" s="312">
        <v>0</v>
      </c>
      <c r="AI198" s="313"/>
    </row>
    <row r="199" spans="1:35" s="314" customFormat="1" ht="17.100000000000001" customHeight="1">
      <c r="A199" s="315"/>
      <c r="B199" s="445" t="s">
        <v>961</v>
      </c>
      <c r="C199" s="461"/>
      <c r="D199" s="316" t="s">
        <v>935</v>
      </c>
      <c r="E199" s="310">
        <v>24</v>
      </c>
      <c r="F199" s="311">
        <v>9</v>
      </c>
      <c r="G199" s="311">
        <v>15</v>
      </c>
      <c r="H199" s="312">
        <v>0</v>
      </c>
      <c r="I199" s="311">
        <v>3</v>
      </c>
      <c r="J199" s="312">
        <v>0</v>
      </c>
      <c r="K199" s="312">
        <v>0</v>
      </c>
      <c r="L199" s="312">
        <v>0</v>
      </c>
      <c r="M199" s="312">
        <v>0</v>
      </c>
      <c r="N199" s="312">
        <v>0</v>
      </c>
      <c r="O199" s="312">
        <v>0</v>
      </c>
      <c r="P199" s="312">
        <v>0</v>
      </c>
      <c r="Q199" s="312">
        <v>0</v>
      </c>
      <c r="R199" s="312">
        <v>0</v>
      </c>
      <c r="S199" s="312">
        <v>0</v>
      </c>
      <c r="T199" s="312">
        <v>0</v>
      </c>
      <c r="U199" s="312">
        <v>0</v>
      </c>
      <c r="V199" s="312">
        <v>0</v>
      </c>
      <c r="W199" s="312">
        <v>0</v>
      </c>
      <c r="X199" s="312">
        <v>0</v>
      </c>
      <c r="Y199" s="312">
        <v>0</v>
      </c>
      <c r="Z199" s="312">
        <v>0</v>
      </c>
      <c r="AA199" s="312">
        <v>0</v>
      </c>
      <c r="AB199" s="312">
        <v>0</v>
      </c>
      <c r="AC199" s="312">
        <v>0</v>
      </c>
      <c r="AD199" s="311">
        <v>21</v>
      </c>
      <c r="AE199" s="312">
        <v>0</v>
      </c>
      <c r="AF199" s="312">
        <v>0</v>
      </c>
      <c r="AG199" s="312">
        <v>0</v>
      </c>
      <c r="AH199" s="312">
        <v>0</v>
      </c>
      <c r="AI199" s="313"/>
    </row>
    <row r="200" spans="1:35" s="314" customFormat="1" ht="17.100000000000001" customHeight="1">
      <c r="A200" s="315"/>
      <c r="B200" s="445" t="s">
        <v>962</v>
      </c>
      <c r="C200" s="461"/>
      <c r="D200" s="316" t="s">
        <v>935</v>
      </c>
      <c r="E200" s="310">
        <v>1</v>
      </c>
      <c r="F200" s="311">
        <v>1</v>
      </c>
      <c r="G200" s="312">
        <v>0</v>
      </c>
      <c r="H200" s="312">
        <v>0</v>
      </c>
      <c r="I200" s="312">
        <v>0</v>
      </c>
      <c r="J200" s="312">
        <v>0</v>
      </c>
      <c r="K200" s="312">
        <v>0</v>
      </c>
      <c r="L200" s="312">
        <v>0</v>
      </c>
      <c r="M200" s="312">
        <v>0</v>
      </c>
      <c r="N200" s="312">
        <v>0</v>
      </c>
      <c r="O200" s="312">
        <v>0</v>
      </c>
      <c r="P200" s="312">
        <v>0</v>
      </c>
      <c r="Q200" s="312">
        <v>0</v>
      </c>
      <c r="R200" s="312">
        <v>0</v>
      </c>
      <c r="S200" s="312">
        <v>0</v>
      </c>
      <c r="T200" s="312">
        <v>0</v>
      </c>
      <c r="U200" s="312">
        <v>0</v>
      </c>
      <c r="V200" s="312">
        <v>0</v>
      </c>
      <c r="W200" s="312">
        <v>0</v>
      </c>
      <c r="X200" s="312">
        <v>0</v>
      </c>
      <c r="Y200" s="312">
        <v>0</v>
      </c>
      <c r="Z200" s="312">
        <v>0</v>
      </c>
      <c r="AA200" s="312">
        <v>0</v>
      </c>
      <c r="AB200" s="312">
        <v>0</v>
      </c>
      <c r="AC200" s="312">
        <v>0</v>
      </c>
      <c r="AD200" s="311">
        <v>1</v>
      </c>
      <c r="AE200" s="312">
        <v>0</v>
      </c>
      <c r="AF200" s="312">
        <v>0</v>
      </c>
      <c r="AG200" s="312">
        <v>0</v>
      </c>
      <c r="AH200" s="312">
        <v>0</v>
      </c>
      <c r="AI200" s="313"/>
    </row>
    <row r="201" spans="1:35" s="314" customFormat="1" ht="17.100000000000001" customHeight="1">
      <c r="A201" s="315"/>
      <c r="B201" s="445" t="s">
        <v>979</v>
      </c>
      <c r="C201" s="461"/>
      <c r="D201" s="309"/>
      <c r="E201" s="310">
        <v>45</v>
      </c>
      <c r="F201" s="311">
        <v>24</v>
      </c>
      <c r="G201" s="311">
        <v>21</v>
      </c>
      <c r="H201" s="312">
        <v>0</v>
      </c>
      <c r="I201" s="312">
        <v>0</v>
      </c>
      <c r="J201" s="312">
        <v>0</v>
      </c>
      <c r="K201" s="311">
        <v>1</v>
      </c>
      <c r="L201" s="312">
        <v>0</v>
      </c>
      <c r="M201" s="312">
        <v>0</v>
      </c>
      <c r="N201" s="311">
        <v>3</v>
      </c>
      <c r="O201" s="312">
        <v>0</v>
      </c>
      <c r="P201" s="312">
        <v>0</v>
      </c>
      <c r="Q201" s="312">
        <v>0</v>
      </c>
      <c r="R201" s="312">
        <v>0</v>
      </c>
      <c r="S201" s="312">
        <v>0</v>
      </c>
      <c r="T201" s="311">
        <v>6</v>
      </c>
      <c r="U201" s="311">
        <v>21</v>
      </c>
      <c r="V201" s="311">
        <v>12</v>
      </c>
      <c r="W201" s="312">
        <v>0</v>
      </c>
      <c r="X201" s="312">
        <v>0</v>
      </c>
      <c r="Y201" s="312">
        <v>0</v>
      </c>
      <c r="Z201" s="312">
        <v>0</v>
      </c>
      <c r="AA201" s="312">
        <v>0</v>
      </c>
      <c r="AB201" s="311">
        <v>1</v>
      </c>
      <c r="AC201" s="312">
        <v>0</v>
      </c>
      <c r="AD201" s="311">
        <v>1</v>
      </c>
      <c r="AE201" s="312">
        <v>0</v>
      </c>
      <c r="AF201" s="312">
        <v>0</v>
      </c>
      <c r="AG201" s="312">
        <v>0</v>
      </c>
      <c r="AH201" s="312">
        <v>0</v>
      </c>
      <c r="AI201" s="313"/>
    </row>
    <row r="202" spans="1:35" s="314" customFormat="1" ht="17.100000000000001" customHeight="1">
      <c r="A202" s="315"/>
      <c r="B202" s="445" t="s">
        <v>886</v>
      </c>
      <c r="C202" s="461"/>
      <c r="D202" s="316" t="s">
        <v>965</v>
      </c>
      <c r="E202" s="310">
        <v>3</v>
      </c>
      <c r="F202" s="312">
        <v>0</v>
      </c>
      <c r="G202" s="311">
        <v>3</v>
      </c>
      <c r="H202" s="312">
        <v>0</v>
      </c>
      <c r="I202" s="312">
        <v>0</v>
      </c>
      <c r="J202" s="312">
        <v>0</v>
      </c>
      <c r="K202" s="312">
        <v>0</v>
      </c>
      <c r="L202" s="312">
        <v>0</v>
      </c>
      <c r="M202" s="312">
        <v>0</v>
      </c>
      <c r="N202" s="311">
        <v>3</v>
      </c>
      <c r="O202" s="312">
        <v>0</v>
      </c>
      <c r="P202" s="312">
        <v>0</v>
      </c>
      <c r="Q202" s="312">
        <v>0</v>
      </c>
      <c r="R202" s="312">
        <v>0</v>
      </c>
      <c r="S202" s="312">
        <v>0</v>
      </c>
      <c r="T202" s="312">
        <v>0</v>
      </c>
      <c r="U202" s="312">
        <v>0</v>
      </c>
      <c r="V202" s="312">
        <v>0</v>
      </c>
      <c r="W202" s="312">
        <v>0</v>
      </c>
      <c r="X202" s="312">
        <v>0</v>
      </c>
      <c r="Y202" s="312">
        <v>0</v>
      </c>
      <c r="Z202" s="312">
        <v>0</v>
      </c>
      <c r="AA202" s="312">
        <v>0</v>
      </c>
      <c r="AB202" s="312">
        <v>0</v>
      </c>
      <c r="AC202" s="312">
        <v>0</v>
      </c>
      <c r="AD202" s="312">
        <v>0</v>
      </c>
      <c r="AE202" s="312">
        <v>0</v>
      </c>
      <c r="AF202" s="312">
        <v>0</v>
      </c>
      <c r="AG202" s="312">
        <v>0</v>
      </c>
      <c r="AH202" s="312">
        <v>0</v>
      </c>
      <c r="AI202" s="313"/>
    </row>
    <row r="203" spans="1:35" s="314" customFormat="1" ht="17.100000000000001" customHeight="1">
      <c r="A203" s="315"/>
      <c r="B203" s="445" t="s">
        <v>902</v>
      </c>
      <c r="C203" s="461"/>
      <c r="D203" s="316" t="s">
        <v>965</v>
      </c>
      <c r="E203" s="310">
        <v>1</v>
      </c>
      <c r="F203" s="311">
        <v>1</v>
      </c>
      <c r="G203" s="312">
        <v>0</v>
      </c>
      <c r="H203" s="312">
        <v>0</v>
      </c>
      <c r="I203" s="312">
        <v>0</v>
      </c>
      <c r="J203" s="312">
        <v>0</v>
      </c>
      <c r="K203" s="312">
        <v>0</v>
      </c>
      <c r="L203" s="312">
        <v>0</v>
      </c>
      <c r="M203" s="312">
        <v>0</v>
      </c>
      <c r="N203" s="312">
        <v>0</v>
      </c>
      <c r="O203" s="312">
        <v>0</v>
      </c>
      <c r="P203" s="312">
        <v>0</v>
      </c>
      <c r="Q203" s="312">
        <v>0</v>
      </c>
      <c r="R203" s="312">
        <v>0</v>
      </c>
      <c r="S203" s="312">
        <v>0</v>
      </c>
      <c r="T203" s="312">
        <v>0</v>
      </c>
      <c r="U203" s="311">
        <v>1</v>
      </c>
      <c r="V203" s="312">
        <v>0</v>
      </c>
      <c r="W203" s="312">
        <v>0</v>
      </c>
      <c r="X203" s="312">
        <v>0</v>
      </c>
      <c r="Y203" s="312">
        <v>0</v>
      </c>
      <c r="Z203" s="312">
        <v>0</v>
      </c>
      <c r="AA203" s="312">
        <v>0</v>
      </c>
      <c r="AB203" s="312">
        <v>0</v>
      </c>
      <c r="AC203" s="312">
        <v>0</v>
      </c>
      <c r="AD203" s="312">
        <v>0</v>
      </c>
      <c r="AE203" s="312">
        <v>0</v>
      </c>
      <c r="AF203" s="312">
        <v>0</v>
      </c>
      <c r="AG203" s="312">
        <v>0</v>
      </c>
      <c r="AH203" s="312">
        <v>0</v>
      </c>
      <c r="AI203" s="313"/>
    </row>
    <row r="204" spans="1:35" s="314" customFormat="1" ht="17.100000000000001" customHeight="1">
      <c r="A204" s="315"/>
      <c r="B204" s="445" t="s">
        <v>939</v>
      </c>
      <c r="C204" s="461"/>
      <c r="D204" s="316" t="s">
        <v>965</v>
      </c>
      <c r="E204" s="310">
        <v>20</v>
      </c>
      <c r="F204" s="311">
        <v>12</v>
      </c>
      <c r="G204" s="311">
        <v>8</v>
      </c>
      <c r="H204" s="312">
        <v>0</v>
      </c>
      <c r="I204" s="312">
        <v>0</v>
      </c>
      <c r="J204" s="312">
        <v>0</v>
      </c>
      <c r="K204" s="312">
        <v>0</v>
      </c>
      <c r="L204" s="312">
        <v>0</v>
      </c>
      <c r="M204" s="312">
        <v>0</v>
      </c>
      <c r="N204" s="312">
        <v>0</v>
      </c>
      <c r="O204" s="312">
        <v>0</v>
      </c>
      <c r="P204" s="312">
        <v>0</v>
      </c>
      <c r="Q204" s="312">
        <v>0</v>
      </c>
      <c r="R204" s="312">
        <v>0</v>
      </c>
      <c r="S204" s="312">
        <v>0</v>
      </c>
      <c r="T204" s="312">
        <v>0</v>
      </c>
      <c r="U204" s="311">
        <v>20</v>
      </c>
      <c r="V204" s="312">
        <v>0</v>
      </c>
      <c r="W204" s="312">
        <v>0</v>
      </c>
      <c r="X204" s="312">
        <v>0</v>
      </c>
      <c r="Y204" s="312">
        <v>0</v>
      </c>
      <c r="Z204" s="312">
        <v>0</v>
      </c>
      <c r="AA204" s="312">
        <v>0</v>
      </c>
      <c r="AB204" s="312">
        <v>0</v>
      </c>
      <c r="AC204" s="312">
        <v>0</v>
      </c>
      <c r="AD204" s="312">
        <v>0</v>
      </c>
      <c r="AE204" s="312">
        <v>0</v>
      </c>
      <c r="AF204" s="312">
        <v>0</v>
      </c>
      <c r="AG204" s="312">
        <v>0</v>
      </c>
      <c r="AH204" s="312">
        <v>0</v>
      </c>
      <c r="AI204" s="313"/>
    </row>
    <row r="205" spans="1:35" s="314" customFormat="1" ht="17.100000000000001" customHeight="1">
      <c r="A205" s="315"/>
      <c r="B205" s="445" t="s">
        <v>909</v>
      </c>
      <c r="C205" s="461"/>
      <c r="D205" s="316" t="s">
        <v>965</v>
      </c>
      <c r="E205" s="310">
        <v>13</v>
      </c>
      <c r="F205" s="311">
        <v>6</v>
      </c>
      <c r="G205" s="311">
        <v>7</v>
      </c>
      <c r="H205" s="312">
        <v>0</v>
      </c>
      <c r="I205" s="312">
        <v>0</v>
      </c>
      <c r="J205" s="312">
        <v>0</v>
      </c>
      <c r="K205" s="312">
        <v>0</v>
      </c>
      <c r="L205" s="312">
        <v>0</v>
      </c>
      <c r="M205" s="312">
        <v>0</v>
      </c>
      <c r="N205" s="312">
        <v>0</v>
      </c>
      <c r="O205" s="312">
        <v>0</v>
      </c>
      <c r="P205" s="312">
        <v>0</v>
      </c>
      <c r="Q205" s="312">
        <v>0</v>
      </c>
      <c r="R205" s="312">
        <v>0</v>
      </c>
      <c r="S205" s="312">
        <v>0</v>
      </c>
      <c r="T205" s="311">
        <v>1</v>
      </c>
      <c r="U205" s="312">
        <v>0</v>
      </c>
      <c r="V205" s="311">
        <v>12</v>
      </c>
      <c r="W205" s="312">
        <v>0</v>
      </c>
      <c r="X205" s="312">
        <v>0</v>
      </c>
      <c r="Y205" s="312">
        <v>0</v>
      </c>
      <c r="Z205" s="312">
        <v>0</v>
      </c>
      <c r="AA205" s="312">
        <v>0</v>
      </c>
      <c r="AB205" s="312">
        <v>0</v>
      </c>
      <c r="AC205" s="312">
        <v>0</v>
      </c>
      <c r="AD205" s="312">
        <v>0</v>
      </c>
      <c r="AE205" s="312">
        <v>0</v>
      </c>
      <c r="AF205" s="312">
        <v>0</v>
      </c>
      <c r="AG205" s="312">
        <v>0</v>
      </c>
      <c r="AH205" s="312">
        <v>0</v>
      </c>
      <c r="AI205" s="313"/>
    </row>
    <row r="206" spans="1:35" s="314" customFormat="1" ht="17.100000000000001" customHeight="1">
      <c r="A206" s="315"/>
      <c r="B206" s="445" t="s">
        <v>925</v>
      </c>
      <c r="C206" s="461"/>
      <c r="D206" s="316" t="s">
        <v>965</v>
      </c>
      <c r="E206" s="310">
        <v>5</v>
      </c>
      <c r="F206" s="311">
        <v>4</v>
      </c>
      <c r="G206" s="311">
        <v>1</v>
      </c>
      <c r="H206" s="312">
        <v>0</v>
      </c>
      <c r="I206" s="312">
        <v>0</v>
      </c>
      <c r="J206" s="312">
        <v>0</v>
      </c>
      <c r="K206" s="312">
        <v>0</v>
      </c>
      <c r="L206" s="312">
        <v>0</v>
      </c>
      <c r="M206" s="312">
        <v>0</v>
      </c>
      <c r="N206" s="312">
        <v>0</v>
      </c>
      <c r="O206" s="312">
        <v>0</v>
      </c>
      <c r="P206" s="312">
        <v>0</v>
      </c>
      <c r="Q206" s="312">
        <v>0</v>
      </c>
      <c r="R206" s="312">
        <v>0</v>
      </c>
      <c r="S206" s="312">
        <v>0</v>
      </c>
      <c r="T206" s="311">
        <v>5</v>
      </c>
      <c r="U206" s="312">
        <v>0</v>
      </c>
      <c r="V206" s="312">
        <v>0</v>
      </c>
      <c r="W206" s="312">
        <v>0</v>
      </c>
      <c r="X206" s="312">
        <v>0</v>
      </c>
      <c r="Y206" s="312">
        <v>0</v>
      </c>
      <c r="Z206" s="312">
        <v>0</v>
      </c>
      <c r="AA206" s="312">
        <v>0</v>
      </c>
      <c r="AB206" s="312">
        <v>0</v>
      </c>
      <c r="AC206" s="312">
        <v>0</v>
      </c>
      <c r="AD206" s="312">
        <v>0</v>
      </c>
      <c r="AE206" s="312">
        <v>0</v>
      </c>
      <c r="AF206" s="312">
        <v>0</v>
      </c>
      <c r="AG206" s="312">
        <v>0</v>
      </c>
      <c r="AH206" s="312">
        <v>0</v>
      </c>
      <c r="AI206" s="313"/>
    </row>
    <row r="207" spans="1:35" s="314" customFormat="1" ht="17.100000000000001" customHeight="1">
      <c r="A207" s="315"/>
      <c r="B207" s="445" t="s">
        <v>926</v>
      </c>
      <c r="C207" s="461"/>
      <c r="D207" s="316" t="s">
        <v>965</v>
      </c>
      <c r="E207" s="310">
        <v>1</v>
      </c>
      <c r="F207" s="312">
        <v>0</v>
      </c>
      <c r="G207" s="311">
        <v>1</v>
      </c>
      <c r="H207" s="312">
        <v>0</v>
      </c>
      <c r="I207" s="312">
        <v>0</v>
      </c>
      <c r="J207" s="312">
        <v>0</v>
      </c>
      <c r="K207" s="312">
        <v>0</v>
      </c>
      <c r="L207" s="312">
        <v>0</v>
      </c>
      <c r="M207" s="312">
        <v>0</v>
      </c>
      <c r="N207" s="312">
        <v>0</v>
      </c>
      <c r="O207" s="312">
        <v>0</v>
      </c>
      <c r="P207" s="312">
        <v>0</v>
      </c>
      <c r="Q207" s="312">
        <v>0</v>
      </c>
      <c r="R207" s="312">
        <v>0</v>
      </c>
      <c r="S207" s="312">
        <v>0</v>
      </c>
      <c r="T207" s="312">
        <v>0</v>
      </c>
      <c r="U207" s="312">
        <v>0</v>
      </c>
      <c r="V207" s="312">
        <v>0</v>
      </c>
      <c r="W207" s="312">
        <v>0</v>
      </c>
      <c r="X207" s="312">
        <v>0</v>
      </c>
      <c r="Y207" s="312">
        <v>0</v>
      </c>
      <c r="Z207" s="312">
        <v>0</v>
      </c>
      <c r="AA207" s="312">
        <v>0</v>
      </c>
      <c r="AB207" s="312">
        <v>0</v>
      </c>
      <c r="AC207" s="312">
        <v>0</v>
      </c>
      <c r="AD207" s="311">
        <v>1</v>
      </c>
      <c r="AE207" s="312">
        <v>0</v>
      </c>
      <c r="AF207" s="312">
        <v>0</v>
      </c>
      <c r="AG207" s="312">
        <v>0</v>
      </c>
      <c r="AH207" s="312">
        <v>0</v>
      </c>
      <c r="AI207" s="313"/>
    </row>
    <row r="208" spans="1:35" s="314" customFormat="1" ht="17.100000000000001" customHeight="1">
      <c r="A208" s="315"/>
      <c r="B208" s="445" t="s">
        <v>927</v>
      </c>
      <c r="C208" s="461"/>
      <c r="D208" s="316" t="s">
        <v>965</v>
      </c>
      <c r="E208" s="310">
        <v>1</v>
      </c>
      <c r="F208" s="311">
        <v>1</v>
      </c>
      <c r="G208" s="312">
        <v>0</v>
      </c>
      <c r="H208" s="312">
        <v>0</v>
      </c>
      <c r="I208" s="312">
        <v>0</v>
      </c>
      <c r="J208" s="312">
        <v>0</v>
      </c>
      <c r="K208" s="311">
        <v>1</v>
      </c>
      <c r="L208" s="312">
        <v>0</v>
      </c>
      <c r="M208" s="312">
        <v>0</v>
      </c>
      <c r="N208" s="312">
        <v>0</v>
      </c>
      <c r="O208" s="312">
        <v>0</v>
      </c>
      <c r="P208" s="312">
        <v>0</v>
      </c>
      <c r="Q208" s="312">
        <v>0</v>
      </c>
      <c r="R208" s="312">
        <v>0</v>
      </c>
      <c r="S208" s="312">
        <v>0</v>
      </c>
      <c r="T208" s="312">
        <v>0</v>
      </c>
      <c r="U208" s="312">
        <v>0</v>
      </c>
      <c r="V208" s="312">
        <v>0</v>
      </c>
      <c r="W208" s="312">
        <v>0</v>
      </c>
      <c r="X208" s="312">
        <v>0</v>
      </c>
      <c r="Y208" s="312">
        <v>0</v>
      </c>
      <c r="Z208" s="312">
        <v>0</v>
      </c>
      <c r="AA208" s="312">
        <v>0</v>
      </c>
      <c r="AB208" s="312">
        <v>0</v>
      </c>
      <c r="AC208" s="312">
        <v>0</v>
      </c>
      <c r="AD208" s="312">
        <v>0</v>
      </c>
      <c r="AE208" s="312">
        <v>0</v>
      </c>
      <c r="AF208" s="312">
        <v>0</v>
      </c>
      <c r="AG208" s="312">
        <v>0</v>
      </c>
      <c r="AH208" s="312">
        <v>0</v>
      </c>
      <c r="AI208" s="313"/>
    </row>
    <row r="209" spans="1:35" s="314" customFormat="1" ht="17.100000000000001" customHeight="1">
      <c r="A209" s="315"/>
      <c r="B209" s="445" t="s">
        <v>966</v>
      </c>
      <c r="C209" s="461"/>
      <c r="D209" s="316" t="s">
        <v>965</v>
      </c>
      <c r="E209" s="310">
        <v>1</v>
      </c>
      <c r="F209" s="312">
        <v>0</v>
      </c>
      <c r="G209" s="311">
        <v>1</v>
      </c>
      <c r="H209" s="312">
        <v>0</v>
      </c>
      <c r="I209" s="312">
        <v>0</v>
      </c>
      <c r="J209" s="312">
        <v>0</v>
      </c>
      <c r="K209" s="312">
        <v>0</v>
      </c>
      <c r="L209" s="312">
        <v>0</v>
      </c>
      <c r="M209" s="312">
        <v>0</v>
      </c>
      <c r="N209" s="312">
        <v>0</v>
      </c>
      <c r="O209" s="312">
        <v>0</v>
      </c>
      <c r="P209" s="312">
        <v>0</v>
      </c>
      <c r="Q209" s="312">
        <v>0</v>
      </c>
      <c r="R209" s="312">
        <v>0</v>
      </c>
      <c r="S209" s="312">
        <v>0</v>
      </c>
      <c r="T209" s="312">
        <v>0</v>
      </c>
      <c r="U209" s="312">
        <v>0</v>
      </c>
      <c r="V209" s="312">
        <v>0</v>
      </c>
      <c r="W209" s="312">
        <v>0</v>
      </c>
      <c r="X209" s="312">
        <v>0</v>
      </c>
      <c r="Y209" s="312">
        <v>0</v>
      </c>
      <c r="Z209" s="312">
        <v>0</v>
      </c>
      <c r="AA209" s="312">
        <v>0</v>
      </c>
      <c r="AB209" s="311">
        <v>1</v>
      </c>
      <c r="AC209" s="312">
        <v>0</v>
      </c>
      <c r="AD209" s="312">
        <v>0</v>
      </c>
      <c r="AE209" s="312">
        <v>0</v>
      </c>
      <c r="AF209" s="312">
        <v>0</v>
      </c>
      <c r="AG209" s="312">
        <v>0</v>
      </c>
      <c r="AH209" s="312">
        <v>0</v>
      </c>
      <c r="AI209" s="313"/>
    </row>
    <row r="210" spans="1:35" s="306" customFormat="1" ht="4.5" customHeight="1">
      <c r="A210" s="317"/>
      <c r="B210" s="462"/>
      <c r="C210" s="462"/>
      <c r="D210" s="318"/>
      <c r="E210" s="317"/>
      <c r="F210" s="317"/>
      <c r="G210" s="317"/>
      <c r="H210" s="317"/>
      <c r="I210" s="317"/>
      <c r="J210" s="317"/>
      <c r="K210" s="317"/>
      <c r="L210" s="317"/>
      <c r="M210" s="317"/>
      <c r="N210" s="317"/>
      <c r="O210" s="317"/>
      <c r="P210" s="317"/>
      <c r="Q210" s="317"/>
      <c r="R210" s="317"/>
      <c r="S210" s="317"/>
      <c r="T210" s="317"/>
      <c r="U210" s="317"/>
      <c r="V210" s="317"/>
      <c r="W210" s="317"/>
      <c r="X210" s="317"/>
      <c r="Y210" s="317"/>
      <c r="Z210" s="317"/>
      <c r="AA210" s="317"/>
      <c r="AB210" s="317"/>
      <c r="AC210" s="317"/>
      <c r="AD210" s="462"/>
      <c r="AE210" s="462"/>
      <c r="AF210" s="319"/>
      <c r="AG210" s="319"/>
      <c r="AH210" s="319"/>
    </row>
    <row r="211" spans="1:35" s="306" customFormat="1" ht="32.25" customHeight="1">
      <c r="A211" s="463" t="s">
        <v>980</v>
      </c>
      <c r="B211" s="463"/>
      <c r="C211" s="463"/>
      <c r="D211" s="463"/>
      <c r="E211" s="463"/>
      <c r="F211" s="463"/>
      <c r="G211" s="463"/>
      <c r="H211" s="463"/>
      <c r="I211" s="463"/>
      <c r="J211" s="463"/>
      <c r="K211" s="463"/>
      <c r="L211" s="463"/>
      <c r="M211" s="463"/>
      <c r="N211" s="463"/>
      <c r="O211" s="463"/>
      <c r="P211" s="463"/>
      <c r="Q211" s="463"/>
      <c r="R211" s="463"/>
      <c r="S211" s="463"/>
      <c r="T211" s="463"/>
      <c r="U211" s="463"/>
      <c r="V211" s="463"/>
      <c r="W211" s="463"/>
      <c r="X211" s="463"/>
      <c r="Y211" s="463"/>
      <c r="Z211" s="463"/>
      <c r="AA211" s="463"/>
      <c r="AB211" s="463"/>
      <c r="AC211" s="463"/>
      <c r="AD211" s="463"/>
      <c r="AE211" s="463"/>
      <c r="AF211" s="463"/>
      <c r="AG211" s="463"/>
      <c r="AH211" s="463"/>
      <c r="AI211" s="305"/>
    </row>
  </sheetData>
  <mergeCells count="241">
    <mergeCell ref="A1:AH1"/>
    <mergeCell ref="A2:AH2"/>
    <mergeCell ref="A3:AH3"/>
    <mergeCell ref="B4:C4"/>
    <mergeCell ref="D4:D5"/>
    <mergeCell ref="E4:G4"/>
    <mergeCell ref="H4:H5"/>
    <mergeCell ref="I4:I5"/>
    <mergeCell ref="J4:J5"/>
    <mergeCell ref="K4:K5"/>
    <mergeCell ref="AG4:AG5"/>
    <mergeCell ref="AH4:AH5"/>
    <mergeCell ref="B5:C5"/>
    <mergeCell ref="X4:X5"/>
    <mergeCell ref="Y4:Y5"/>
    <mergeCell ref="Z4:Z5"/>
    <mergeCell ref="AA4:AA5"/>
    <mergeCell ref="AB4:AB5"/>
    <mergeCell ref="AC4:AC5"/>
    <mergeCell ref="R4:R5"/>
    <mergeCell ref="S4:S5"/>
    <mergeCell ref="T4:T5"/>
    <mergeCell ref="U4:U5"/>
    <mergeCell ref="V4:V5"/>
    <mergeCell ref="W4:W5"/>
    <mergeCell ref="L4:L5"/>
    <mergeCell ref="M4:M5"/>
    <mergeCell ref="N4:N5"/>
    <mergeCell ref="O4:O5"/>
    <mergeCell ref="P4:P5"/>
    <mergeCell ref="Q4:Q5"/>
    <mergeCell ref="B6:C6"/>
    <mergeCell ref="B7:C7"/>
    <mergeCell ref="B8:C8"/>
    <mergeCell ref="B9:C9"/>
    <mergeCell ref="B10:C10"/>
    <mergeCell ref="B11:C11"/>
    <mergeCell ref="AD4:AD5"/>
    <mergeCell ref="AE4:AE5"/>
    <mergeCell ref="AF4:AF5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114:C114"/>
    <mergeCell ref="B115:C115"/>
    <mergeCell ref="B116:C116"/>
    <mergeCell ref="B117:C117"/>
    <mergeCell ref="B118:C118"/>
    <mergeCell ref="B119:C119"/>
    <mergeCell ref="B108:C108"/>
    <mergeCell ref="B109:C109"/>
    <mergeCell ref="B110:C110"/>
    <mergeCell ref="B111:C111"/>
    <mergeCell ref="B112:C112"/>
    <mergeCell ref="B113:C113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B138:C138"/>
    <mergeCell ref="B139:C139"/>
    <mergeCell ref="B140:C140"/>
    <mergeCell ref="B141:C141"/>
    <mergeCell ref="B142:C142"/>
    <mergeCell ref="B143:C143"/>
    <mergeCell ref="B132:C132"/>
    <mergeCell ref="B133:C133"/>
    <mergeCell ref="B134:C134"/>
    <mergeCell ref="B135:C135"/>
    <mergeCell ref="B136:C136"/>
    <mergeCell ref="B137:C137"/>
    <mergeCell ref="B150:C150"/>
    <mergeCell ref="B151:C151"/>
    <mergeCell ref="B152:C152"/>
    <mergeCell ref="B153:C153"/>
    <mergeCell ref="B154:C154"/>
    <mergeCell ref="B155:C155"/>
    <mergeCell ref="B144:C144"/>
    <mergeCell ref="B145:C145"/>
    <mergeCell ref="B146:C146"/>
    <mergeCell ref="B147:C147"/>
    <mergeCell ref="B148:C148"/>
    <mergeCell ref="B149:C149"/>
    <mergeCell ref="B162:C162"/>
    <mergeCell ref="B163:C163"/>
    <mergeCell ref="B164:C164"/>
    <mergeCell ref="B165:C165"/>
    <mergeCell ref="B166:C166"/>
    <mergeCell ref="B167:C167"/>
    <mergeCell ref="B156:C156"/>
    <mergeCell ref="B157:C157"/>
    <mergeCell ref="B158:C158"/>
    <mergeCell ref="B159:C159"/>
    <mergeCell ref="B160:C160"/>
    <mergeCell ref="B161:C161"/>
    <mergeCell ref="B174:C174"/>
    <mergeCell ref="B175:C175"/>
    <mergeCell ref="B176:C176"/>
    <mergeCell ref="B177:C177"/>
    <mergeCell ref="B178:C178"/>
    <mergeCell ref="B179:C179"/>
    <mergeCell ref="B168:C168"/>
    <mergeCell ref="B169:C169"/>
    <mergeCell ref="B170:C170"/>
    <mergeCell ref="B171:C171"/>
    <mergeCell ref="B172:C172"/>
    <mergeCell ref="B173:C173"/>
    <mergeCell ref="B186:C186"/>
    <mergeCell ref="B187:C187"/>
    <mergeCell ref="B188:C188"/>
    <mergeCell ref="B189:C189"/>
    <mergeCell ref="B190:C190"/>
    <mergeCell ref="B191:C191"/>
    <mergeCell ref="B180:C180"/>
    <mergeCell ref="B181:C181"/>
    <mergeCell ref="B182:C182"/>
    <mergeCell ref="B183:C183"/>
    <mergeCell ref="B184:C184"/>
    <mergeCell ref="B185:C185"/>
    <mergeCell ref="B198:C198"/>
    <mergeCell ref="B199:C199"/>
    <mergeCell ref="B200:C200"/>
    <mergeCell ref="B201:C201"/>
    <mergeCell ref="B202:C202"/>
    <mergeCell ref="B203:C203"/>
    <mergeCell ref="B192:C192"/>
    <mergeCell ref="B193:C193"/>
    <mergeCell ref="B194:C194"/>
    <mergeCell ref="B195:C195"/>
    <mergeCell ref="B196:C196"/>
    <mergeCell ref="B197:C197"/>
    <mergeCell ref="B210:C210"/>
    <mergeCell ref="AD210:AE210"/>
    <mergeCell ref="A211:AH211"/>
    <mergeCell ref="B204:C204"/>
    <mergeCell ref="B205:C205"/>
    <mergeCell ref="B206:C206"/>
    <mergeCell ref="B207:C207"/>
    <mergeCell ref="B208:C208"/>
    <mergeCell ref="B209:C209"/>
  </mergeCells>
  <phoneticPr fontId="54" type="noConversion"/>
  <printOptions horizontalCentered="1"/>
  <pageMargins left="0.47244094488188981" right="0.47244094488188981" top="0.59055118110236227" bottom="0.78740157480314965" header="0.51181102362204722" footer="0.39370078740157483"/>
  <pageSetup paperSize="9" firstPageNumber="0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3A69-A0FA-4D8C-9EA4-C76C8CD968B0}">
  <sheetPr>
    <tabColor rgb="FFFF0000"/>
  </sheetPr>
  <dimension ref="A1:IV197"/>
  <sheetViews>
    <sheetView showGridLines="0" view="pageBreakPreview" workbookViewId="0">
      <pane ySplit="5" topLeftCell="A6" activePane="bottomLeft" state="frozen"/>
      <selection sqref="A1:L1"/>
      <selection pane="bottomLeft" sqref="A1:AH1"/>
    </sheetView>
  </sheetViews>
  <sheetFormatPr defaultColWidth="9" defaultRowHeight="14.25" customHeight="1"/>
  <cols>
    <col min="1" max="1" width="3.625" style="18" customWidth="1"/>
    <col min="2" max="2" width="4.625" style="18" customWidth="1"/>
    <col min="3" max="3" width="10.625" style="18" customWidth="1"/>
    <col min="4" max="6" width="5" style="18" customWidth="1"/>
    <col min="7" max="7" width="4.875" style="18" bestFit="1" customWidth="1"/>
    <col min="8" max="34" width="3.625" style="18" customWidth="1"/>
    <col min="35" max="35" width="0" style="18" hidden="1" customWidth="1"/>
    <col min="36" max="256" width="9" style="18" customWidth="1"/>
    <col min="257" max="16384" width="9" style="17"/>
  </cols>
  <sheetData>
    <row r="1" spans="1:35" s="23" customFormat="1" ht="20.100000000000001" customHeight="1">
      <c r="A1" s="384" t="s">
        <v>984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68">
        <v>113</v>
      </c>
    </row>
    <row r="2" spans="1:35" s="23" customFormat="1" ht="20.100000000000001" customHeight="1">
      <c r="A2" s="386" t="str">
        <f>AI1 &amp;" 學年度  SY "&amp;VALUE(AI1+1911)&amp;"-"&amp;VALUE(AI1+1912)</f>
        <v>113 學年度  SY 2024-2025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</row>
    <row r="3" spans="1:35" s="23" customFormat="1" ht="15" customHeight="1">
      <c r="A3" s="409" t="s">
        <v>7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</row>
    <row r="4" spans="1:35" ht="33" customHeight="1">
      <c r="A4" s="307"/>
      <c r="B4" s="467"/>
      <c r="C4" s="467"/>
      <c r="D4" s="451" t="s">
        <v>74</v>
      </c>
      <c r="E4" s="451" t="s">
        <v>2</v>
      </c>
      <c r="F4" s="451"/>
      <c r="G4" s="451"/>
      <c r="H4" s="451" t="s">
        <v>759</v>
      </c>
      <c r="I4" s="451" t="s">
        <v>760</v>
      </c>
      <c r="J4" s="451" t="s">
        <v>761</v>
      </c>
      <c r="K4" s="451" t="s">
        <v>762</v>
      </c>
      <c r="L4" s="451" t="s">
        <v>763</v>
      </c>
      <c r="M4" s="451" t="s">
        <v>764</v>
      </c>
      <c r="N4" s="451" t="s">
        <v>765</v>
      </c>
      <c r="O4" s="451" t="s">
        <v>766</v>
      </c>
      <c r="P4" s="451" t="s">
        <v>767</v>
      </c>
      <c r="Q4" s="451" t="s">
        <v>768</v>
      </c>
      <c r="R4" s="451" t="s">
        <v>769</v>
      </c>
      <c r="S4" s="451" t="s">
        <v>770</v>
      </c>
      <c r="T4" s="451" t="s">
        <v>771</v>
      </c>
      <c r="U4" s="451" t="s">
        <v>772</v>
      </c>
      <c r="V4" s="451" t="s">
        <v>773</v>
      </c>
      <c r="W4" s="451" t="s">
        <v>774</v>
      </c>
      <c r="X4" s="451" t="s">
        <v>775</v>
      </c>
      <c r="Y4" s="451" t="s">
        <v>776</v>
      </c>
      <c r="Z4" s="451" t="s">
        <v>777</v>
      </c>
      <c r="AA4" s="451" t="s">
        <v>778</v>
      </c>
      <c r="AB4" s="451" t="s">
        <v>779</v>
      </c>
      <c r="AC4" s="451" t="s">
        <v>780</v>
      </c>
      <c r="AD4" s="451" t="s">
        <v>781</v>
      </c>
      <c r="AE4" s="451" t="s">
        <v>782</v>
      </c>
      <c r="AF4" s="451" t="s">
        <v>783</v>
      </c>
      <c r="AG4" s="451" t="s">
        <v>784</v>
      </c>
      <c r="AH4" s="453" t="s">
        <v>79</v>
      </c>
    </row>
    <row r="5" spans="1:35" ht="33" customHeight="1">
      <c r="A5" s="308"/>
      <c r="B5" s="466"/>
      <c r="C5" s="466"/>
      <c r="D5" s="452"/>
      <c r="E5" s="294" t="s">
        <v>8</v>
      </c>
      <c r="F5" s="294" t="s">
        <v>3</v>
      </c>
      <c r="G5" s="294" t="s">
        <v>4</v>
      </c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452"/>
      <c r="AG5" s="452"/>
      <c r="AH5" s="454"/>
    </row>
    <row r="6" spans="1:35" s="331" customFormat="1" ht="18.2" customHeight="1">
      <c r="A6" s="295" t="s">
        <v>831</v>
      </c>
      <c r="B6" s="449"/>
      <c r="C6" s="465"/>
      <c r="D6" s="327"/>
      <c r="E6" s="328">
        <v>2260</v>
      </c>
      <c r="F6" s="329">
        <v>1116</v>
      </c>
      <c r="G6" s="329">
        <v>1144</v>
      </c>
      <c r="H6" s="329">
        <v>119</v>
      </c>
      <c r="I6" s="329">
        <v>414</v>
      </c>
      <c r="J6" s="329">
        <v>102</v>
      </c>
      <c r="K6" s="329">
        <v>236</v>
      </c>
      <c r="L6" s="329">
        <v>166</v>
      </c>
      <c r="M6" s="329">
        <v>111</v>
      </c>
      <c r="N6" s="329">
        <v>206</v>
      </c>
      <c r="O6" s="329">
        <v>17</v>
      </c>
      <c r="P6" s="329">
        <v>47</v>
      </c>
      <c r="Q6" s="329">
        <v>7</v>
      </c>
      <c r="R6" s="329">
        <v>32</v>
      </c>
      <c r="S6" s="329">
        <v>7</v>
      </c>
      <c r="T6" s="329">
        <v>140</v>
      </c>
      <c r="U6" s="329">
        <v>85</v>
      </c>
      <c r="V6" s="329">
        <v>6</v>
      </c>
      <c r="W6" s="329">
        <v>45</v>
      </c>
      <c r="X6" s="329">
        <v>44</v>
      </c>
      <c r="Y6" s="329">
        <v>11</v>
      </c>
      <c r="Z6" s="329">
        <v>11</v>
      </c>
      <c r="AA6" s="329">
        <v>10</v>
      </c>
      <c r="AB6" s="329">
        <v>159</v>
      </c>
      <c r="AC6" s="329">
        <v>59</v>
      </c>
      <c r="AD6" s="329">
        <v>206</v>
      </c>
      <c r="AE6" s="330">
        <v>0</v>
      </c>
      <c r="AF6" s="330">
        <v>0</v>
      </c>
      <c r="AG6" s="329">
        <v>17</v>
      </c>
      <c r="AH6" s="329">
        <v>3</v>
      </c>
      <c r="AI6" s="313"/>
    </row>
    <row r="7" spans="1:35" s="331" customFormat="1" ht="18.2" customHeight="1">
      <c r="A7" s="302"/>
      <c r="B7" s="445" t="s">
        <v>975</v>
      </c>
      <c r="C7" s="461"/>
      <c r="D7" s="327"/>
      <c r="E7" s="328">
        <v>11</v>
      </c>
      <c r="F7" s="329">
        <v>8</v>
      </c>
      <c r="G7" s="329">
        <v>3</v>
      </c>
      <c r="H7" s="329">
        <v>1</v>
      </c>
      <c r="I7" s="330">
        <v>0</v>
      </c>
      <c r="J7" s="329">
        <v>1</v>
      </c>
      <c r="K7" s="329">
        <v>1</v>
      </c>
      <c r="L7" s="329">
        <v>1</v>
      </c>
      <c r="M7" s="330">
        <v>0</v>
      </c>
      <c r="N7" s="330">
        <v>0</v>
      </c>
      <c r="O7" s="330">
        <v>0</v>
      </c>
      <c r="P7" s="329">
        <v>1</v>
      </c>
      <c r="Q7" s="330">
        <v>0</v>
      </c>
      <c r="R7" s="329">
        <v>2</v>
      </c>
      <c r="S7" s="330">
        <v>0</v>
      </c>
      <c r="T7" s="330">
        <v>0</v>
      </c>
      <c r="U7" s="329">
        <v>2</v>
      </c>
      <c r="V7" s="330">
        <v>0</v>
      </c>
      <c r="W7" s="330">
        <v>0</v>
      </c>
      <c r="X7" s="330">
        <v>0</v>
      </c>
      <c r="Y7" s="330">
        <v>0</v>
      </c>
      <c r="Z7" s="329">
        <v>1</v>
      </c>
      <c r="AA7" s="330">
        <v>0</v>
      </c>
      <c r="AB7" s="329">
        <v>1</v>
      </c>
      <c r="AC7" s="330">
        <v>0</v>
      </c>
      <c r="AD7" s="330">
        <v>0</v>
      </c>
      <c r="AE7" s="330">
        <v>0</v>
      </c>
      <c r="AF7" s="330">
        <v>0</v>
      </c>
      <c r="AG7" s="330">
        <v>0</v>
      </c>
      <c r="AH7" s="330">
        <v>0</v>
      </c>
      <c r="AI7" s="313"/>
    </row>
    <row r="8" spans="1:35" s="331" customFormat="1" ht="18.2" customHeight="1">
      <c r="A8" s="302"/>
      <c r="B8" s="445" t="s">
        <v>833</v>
      </c>
      <c r="C8" s="461"/>
      <c r="D8" s="332" t="s">
        <v>834</v>
      </c>
      <c r="E8" s="328">
        <v>1</v>
      </c>
      <c r="F8" s="329">
        <v>1</v>
      </c>
      <c r="G8" s="330">
        <v>0</v>
      </c>
      <c r="H8" s="330">
        <v>0</v>
      </c>
      <c r="I8" s="330">
        <v>0</v>
      </c>
      <c r="J8" s="330">
        <v>0</v>
      </c>
      <c r="K8" s="329">
        <v>1</v>
      </c>
      <c r="L8" s="330">
        <v>0</v>
      </c>
      <c r="M8" s="330">
        <v>0</v>
      </c>
      <c r="N8" s="330">
        <v>0</v>
      </c>
      <c r="O8" s="330">
        <v>0</v>
      </c>
      <c r="P8" s="330">
        <v>0</v>
      </c>
      <c r="Q8" s="330">
        <v>0</v>
      </c>
      <c r="R8" s="330">
        <v>0</v>
      </c>
      <c r="S8" s="330">
        <v>0</v>
      </c>
      <c r="T8" s="330">
        <v>0</v>
      </c>
      <c r="U8" s="330">
        <v>0</v>
      </c>
      <c r="V8" s="330">
        <v>0</v>
      </c>
      <c r="W8" s="330">
        <v>0</v>
      </c>
      <c r="X8" s="330">
        <v>0</v>
      </c>
      <c r="Y8" s="330">
        <v>0</v>
      </c>
      <c r="Z8" s="330">
        <v>0</v>
      </c>
      <c r="AA8" s="330">
        <v>0</v>
      </c>
      <c r="AB8" s="330">
        <v>0</v>
      </c>
      <c r="AC8" s="330">
        <v>0</v>
      </c>
      <c r="AD8" s="330">
        <v>0</v>
      </c>
      <c r="AE8" s="330">
        <v>0</v>
      </c>
      <c r="AF8" s="330">
        <v>0</v>
      </c>
      <c r="AG8" s="330">
        <v>0</v>
      </c>
      <c r="AH8" s="330">
        <v>0</v>
      </c>
      <c r="AI8" s="313"/>
    </row>
    <row r="9" spans="1:35" s="331" customFormat="1" ht="18.2" customHeight="1">
      <c r="A9" s="302"/>
      <c r="B9" s="445" t="s">
        <v>836</v>
      </c>
      <c r="C9" s="461"/>
      <c r="D9" s="332" t="s">
        <v>834</v>
      </c>
      <c r="E9" s="328">
        <v>4</v>
      </c>
      <c r="F9" s="329">
        <v>3</v>
      </c>
      <c r="G9" s="329">
        <v>1</v>
      </c>
      <c r="H9" s="330">
        <v>0</v>
      </c>
      <c r="I9" s="330">
        <v>0</v>
      </c>
      <c r="J9" s="330">
        <v>0</v>
      </c>
      <c r="K9" s="330">
        <v>0</v>
      </c>
      <c r="L9" s="330">
        <v>0</v>
      </c>
      <c r="M9" s="330">
        <v>0</v>
      </c>
      <c r="N9" s="330">
        <v>0</v>
      </c>
      <c r="O9" s="330">
        <v>0</v>
      </c>
      <c r="P9" s="330">
        <v>0</v>
      </c>
      <c r="Q9" s="330">
        <v>0</v>
      </c>
      <c r="R9" s="329">
        <v>2</v>
      </c>
      <c r="S9" s="330">
        <v>0</v>
      </c>
      <c r="T9" s="330">
        <v>0</v>
      </c>
      <c r="U9" s="329">
        <v>1</v>
      </c>
      <c r="V9" s="330">
        <v>0</v>
      </c>
      <c r="W9" s="330">
        <v>0</v>
      </c>
      <c r="X9" s="330">
        <v>0</v>
      </c>
      <c r="Y9" s="330">
        <v>0</v>
      </c>
      <c r="Z9" s="330">
        <v>0</v>
      </c>
      <c r="AA9" s="330">
        <v>0</v>
      </c>
      <c r="AB9" s="329">
        <v>1</v>
      </c>
      <c r="AC9" s="330">
        <v>0</v>
      </c>
      <c r="AD9" s="330">
        <v>0</v>
      </c>
      <c r="AE9" s="330">
        <v>0</v>
      </c>
      <c r="AF9" s="330">
        <v>0</v>
      </c>
      <c r="AG9" s="330">
        <v>0</v>
      </c>
      <c r="AH9" s="330">
        <v>0</v>
      </c>
      <c r="AI9" s="313"/>
    </row>
    <row r="10" spans="1:35" s="331" customFormat="1" ht="18.2" customHeight="1">
      <c r="A10" s="302"/>
      <c r="B10" s="445" t="s">
        <v>842</v>
      </c>
      <c r="C10" s="461"/>
      <c r="D10" s="332" t="s">
        <v>834</v>
      </c>
      <c r="E10" s="328">
        <v>1</v>
      </c>
      <c r="F10" s="330">
        <v>0</v>
      </c>
      <c r="G10" s="329">
        <v>1</v>
      </c>
      <c r="H10" s="330">
        <v>0</v>
      </c>
      <c r="I10" s="330">
        <v>0</v>
      </c>
      <c r="J10" s="330">
        <v>0</v>
      </c>
      <c r="K10" s="330">
        <v>0</v>
      </c>
      <c r="L10" s="330">
        <v>0</v>
      </c>
      <c r="M10" s="330">
        <v>0</v>
      </c>
      <c r="N10" s="330">
        <v>0</v>
      </c>
      <c r="O10" s="330">
        <v>0</v>
      </c>
      <c r="P10" s="330">
        <v>0</v>
      </c>
      <c r="Q10" s="330">
        <v>0</v>
      </c>
      <c r="R10" s="330">
        <v>0</v>
      </c>
      <c r="S10" s="330">
        <v>0</v>
      </c>
      <c r="T10" s="330">
        <v>0</v>
      </c>
      <c r="U10" s="329">
        <v>1</v>
      </c>
      <c r="V10" s="330">
        <v>0</v>
      </c>
      <c r="W10" s="330">
        <v>0</v>
      </c>
      <c r="X10" s="330">
        <v>0</v>
      </c>
      <c r="Y10" s="330">
        <v>0</v>
      </c>
      <c r="Z10" s="330">
        <v>0</v>
      </c>
      <c r="AA10" s="330">
        <v>0</v>
      </c>
      <c r="AB10" s="330">
        <v>0</v>
      </c>
      <c r="AC10" s="330">
        <v>0</v>
      </c>
      <c r="AD10" s="330">
        <v>0</v>
      </c>
      <c r="AE10" s="330">
        <v>0</v>
      </c>
      <c r="AF10" s="330">
        <v>0</v>
      </c>
      <c r="AG10" s="330">
        <v>0</v>
      </c>
      <c r="AH10" s="330">
        <v>0</v>
      </c>
      <c r="AI10" s="313"/>
    </row>
    <row r="11" spans="1:35" s="331" customFormat="1" ht="18.2" customHeight="1">
      <c r="A11" s="302"/>
      <c r="B11" s="445" t="s">
        <v>843</v>
      </c>
      <c r="C11" s="461"/>
      <c r="D11" s="332" t="s">
        <v>834</v>
      </c>
      <c r="E11" s="328">
        <v>1</v>
      </c>
      <c r="F11" s="330">
        <v>0</v>
      </c>
      <c r="G11" s="329">
        <v>1</v>
      </c>
      <c r="H11" s="330">
        <v>0</v>
      </c>
      <c r="I11" s="330">
        <v>0</v>
      </c>
      <c r="J11" s="330">
        <v>0</v>
      </c>
      <c r="K11" s="330">
        <v>0</v>
      </c>
      <c r="L11" s="330">
        <v>0</v>
      </c>
      <c r="M11" s="330">
        <v>0</v>
      </c>
      <c r="N11" s="330">
        <v>0</v>
      </c>
      <c r="O11" s="330">
        <v>0</v>
      </c>
      <c r="P11" s="330">
        <v>0</v>
      </c>
      <c r="Q11" s="330">
        <v>0</v>
      </c>
      <c r="R11" s="330">
        <v>0</v>
      </c>
      <c r="S11" s="330">
        <v>0</v>
      </c>
      <c r="T11" s="330">
        <v>0</v>
      </c>
      <c r="U11" s="330">
        <v>0</v>
      </c>
      <c r="V11" s="330">
        <v>0</v>
      </c>
      <c r="W11" s="330">
        <v>0</v>
      </c>
      <c r="X11" s="330">
        <v>0</v>
      </c>
      <c r="Y11" s="330">
        <v>0</v>
      </c>
      <c r="Z11" s="329">
        <v>1</v>
      </c>
      <c r="AA11" s="330">
        <v>0</v>
      </c>
      <c r="AB11" s="330">
        <v>0</v>
      </c>
      <c r="AC11" s="330">
        <v>0</v>
      </c>
      <c r="AD11" s="330">
        <v>0</v>
      </c>
      <c r="AE11" s="330">
        <v>0</v>
      </c>
      <c r="AF11" s="330">
        <v>0</v>
      </c>
      <c r="AG11" s="330">
        <v>0</v>
      </c>
      <c r="AH11" s="330">
        <v>0</v>
      </c>
      <c r="AI11" s="313"/>
    </row>
    <row r="12" spans="1:35" s="331" customFormat="1" ht="18.2" customHeight="1">
      <c r="A12" s="302"/>
      <c r="B12" s="445" t="s">
        <v>844</v>
      </c>
      <c r="C12" s="461"/>
      <c r="D12" s="332" t="s">
        <v>834</v>
      </c>
      <c r="E12" s="328">
        <v>1</v>
      </c>
      <c r="F12" s="329">
        <v>1</v>
      </c>
      <c r="G12" s="330">
        <v>0</v>
      </c>
      <c r="H12" s="330">
        <v>0</v>
      </c>
      <c r="I12" s="330">
        <v>0</v>
      </c>
      <c r="J12" s="329">
        <v>1</v>
      </c>
      <c r="K12" s="330">
        <v>0</v>
      </c>
      <c r="L12" s="330">
        <v>0</v>
      </c>
      <c r="M12" s="330">
        <v>0</v>
      </c>
      <c r="N12" s="330">
        <v>0</v>
      </c>
      <c r="O12" s="330">
        <v>0</v>
      </c>
      <c r="P12" s="330">
        <v>0</v>
      </c>
      <c r="Q12" s="330">
        <v>0</v>
      </c>
      <c r="R12" s="330">
        <v>0</v>
      </c>
      <c r="S12" s="330">
        <v>0</v>
      </c>
      <c r="T12" s="330">
        <v>0</v>
      </c>
      <c r="U12" s="330">
        <v>0</v>
      </c>
      <c r="V12" s="330">
        <v>0</v>
      </c>
      <c r="W12" s="330">
        <v>0</v>
      </c>
      <c r="X12" s="330">
        <v>0</v>
      </c>
      <c r="Y12" s="330">
        <v>0</v>
      </c>
      <c r="Z12" s="330">
        <v>0</v>
      </c>
      <c r="AA12" s="330">
        <v>0</v>
      </c>
      <c r="AB12" s="330">
        <v>0</v>
      </c>
      <c r="AC12" s="330">
        <v>0</v>
      </c>
      <c r="AD12" s="330">
        <v>0</v>
      </c>
      <c r="AE12" s="330">
        <v>0</v>
      </c>
      <c r="AF12" s="330">
        <v>0</v>
      </c>
      <c r="AG12" s="330">
        <v>0</v>
      </c>
      <c r="AH12" s="330">
        <v>0</v>
      </c>
      <c r="AI12" s="313"/>
    </row>
    <row r="13" spans="1:35" s="331" customFormat="1" ht="18.2" customHeight="1">
      <c r="A13" s="302"/>
      <c r="B13" s="445" t="s">
        <v>869</v>
      </c>
      <c r="C13" s="461"/>
      <c r="D13" s="332" t="s">
        <v>834</v>
      </c>
      <c r="E13" s="328">
        <v>1</v>
      </c>
      <c r="F13" s="329">
        <v>1</v>
      </c>
      <c r="G13" s="330">
        <v>0</v>
      </c>
      <c r="H13" s="329">
        <v>1</v>
      </c>
      <c r="I13" s="330">
        <v>0</v>
      </c>
      <c r="J13" s="330">
        <v>0</v>
      </c>
      <c r="K13" s="330">
        <v>0</v>
      </c>
      <c r="L13" s="330">
        <v>0</v>
      </c>
      <c r="M13" s="330">
        <v>0</v>
      </c>
      <c r="N13" s="330">
        <v>0</v>
      </c>
      <c r="O13" s="330">
        <v>0</v>
      </c>
      <c r="P13" s="330">
        <v>0</v>
      </c>
      <c r="Q13" s="330">
        <v>0</v>
      </c>
      <c r="R13" s="330">
        <v>0</v>
      </c>
      <c r="S13" s="330">
        <v>0</v>
      </c>
      <c r="T13" s="330">
        <v>0</v>
      </c>
      <c r="U13" s="330">
        <v>0</v>
      </c>
      <c r="V13" s="330">
        <v>0</v>
      </c>
      <c r="W13" s="330">
        <v>0</v>
      </c>
      <c r="X13" s="330">
        <v>0</v>
      </c>
      <c r="Y13" s="330">
        <v>0</v>
      </c>
      <c r="Z13" s="330">
        <v>0</v>
      </c>
      <c r="AA13" s="330">
        <v>0</v>
      </c>
      <c r="AB13" s="330">
        <v>0</v>
      </c>
      <c r="AC13" s="330">
        <v>0</v>
      </c>
      <c r="AD13" s="330">
        <v>0</v>
      </c>
      <c r="AE13" s="330">
        <v>0</v>
      </c>
      <c r="AF13" s="330">
        <v>0</v>
      </c>
      <c r="AG13" s="330">
        <v>0</v>
      </c>
      <c r="AH13" s="330">
        <v>0</v>
      </c>
      <c r="AI13" s="313"/>
    </row>
    <row r="14" spans="1:35" s="331" customFormat="1" ht="18.2" customHeight="1">
      <c r="A14" s="302"/>
      <c r="B14" s="445" t="s">
        <v>861</v>
      </c>
      <c r="C14" s="461"/>
      <c r="D14" s="332" t="s">
        <v>834</v>
      </c>
      <c r="E14" s="328">
        <v>1</v>
      </c>
      <c r="F14" s="329">
        <v>1</v>
      </c>
      <c r="G14" s="330">
        <v>0</v>
      </c>
      <c r="H14" s="330">
        <v>0</v>
      </c>
      <c r="I14" s="330">
        <v>0</v>
      </c>
      <c r="J14" s="330">
        <v>0</v>
      </c>
      <c r="K14" s="330">
        <v>0</v>
      </c>
      <c r="L14" s="329">
        <v>1</v>
      </c>
      <c r="M14" s="330">
        <v>0</v>
      </c>
      <c r="N14" s="330">
        <v>0</v>
      </c>
      <c r="O14" s="330">
        <v>0</v>
      </c>
      <c r="P14" s="330">
        <v>0</v>
      </c>
      <c r="Q14" s="330">
        <v>0</v>
      </c>
      <c r="R14" s="330">
        <v>0</v>
      </c>
      <c r="S14" s="330">
        <v>0</v>
      </c>
      <c r="T14" s="330">
        <v>0</v>
      </c>
      <c r="U14" s="330">
        <v>0</v>
      </c>
      <c r="V14" s="330">
        <v>0</v>
      </c>
      <c r="W14" s="330">
        <v>0</v>
      </c>
      <c r="X14" s="330">
        <v>0</v>
      </c>
      <c r="Y14" s="330">
        <v>0</v>
      </c>
      <c r="Z14" s="330">
        <v>0</v>
      </c>
      <c r="AA14" s="330">
        <v>0</v>
      </c>
      <c r="AB14" s="330">
        <v>0</v>
      </c>
      <c r="AC14" s="330">
        <v>0</v>
      </c>
      <c r="AD14" s="330">
        <v>0</v>
      </c>
      <c r="AE14" s="330">
        <v>0</v>
      </c>
      <c r="AF14" s="330">
        <v>0</v>
      </c>
      <c r="AG14" s="330">
        <v>0</v>
      </c>
      <c r="AH14" s="330">
        <v>0</v>
      </c>
      <c r="AI14" s="313"/>
    </row>
    <row r="15" spans="1:35" s="331" customFormat="1" ht="18.2" customHeight="1">
      <c r="A15" s="302"/>
      <c r="B15" s="445" t="s">
        <v>862</v>
      </c>
      <c r="C15" s="461"/>
      <c r="D15" s="332" t="s">
        <v>834</v>
      </c>
      <c r="E15" s="328">
        <v>1</v>
      </c>
      <c r="F15" s="329">
        <v>1</v>
      </c>
      <c r="G15" s="330">
        <v>0</v>
      </c>
      <c r="H15" s="330">
        <v>0</v>
      </c>
      <c r="I15" s="330">
        <v>0</v>
      </c>
      <c r="J15" s="330">
        <v>0</v>
      </c>
      <c r="K15" s="330">
        <v>0</v>
      </c>
      <c r="L15" s="330">
        <v>0</v>
      </c>
      <c r="M15" s="330">
        <v>0</v>
      </c>
      <c r="N15" s="330">
        <v>0</v>
      </c>
      <c r="O15" s="330">
        <v>0</v>
      </c>
      <c r="P15" s="329">
        <v>1</v>
      </c>
      <c r="Q15" s="330">
        <v>0</v>
      </c>
      <c r="R15" s="330">
        <v>0</v>
      </c>
      <c r="S15" s="330">
        <v>0</v>
      </c>
      <c r="T15" s="330">
        <v>0</v>
      </c>
      <c r="U15" s="330">
        <v>0</v>
      </c>
      <c r="V15" s="330">
        <v>0</v>
      </c>
      <c r="W15" s="330">
        <v>0</v>
      </c>
      <c r="X15" s="330">
        <v>0</v>
      </c>
      <c r="Y15" s="330">
        <v>0</v>
      </c>
      <c r="Z15" s="330">
        <v>0</v>
      </c>
      <c r="AA15" s="330">
        <v>0</v>
      </c>
      <c r="AB15" s="330">
        <v>0</v>
      </c>
      <c r="AC15" s="330">
        <v>0</v>
      </c>
      <c r="AD15" s="330">
        <v>0</v>
      </c>
      <c r="AE15" s="330">
        <v>0</v>
      </c>
      <c r="AF15" s="330">
        <v>0</v>
      </c>
      <c r="AG15" s="330">
        <v>0</v>
      </c>
      <c r="AH15" s="330">
        <v>0</v>
      </c>
      <c r="AI15" s="313"/>
    </row>
    <row r="16" spans="1:35" s="331" customFormat="1" ht="18.2" customHeight="1">
      <c r="A16" s="302"/>
      <c r="B16" s="445" t="s">
        <v>976</v>
      </c>
      <c r="C16" s="461"/>
      <c r="D16" s="327"/>
      <c r="E16" s="328">
        <v>372</v>
      </c>
      <c r="F16" s="329">
        <v>171</v>
      </c>
      <c r="G16" s="329">
        <v>201</v>
      </c>
      <c r="H16" s="329">
        <v>24</v>
      </c>
      <c r="I16" s="329">
        <v>69</v>
      </c>
      <c r="J16" s="329">
        <v>31</v>
      </c>
      <c r="K16" s="329">
        <v>29</v>
      </c>
      <c r="L16" s="329">
        <v>47</v>
      </c>
      <c r="M16" s="329">
        <v>17</v>
      </c>
      <c r="N16" s="329">
        <v>37</v>
      </c>
      <c r="O16" s="329">
        <v>3</v>
      </c>
      <c r="P16" s="329">
        <v>6</v>
      </c>
      <c r="Q16" s="329">
        <v>5</v>
      </c>
      <c r="R16" s="329">
        <v>8</v>
      </c>
      <c r="S16" s="330">
        <v>0</v>
      </c>
      <c r="T16" s="329">
        <v>21</v>
      </c>
      <c r="U16" s="329">
        <v>18</v>
      </c>
      <c r="V16" s="329">
        <v>1</v>
      </c>
      <c r="W16" s="329">
        <v>8</v>
      </c>
      <c r="X16" s="329">
        <v>4</v>
      </c>
      <c r="Y16" s="329">
        <v>2</v>
      </c>
      <c r="Z16" s="329">
        <v>1</v>
      </c>
      <c r="AA16" s="329">
        <v>3</v>
      </c>
      <c r="AB16" s="329">
        <v>12</v>
      </c>
      <c r="AC16" s="329">
        <v>8</v>
      </c>
      <c r="AD16" s="329">
        <v>15</v>
      </c>
      <c r="AE16" s="330">
        <v>0</v>
      </c>
      <c r="AF16" s="330">
        <v>0</v>
      </c>
      <c r="AG16" s="330">
        <v>0</v>
      </c>
      <c r="AH16" s="329">
        <v>3</v>
      </c>
      <c r="AI16" s="313"/>
    </row>
    <row r="17" spans="1:35" s="331" customFormat="1" ht="18.2" customHeight="1">
      <c r="A17" s="302"/>
      <c r="B17" s="445" t="s">
        <v>833</v>
      </c>
      <c r="C17" s="461"/>
      <c r="D17" s="332" t="s">
        <v>868</v>
      </c>
      <c r="E17" s="328">
        <v>21</v>
      </c>
      <c r="F17" s="329">
        <v>9</v>
      </c>
      <c r="G17" s="329">
        <v>12</v>
      </c>
      <c r="H17" s="329">
        <v>1</v>
      </c>
      <c r="I17" s="330">
        <v>0</v>
      </c>
      <c r="J17" s="329">
        <v>2</v>
      </c>
      <c r="K17" s="329">
        <v>3</v>
      </c>
      <c r="L17" s="329">
        <v>7</v>
      </c>
      <c r="M17" s="329">
        <v>4</v>
      </c>
      <c r="N17" s="329">
        <v>3</v>
      </c>
      <c r="O17" s="330">
        <v>0</v>
      </c>
      <c r="P17" s="330">
        <v>0</v>
      </c>
      <c r="Q17" s="330">
        <v>0</v>
      </c>
      <c r="R17" s="330">
        <v>0</v>
      </c>
      <c r="S17" s="330">
        <v>0</v>
      </c>
      <c r="T17" s="329">
        <v>1</v>
      </c>
      <c r="U17" s="330">
        <v>0</v>
      </c>
      <c r="V17" s="330">
        <v>0</v>
      </c>
      <c r="W17" s="330">
        <v>0</v>
      </c>
      <c r="X17" s="330">
        <v>0</v>
      </c>
      <c r="Y17" s="330">
        <v>0</v>
      </c>
      <c r="Z17" s="330">
        <v>0</v>
      </c>
      <c r="AA17" s="330">
        <v>0</v>
      </c>
      <c r="AB17" s="330">
        <v>0</v>
      </c>
      <c r="AC17" s="330">
        <v>0</v>
      </c>
      <c r="AD17" s="330">
        <v>0</v>
      </c>
      <c r="AE17" s="330">
        <v>0</v>
      </c>
      <c r="AF17" s="330">
        <v>0</v>
      </c>
      <c r="AG17" s="330">
        <v>0</v>
      </c>
      <c r="AH17" s="330">
        <v>0</v>
      </c>
      <c r="AI17" s="313"/>
    </row>
    <row r="18" spans="1:35" s="331" customFormat="1" ht="18.2" customHeight="1">
      <c r="A18" s="302"/>
      <c r="B18" s="445" t="s">
        <v>835</v>
      </c>
      <c r="C18" s="461"/>
      <c r="D18" s="332" t="s">
        <v>868</v>
      </c>
      <c r="E18" s="328">
        <v>15</v>
      </c>
      <c r="F18" s="329">
        <v>7</v>
      </c>
      <c r="G18" s="329">
        <v>8</v>
      </c>
      <c r="H18" s="329">
        <v>1</v>
      </c>
      <c r="I18" s="329">
        <v>1</v>
      </c>
      <c r="J18" s="329">
        <v>3</v>
      </c>
      <c r="K18" s="329">
        <v>1</v>
      </c>
      <c r="L18" s="329">
        <v>4</v>
      </c>
      <c r="M18" s="330">
        <v>0</v>
      </c>
      <c r="N18" s="330">
        <v>0</v>
      </c>
      <c r="O18" s="330">
        <v>0</v>
      </c>
      <c r="P18" s="330">
        <v>0</v>
      </c>
      <c r="Q18" s="329">
        <v>3</v>
      </c>
      <c r="R18" s="329">
        <v>1</v>
      </c>
      <c r="S18" s="330">
        <v>0</v>
      </c>
      <c r="T18" s="330">
        <v>0</v>
      </c>
      <c r="U18" s="330">
        <v>0</v>
      </c>
      <c r="V18" s="330">
        <v>0</v>
      </c>
      <c r="W18" s="330">
        <v>0</v>
      </c>
      <c r="X18" s="330">
        <v>0</v>
      </c>
      <c r="Y18" s="330">
        <v>0</v>
      </c>
      <c r="Z18" s="330">
        <v>0</v>
      </c>
      <c r="AA18" s="330">
        <v>0</v>
      </c>
      <c r="AB18" s="330">
        <v>0</v>
      </c>
      <c r="AC18" s="330">
        <v>0</v>
      </c>
      <c r="AD18" s="330">
        <v>0</v>
      </c>
      <c r="AE18" s="330">
        <v>0</v>
      </c>
      <c r="AF18" s="330">
        <v>0</v>
      </c>
      <c r="AG18" s="330">
        <v>0</v>
      </c>
      <c r="AH18" s="329">
        <v>1</v>
      </c>
      <c r="AI18" s="313"/>
    </row>
    <row r="19" spans="1:35" s="331" customFormat="1" ht="18.2" customHeight="1">
      <c r="A19" s="302"/>
      <c r="B19" s="445" t="s">
        <v>836</v>
      </c>
      <c r="C19" s="461"/>
      <c r="D19" s="332" t="s">
        <v>868</v>
      </c>
      <c r="E19" s="328">
        <v>33</v>
      </c>
      <c r="F19" s="329">
        <v>17</v>
      </c>
      <c r="G19" s="329">
        <v>16</v>
      </c>
      <c r="H19" s="329">
        <v>1</v>
      </c>
      <c r="I19" s="329">
        <v>1</v>
      </c>
      <c r="J19" s="329">
        <v>2</v>
      </c>
      <c r="K19" s="329">
        <v>2</v>
      </c>
      <c r="L19" s="329">
        <v>4</v>
      </c>
      <c r="M19" s="330">
        <v>0</v>
      </c>
      <c r="N19" s="329">
        <v>2</v>
      </c>
      <c r="O19" s="329">
        <v>1</v>
      </c>
      <c r="P19" s="329">
        <v>2</v>
      </c>
      <c r="Q19" s="329">
        <v>2</v>
      </c>
      <c r="R19" s="329">
        <v>3</v>
      </c>
      <c r="S19" s="330">
        <v>0</v>
      </c>
      <c r="T19" s="329">
        <v>1</v>
      </c>
      <c r="U19" s="329">
        <v>2</v>
      </c>
      <c r="V19" s="330">
        <v>0</v>
      </c>
      <c r="W19" s="329">
        <v>1</v>
      </c>
      <c r="X19" s="329">
        <v>2</v>
      </c>
      <c r="Y19" s="329">
        <v>1</v>
      </c>
      <c r="Z19" s="330">
        <v>0</v>
      </c>
      <c r="AA19" s="330">
        <v>0</v>
      </c>
      <c r="AB19" s="329">
        <v>4</v>
      </c>
      <c r="AC19" s="329">
        <v>1</v>
      </c>
      <c r="AD19" s="329">
        <v>1</v>
      </c>
      <c r="AE19" s="330">
        <v>0</v>
      </c>
      <c r="AF19" s="330">
        <v>0</v>
      </c>
      <c r="AG19" s="330">
        <v>0</v>
      </c>
      <c r="AH19" s="330">
        <v>0</v>
      </c>
      <c r="AI19" s="313"/>
    </row>
    <row r="20" spans="1:35" s="331" customFormat="1" ht="18.2" customHeight="1">
      <c r="A20" s="302"/>
      <c r="B20" s="445" t="s">
        <v>837</v>
      </c>
      <c r="C20" s="461"/>
      <c r="D20" s="332" t="s">
        <v>868</v>
      </c>
      <c r="E20" s="328">
        <v>26</v>
      </c>
      <c r="F20" s="329">
        <v>7</v>
      </c>
      <c r="G20" s="329">
        <v>19</v>
      </c>
      <c r="H20" s="329">
        <v>5</v>
      </c>
      <c r="I20" s="329">
        <v>7</v>
      </c>
      <c r="J20" s="329">
        <v>1</v>
      </c>
      <c r="K20" s="329">
        <v>2</v>
      </c>
      <c r="L20" s="329">
        <v>5</v>
      </c>
      <c r="M20" s="329">
        <v>1</v>
      </c>
      <c r="N20" s="330">
        <v>0</v>
      </c>
      <c r="O20" s="330">
        <v>0</v>
      </c>
      <c r="P20" s="330">
        <v>0</v>
      </c>
      <c r="Q20" s="330">
        <v>0</v>
      </c>
      <c r="R20" s="329">
        <v>1</v>
      </c>
      <c r="S20" s="330">
        <v>0</v>
      </c>
      <c r="T20" s="330">
        <v>0</v>
      </c>
      <c r="U20" s="330">
        <v>0</v>
      </c>
      <c r="V20" s="330">
        <v>0</v>
      </c>
      <c r="W20" s="330">
        <v>0</v>
      </c>
      <c r="X20" s="330">
        <v>0</v>
      </c>
      <c r="Y20" s="330">
        <v>0</v>
      </c>
      <c r="Z20" s="330">
        <v>0</v>
      </c>
      <c r="AA20" s="330">
        <v>0</v>
      </c>
      <c r="AB20" s="330">
        <v>0</v>
      </c>
      <c r="AC20" s="329">
        <v>2</v>
      </c>
      <c r="AD20" s="329">
        <v>2</v>
      </c>
      <c r="AE20" s="330">
        <v>0</v>
      </c>
      <c r="AF20" s="330">
        <v>0</v>
      </c>
      <c r="AG20" s="330">
        <v>0</v>
      </c>
      <c r="AH20" s="330">
        <v>0</v>
      </c>
      <c r="AI20" s="313"/>
    </row>
    <row r="21" spans="1:35" s="331" customFormat="1" ht="18.2" customHeight="1">
      <c r="A21" s="302"/>
      <c r="B21" s="445" t="s">
        <v>838</v>
      </c>
      <c r="C21" s="461"/>
      <c r="D21" s="332" t="s">
        <v>868</v>
      </c>
      <c r="E21" s="328">
        <v>17</v>
      </c>
      <c r="F21" s="329">
        <v>10</v>
      </c>
      <c r="G21" s="329">
        <v>7</v>
      </c>
      <c r="H21" s="329">
        <v>2</v>
      </c>
      <c r="I21" s="329">
        <v>1</v>
      </c>
      <c r="J21" s="329">
        <v>2</v>
      </c>
      <c r="K21" s="329">
        <v>3</v>
      </c>
      <c r="L21" s="329">
        <v>1</v>
      </c>
      <c r="M21" s="330">
        <v>0</v>
      </c>
      <c r="N21" s="329">
        <v>1</v>
      </c>
      <c r="O21" s="330">
        <v>0</v>
      </c>
      <c r="P21" s="329">
        <v>1</v>
      </c>
      <c r="Q21" s="330">
        <v>0</v>
      </c>
      <c r="R21" s="330">
        <v>0</v>
      </c>
      <c r="S21" s="330">
        <v>0</v>
      </c>
      <c r="T21" s="329">
        <v>2</v>
      </c>
      <c r="U21" s="329">
        <v>3</v>
      </c>
      <c r="V21" s="330">
        <v>0</v>
      </c>
      <c r="W21" s="329">
        <v>1</v>
      </c>
      <c r="X21" s="330">
        <v>0</v>
      </c>
      <c r="Y21" s="330">
        <v>0</v>
      </c>
      <c r="Z21" s="330">
        <v>0</v>
      </c>
      <c r="AA21" s="330">
        <v>0</v>
      </c>
      <c r="AB21" s="330">
        <v>0</v>
      </c>
      <c r="AC21" s="330">
        <v>0</v>
      </c>
      <c r="AD21" s="330">
        <v>0</v>
      </c>
      <c r="AE21" s="330">
        <v>0</v>
      </c>
      <c r="AF21" s="330">
        <v>0</v>
      </c>
      <c r="AG21" s="330">
        <v>0</v>
      </c>
      <c r="AH21" s="330">
        <v>0</v>
      </c>
      <c r="AI21" s="313"/>
    </row>
    <row r="22" spans="1:35" s="331" customFormat="1" ht="18.2" customHeight="1">
      <c r="A22" s="302"/>
      <c r="B22" s="445" t="s">
        <v>839</v>
      </c>
      <c r="C22" s="461"/>
      <c r="D22" s="332" t="s">
        <v>868</v>
      </c>
      <c r="E22" s="328">
        <v>9</v>
      </c>
      <c r="F22" s="329">
        <v>5</v>
      </c>
      <c r="G22" s="329">
        <v>4</v>
      </c>
      <c r="H22" s="330">
        <v>0</v>
      </c>
      <c r="I22" s="330">
        <v>0</v>
      </c>
      <c r="J22" s="329">
        <v>2</v>
      </c>
      <c r="K22" s="329">
        <v>1</v>
      </c>
      <c r="L22" s="330">
        <v>0</v>
      </c>
      <c r="M22" s="330">
        <v>0</v>
      </c>
      <c r="N22" s="329">
        <v>1</v>
      </c>
      <c r="O22" s="330">
        <v>0</v>
      </c>
      <c r="P22" s="330">
        <v>0</v>
      </c>
      <c r="Q22" s="330">
        <v>0</v>
      </c>
      <c r="R22" s="330">
        <v>0</v>
      </c>
      <c r="S22" s="330">
        <v>0</v>
      </c>
      <c r="T22" s="330">
        <v>0</v>
      </c>
      <c r="U22" s="329">
        <v>1</v>
      </c>
      <c r="V22" s="330">
        <v>0</v>
      </c>
      <c r="W22" s="330">
        <v>0</v>
      </c>
      <c r="X22" s="329">
        <v>1</v>
      </c>
      <c r="Y22" s="329">
        <v>1</v>
      </c>
      <c r="Z22" s="330">
        <v>0</v>
      </c>
      <c r="AA22" s="329">
        <v>2</v>
      </c>
      <c r="AB22" s="330">
        <v>0</v>
      </c>
      <c r="AC22" s="330">
        <v>0</v>
      </c>
      <c r="AD22" s="330">
        <v>0</v>
      </c>
      <c r="AE22" s="330">
        <v>0</v>
      </c>
      <c r="AF22" s="330">
        <v>0</v>
      </c>
      <c r="AG22" s="330">
        <v>0</v>
      </c>
      <c r="AH22" s="330">
        <v>0</v>
      </c>
      <c r="AI22" s="313"/>
    </row>
    <row r="23" spans="1:35" s="331" customFormat="1" ht="18.2" customHeight="1">
      <c r="A23" s="302"/>
      <c r="B23" s="445" t="s">
        <v>840</v>
      </c>
      <c r="C23" s="461"/>
      <c r="D23" s="332" t="s">
        <v>868</v>
      </c>
      <c r="E23" s="328">
        <v>16</v>
      </c>
      <c r="F23" s="329">
        <v>11</v>
      </c>
      <c r="G23" s="329">
        <v>5</v>
      </c>
      <c r="H23" s="330">
        <v>0</v>
      </c>
      <c r="I23" s="329">
        <v>2</v>
      </c>
      <c r="J23" s="329">
        <v>4</v>
      </c>
      <c r="K23" s="330">
        <v>0</v>
      </c>
      <c r="L23" s="330">
        <v>0</v>
      </c>
      <c r="M23" s="330">
        <v>0</v>
      </c>
      <c r="N23" s="329">
        <v>4</v>
      </c>
      <c r="O23" s="330">
        <v>0</v>
      </c>
      <c r="P23" s="329">
        <v>1</v>
      </c>
      <c r="Q23" s="330">
        <v>0</v>
      </c>
      <c r="R23" s="330">
        <v>0</v>
      </c>
      <c r="S23" s="330">
        <v>0</v>
      </c>
      <c r="T23" s="329">
        <v>1</v>
      </c>
      <c r="U23" s="329">
        <v>3</v>
      </c>
      <c r="V23" s="330">
        <v>0</v>
      </c>
      <c r="W23" s="330">
        <v>0</v>
      </c>
      <c r="X23" s="330">
        <v>0</v>
      </c>
      <c r="Y23" s="330">
        <v>0</v>
      </c>
      <c r="Z23" s="330">
        <v>0</v>
      </c>
      <c r="AA23" s="330">
        <v>0</v>
      </c>
      <c r="AB23" s="329">
        <v>1</v>
      </c>
      <c r="AC23" s="330">
        <v>0</v>
      </c>
      <c r="AD23" s="330">
        <v>0</v>
      </c>
      <c r="AE23" s="330">
        <v>0</v>
      </c>
      <c r="AF23" s="330">
        <v>0</v>
      </c>
      <c r="AG23" s="330">
        <v>0</v>
      </c>
      <c r="AH23" s="330">
        <v>0</v>
      </c>
      <c r="AI23" s="313"/>
    </row>
    <row r="24" spans="1:35" s="331" customFormat="1" ht="18.2" customHeight="1">
      <c r="A24" s="302"/>
      <c r="B24" s="445" t="s">
        <v>841</v>
      </c>
      <c r="C24" s="461"/>
      <c r="D24" s="332" t="s">
        <v>868</v>
      </c>
      <c r="E24" s="328">
        <v>5</v>
      </c>
      <c r="F24" s="329">
        <v>4</v>
      </c>
      <c r="G24" s="329">
        <v>1</v>
      </c>
      <c r="H24" s="330">
        <v>0</v>
      </c>
      <c r="I24" s="330">
        <v>0</v>
      </c>
      <c r="J24" s="329">
        <v>3</v>
      </c>
      <c r="K24" s="330">
        <v>0</v>
      </c>
      <c r="L24" s="330">
        <v>0</v>
      </c>
      <c r="M24" s="330">
        <v>0</v>
      </c>
      <c r="N24" s="330">
        <v>0</v>
      </c>
      <c r="O24" s="330">
        <v>0</v>
      </c>
      <c r="P24" s="330">
        <v>0</v>
      </c>
      <c r="Q24" s="330">
        <v>0</v>
      </c>
      <c r="R24" s="329">
        <v>1</v>
      </c>
      <c r="S24" s="330">
        <v>0</v>
      </c>
      <c r="T24" s="330">
        <v>0</v>
      </c>
      <c r="U24" s="329">
        <v>1</v>
      </c>
      <c r="V24" s="330">
        <v>0</v>
      </c>
      <c r="W24" s="330">
        <v>0</v>
      </c>
      <c r="X24" s="330">
        <v>0</v>
      </c>
      <c r="Y24" s="330">
        <v>0</v>
      </c>
      <c r="Z24" s="330">
        <v>0</v>
      </c>
      <c r="AA24" s="330">
        <v>0</v>
      </c>
      <c r="AB24" s="330">
        <v>0</v>
      </c>
      <c r="AC24" s="330">
        <v>0</v>
      </c>
      <c r="AD24" s="330">
        <v>0</v>
      </c>
      <c r="AE24" s="330">
        <v>0</v>
      </c>
      <c r="AF24" s="330">
        <v>0</v>
      </c>
      <c r="AG24" s="330">
        <v>0</v>
      </c>
      <c r="AH24" s="330">
        <v>0</v>
      </c>
      <c r="AI24" s="313"/>
    </row>
    <row r="25" spans="1:35" s="331" customFormat="1" ht="18.2" customHeight="1">
      <c r="A25" s="302"/>
      <c r="B25" s="445" t="s">
        <v>842</v>
      </c>
      <c r="C25" s="461"/>
      <c r="D25" s="332" t="s">
        <v>868</v>
      </c>
      <c r="E25" s="328">
        <v>12</v>
      </c>
      <c r="F25" s="329">
        <v>5</v>
      </c>
      <c r="G25" s="329">
        <v>7</v>
      </c>
      <c r="H25" s="330">
        <v>0</v>
      </c>
      <c r="I25" s="329">
        <v>2</v>
      </c>
      <c r="J25" s="329">
        <v>1</v>
      </c>
      <c r="K25" s="330">
        <v>0</v>
      </c>
      <c r="L25" s="329">
        <v>2</v>
      </c>
      <c r="M25" s="330">
        <v>0</v>
      </c>
      <c r="N25" s="329">
        <v>4</v>
      </c>
      <c r="O25" s="330">
        <v>0</v>
      </c>
      <c r="P25" s="330">
        <v>0</v>
      </c>
      <c r="Q25" s="330">
        <v>0</v>
      </c>
      <c r="R25" s="329">
        <v>2</v>
      </c>
      <c r="S25" s="330">
        <v>0</v>
      </c>
      <c r="T25" s="330">
        <v>0</v>
      </c>
      <c r="U25" s="329">
        <v>1</v>
      </c>
      <c r="V25" s="330">
        <v>0</v>
      </c>
      <c r="W25" s="330">
        <v>0</v>
      </c>
      <c r="X25" s="330">
        <v>0</v>
      </c>
      <c r="Y25" s="330">
        <v>0</v>
      </c>
      <c r="Z25" s="330">
        <v>0</v>
      </c>
      <c r="AA25" s="330">
        <v>0</v>
      </c>
      <c r="AB25" s="330">
        <v>0</v>
      </c>
      <c r="AC25" s="330">
        <v>0</v>
      </c>
      <c r="AD25" s="330">
        <v>0</v>
      </c>
      <c r="AE25" s="330">
        <v>0</v>
      </c>
      <c r="AF25" s="330">
        <v>0</v>
      </c>
      <c r="AG25" s="330">
        <v>0</v>
      </c>
      <c r="AH25" s="330">
        <v>0</v>
      </c>
      <c r="AI25" s="313"/>
    </row>
    <row r="26" spans="1:35" s="331" customFormat="1" ht="18.2" customHeight="1">
      <c r="A26" s="302"/>
      <c r="B26" s="445" t="s">
        <v>843</v>
      </c>
      <c r="C26" s="461"/>
      <c r="D26" s="332" t="s">
        <v>868</v>
      </c>
      <c r="E26" s="328">
        <v>3</v>
      </c>
      <c r="F26" s="329">
        <v>2</v>
      </c>
      <c r="G26" s="329">
        <v>1</v>
      </c>
      <c r="H26" s="330">
        <v>0</v>
      </c>
      <c r="I26" s="330">
        <v>0</v>
      </c>
      <c r="J26" s="330">
        <v>0</v>
      </c>
      <c r="K26" s="330">
        <v>0</v>
      </c>
      <c r="L26" s="330">
        <v>0</v>
      </c>
      <c r="M26" s="330">
        <v>0</v>
      </c>
      <c r="N26" s="330">
        <v>0</v>
      </c>
      <c r="O26" s="330">
        <v>0</v>
      </c>
      <c r="P26" s="330">
        <v>0</v>
      </c>
      <c r="Q26" s="330">
        <v>0</v>
      </c>
      <c r="R26" s="330">
        <v>0</v>
      </c>
      <c r="S26" s="330">
        <v>0</v>
      </c>
      <c r="T26" s="329">
        <v>1</v>
      </c>
      <c r="U26" s="329">
        <v>1</v>
      </c>
      <c r="V26" s="330">
        <v>0</v>
      </c>
      <c r="W26" s="330">
        <v>0</v>
      </c>
      <c r="X26" s="330">
        <v>0</v>
      </c>
      <c r="Y26" s="330">
        <v>0</v>
      </c>
      <c r="Z26" s="329">
        <v>1</v>
      </c>
      <c r="AA26" s="330">
        <v>0</v>
      </c>
      <c r="AB26" s="330">
        <v>0</v>
      </c>
      <c r="AC26" s="330">
        <v>0</v>
      </c>
      <c r="AD26" s="330">
        <v>0</v>
      </c>
      <c r="AE26" s="330">
        <v>0</v>
      </c>
      <c r="AF26" s="330">
        <v>0</v>
      </c>
      <c r="AG26" s="330">
        <v>0</v>
      </c>
      <c r="AH26" s="330">
        <v>0</v>
      </c>
      <c r="AI26" s="313"/>
    </row>
    <row r="27" spans="1:35" s="331" customFormat="1" ht="18.2" customHeight="1">
      <c r="A27" s="302"/>
      <c r="B27" s="445" t="s">
        <v>844</v>
      </c>
      <c r="C27" s="461"/>
      <c r="D27" s="332" t="s">
        <v>868</v>
      </c>
      <c r="E27" s="328">
        <v>6</v>
      </c>
      <c r="F27" s="329">
        <v>4</v>
      </c>
      <c r="G27" s="329">
        <v>2</v>
      </c>
      <c r="H27" s="330">
        <v>0</v>
      </c>
      <c r="I27" s="330">
        <v>0</v>
      </c>
      <c r="J27" s="330">
        <v>0</v>
      </c>
      <c r="K27" s="329">
        <v>2</v>
      </c>
      <c r="L27" s="329">
        <v>2</v>
      </c>
      <c r="M27" s="329">
        <v>1</v>
      </c>
      <c r="N27" s="330">
        <v>0</v>
      </c>
      <c r="O27" s="330">
        <v>0</v>
      </c>
      <c r="P27" s="330">
        <v>0</v>
      </c>
      <c r="Q27" s="330">
        <v>0</v>
      </c>
      <c r="R27" s="330">
        <v>0</v>
      </c>
      <c r="S27" s="330">
        <v>0</v>
      </c>
      <c r="T27" s="329">
        <v>1</v>
      </c>
      <c r="U27" s="330">
        <v>0</v>
      </c>
      <c r="V27" s="330">
        <v>0</v>
      </c>
      <c r="W27" s="330">
        <v>0</v>
      </c>
      <c r="X27" s="330">
        <v>0</v>
      </c>
      <c r="Y27" s="330">
        <v>0</v>
      </c>
      <c r="Z27" s="330">
        <v>0</v>
      </c>
      <c r="AA27" s="330">
        <v>0</v>
      </c>
      <c r="AB27" s="330">
        <v>0</v>
      </c>
      <c r="AC27" s="330">
        <v>0</v>
      </c>
      <c r="AD27" s="330">
        <v>0</v>
      </c>
      <c r="AE27" s="330">
        <v>0</v>
      </c>
      <c r="AF27" s="330">
        <v>0</v>
      </c>
      <c r="AG27" s="330">
        <v>0</v>
      </c>
      <c r="AH27" s="330">
        <v>0</v>
      </c>
      <c r="AI27" s="313"/>
    </row>
    <row r="28" spans="1:35" s="331" customFormat="1" ht="18.2" customHeight="1">
      <c r="A28" s="302"/>
      <c r="B28" s="445" t="s">
        <v>869</v>
      </c>
      <c r="C28" s="461"/>
      <c r="D28" s="332" t="s">
        <v>868</v>
      </c>
      <c r="E28" s="328">
        <v>3</v>
      </c>
      <c r="F28" s="329">
        <v>1</v>
      </c>
      <c r="G28" s="329">
        <v>2</v>
      </c>
      <c r="H28" s="329">
        <v>1</v>
      </c>
      <c r="I28" s="329">
        <v>2</v>
      </c>
      <c r="J28" s="330">
        <v>0</v>
      </c>
      <c r="K28" s="330">
        <v>0</v>
      </c>
      <c r="L28" s="330">
        <v>0</v>
      </c>
      <c r="M28" s="330">
        <v>0</v>
      </c>
      <c r="N28" s="330">
        <v>0</v>
      </c>
      <c r="O28" s="330">
        <v>0</v>
      </c>
      <c r="P28" s="330">
        <v>0</v>
      </c>
      <c r="Q28" s="330">
        <v>0</v>
      </c>
      <c r="R28" s="330">
        <v>0</v>
      </c>
      <c r="S28" s="330">
        <v>0</v>
      </c>
      <c r="T28" s="330">
        <v>0</v>
      </c>
      <c r="U28" s="330">
        <v>0</v>
      </c>
      <c r="V28" s="330">
        <v>0</v>
      </c>
      <c r="W28" s="330">
        <v>0</v>
      </c>
      <c r="X28" s="330">
        <v>0</v>
      </c>
      <c r="Y28" s="330">
        <v>0</v>
      </c>
      <c r="Z28" s="330">
        <v>0</v>
      </c>
      <c r="AA28" s="330">
        <v>0</v>
      </c>
      <c r="AB28" s="330">
        <v>0</v>
      </c>
      <c r="AC28" s="330">
        <v>0</v>
      </c>
      <c r="AD28" s="330">
        <v>0</v>
      </c>
      <c r="AE28" s="330">
        <v>0</v>
      </c>
      <c r="AF28" s="330">
        <v>0</v>
      </c>
      <c r="AG28" s="330">
        <v>0</v>
      </c>
      <c r="AH28" s="330">
        <v>0</v>
      </c>
      <c r="AI28" s="313"/>
    </row>
    <row r="29" spans="1:35" s="331" customFormat="1" ht="18.2" customHeight="1">
      <c r="A29" s="302"/>
      <c r="B29" s="445" t="s">
        <v>845</v>
      </c>
      <c r="C29" s="461"/>
      <c r="D29" s="332" t="s">
        <v>868</v>
      </c>
      <c r="E29" s="328">
        <v>1</v>
      </c>
      <c r="F29" s="330">
        <v>0</v>
      </c>
      <c r="G29" s="329">
        <v>1</v>
      </c>
      <c r="H29" s="330">
        <v>0</v>
      </c>
      <c r="I29" s="330">
        <v>0</v>
      </c>
      <c r="J29" s="330">
        <v>0</v>
      </c>
      <c r="K29" s="330">
        <v>0</v>
      </c>
      <c r="L29" s="329">
        <v>1</v>
      </c>
      <c r="M29" s="330">
        <v>0</v>
      </c>
      <c r="N29" s="330">
        <v>0</v>
      </c>
      <c r="O29" s="330">
        <v>0</v>
      </c>
      <c r="P29" s="330">
        <v>0</v>
      </c>
      <c r="Q29" s="330">
        <v>0</v>
      </c>
      <c r="R29" s="330">
        <v>0</v>
      </c>
      <c r="S29" s="330">
        <v>0</v>
      </c>
      <c r="T29" s="330">
        <v>0</v>
      </c>
      <c r="U29" s="330">
        <v>0</v>
      </c>
      <c r="V29" s="330">
        <v>0</v>
      </c>
      <c r="W29" s="330">
        <v>0</v>
      </c>
      <c r="X29" s="330">
        <v>0</v>
      </c>
      <c r="Y29" s="330">
        <v>0</v>
      </c>
      <c r="Z29" s="330">
        <v>0</v>
      </c>
      <c r="AA29" s="330">
        <v>0</v>
      </c>
      <c r="AB29" s="330">
        <v>0</v>
      </c>
      <c r="AC29" s="330">
        <v>0</v>
      </c>
      <c r="AD29" s="330">
        <v>0</v>
      </c>
      <c r="AE29" s="330">
        <v>0</v>
      </c>
      <c r="AF29" s="330">
        <v>0</v>
      </c>
      <c r="AG29" s="330">
        <v>0</v>
      </c>
      <c r="AH29" s="330">
        <v>0</v>
      </c>
      <c r="AI29" s="313"/>
    </row>
    <row r="30" spans="1:35" s="331" customFormat="1" ht="18.2" customHeight="1">
      <c r="A30" s="302"/>
      <c r="B30" s="445" t="s">
        <v>846</v>
      </c>
      <c r="C30" s="461"/>
      <c r="D30" s="332" t="s">
        <v>868</v>
      </c>
      <c r="E30" s="328">
        <v>5</v>
      </c>
      <c r="F30" s="329">
        <v>4</v>
      </c>
      <c r="G30" s="329">
        <v>1</v>
      </c>
      <c r="H30" s="330">
        <v>0</v>
      </c>
      <c r="I30" s="330">
        <v>0</v>
      </c>
      <c r="J30" s="330">
        <v>0</v>
      </c>
      <c r="K30" s="329">
        <v>2</v>
      </c>
      <c r="L30" s="329">
        <v>1</v>
      </c>
      <c r="M30" s="330">
        <v>0</v>
      </c>
      <c r="N30" s="330">
        <v>0</v>
      </c>
      <c r="O30" s="330">
        <v>0</v>
      </c>
      <c r="P30" s="330">
        <v>0</v>
      </c>
      <c r="Q30" s="330">
        <v>0</v>
      </c>
      <c r="R30" s="330">
        <v>0</v>
      </c>
      <c r="S30" s="330">
        <v>0</v>
      </c>
      <c r="T30" s="329">
        <v>2</v>
      </c>
      <c r="U30" s="330">
        <v>0</v>
      </c>
      <c r="V30" s="330">
        <v>0</v>
      </c>
      <c r="W30" s="330">
        <v>0</v>
      </c>
      <c r="X30" s="330">
        <v>0</v>
      </c>
      <c r="Y30" s="330">
        <v>0</v>
      </c>
      <c r="Z30" s="330">
        <v>0</v>
      </c>
      <c r="AA30" s="330">
        <v>0</v>
      </c>
      <c r="AB30" s="330">
        <v>0</v>
      </c>
      <c r="AC30" s="330">
        <v>0</v>
      </c>
      <c r="AD30" s="330">
        <v>0</v>
      </c>
      <c r="AE30" s="330">
        <v>0</v>
      </c>
      <c r="AF30" s="330">
        <v>0</v>
      </c>
      <c r="AG30" s="330">
        <v>0</v>
      </c>
      <c r="AH30" s="330">
        <v>0</v>
      </c>
      <c r="AI30" s="313"/>
    </row>
    <row r="31" spans="1:35" s="331" customFormat="1" ht="18.2" customHeight="1">
      <c r="A31" s="302"/>
      <c r="B31" s="445" t="s">
        <v>870</v>
      </c>
      <c r="C31" s="461"/>
      <c r="D31" s="332" t="s">
        <v>868</v>
      </c>
      <c r="E31" s="328">
        <v>5</v>
      </c>
      <c r="F31" s="329">
        <v>2</v>
      </c>
      <c r="G31" s="329">
        <v>3</v>
      </c>
      <c r="H31" s="329">
        <v>2</v>
      </c>
      <c r="I31" s="330">
        <v>0</v>
      </c>
      <c r="J31" s="329">
        <v>1</v>
      </c>
      <c r="K31" s="330">
        <v>0</v>
      </c>
      <c r="L31" s="330">
        <v>0</v>
      </c>
      <c r="M31" s="330">
        <v>0</v>
      </c>
      <c r="N31" s="329">
        <v>1</v>
      </c>
      <c r="O31" s="330">
        <v>0</v>
      </c>
      <c r="P31" s="330">
        <v>0</v>
      </c>
      <c r="Q31" s="330">
        <v>0</v>
      </c>
      <c r="R31" s="330">
        <v>0</v>
      </c>
      <c r="S31" s="330">
        <v>0</v>
      </c>
      <c r="T31" s="330">
        <v>0</v>
      </c>
      <c r="U31" s="330">
        <v>0</v>
      </c>
      <c r="V31" s="330">
        <v>0</v>
      </c>
      <c r="W31" s="330">
        <v>0</v>
      </c>
      <c r="X31" s="330">
        <v>0</v>
      </c>
      <c r="Y31" s="330">
        <v>0</v>
      </c>
      <c r="Z31" s="330">
        <v>0</v>
      </c>
      <c r="AA31" s="330">
        <v>0</v>
      </c>
      <c r="AB31" s="330">
        <v>0</v>
      </c>
      <c r="AC31" s="330">
        <v>0</v>
      </c>
      <c r="AD31" s="329">
        <v>1</v>
      </c>
      <c r="AE31" s="330">
        <v>0</v>
      </c>
      <c r="AF31" s="330">
        <v>0</v>
      </c>
      <c r="AG31" s="330">
        <v>0</v>
      </c>
      <c r="AH31" s="330">
        <v>0</v>
      </c>
      <c r="AI31" s="313"/>
    </row>
    <row r="32" spans="1:35" s="331" customFormat="1" ht="18.2" customHeight="1">
      <c r="A32" s="302"/>
      <c r="B32" s="445" t="s">
        <v>847</v>
      </c>
      <c r="C32" s="461"/>
      <c r="D32" s="332" t="s">
        <v>868</v>
      </c>
      <c r="E32" s="328">
        <v>5</v>
      </c>
      <c r="F32" s="329">
        <v>1</v>
      </c>
      <c r="G32" s="329">
        <v>4</v>
      </c>
      <c r="H32" s="330">
        <v>0</v>
      </c>
      <c r="I32" s="330">
        <v>0</v>
      </c>
      <c r="J32" s="330">
        <v>0</v>
      </c>
      <c r="K32" s="329">
        <v>3</v>
      </c>
      <c r="L32" s="329">
        <v>1</v>
      </c>
      <c r="M32" s="330">
        <v>0</v>
      </c>
      <c r="N32" s="329">
        <v>1</v>
      </c>
      <c r="O32" s="330">
        <v>0</v>
      </c>
      <c r="P32" s="330">
        <v>0</v>
      </c>
      <c r="Q32" s="330">
        <v>0</v>
      </c>
      <c r="R32" s="330">
        <v>0</v>
      </c>
      <c r="S32" s="330">
        <v>0</v>
      </c>
      <c r="T32" s="330">
        <v>0</v>
      </c>
      <c r="U32" s="330">
        <v>0</v>
      </c>
      <c r="V32" s="330">
        <v>0</v>
      </c>
      <c r="W32" s="330">
        <v>0</v>
      </c>
      <c r="X32" s="330">
        <v>0</v>
      </c>
      <c r="Y32" s="330">
        <v>0</v>
      </c>
      <c r="Z32" s="330">
        <v>0</v>
      </c>
      <c r="AA32" s="330">
        <v>0</v>
      </c>
      <c r="AB32" s="330">
        <v>0</v>
      </c>
      <c r="AC32" s="330">
        <v>0</v>
      </c>
      <c r="AD32" s="330">
        <v>0</v>
      </c>
      <c r="AE32" s="330">
        <v>0</v>
      </c>
      <c r="AF32" s="330">
        <v>0</v>
      </c>
      <c r="AG32" s="330">
        <v>0</v>
      </c>
      <c r="AH32" s="330">
        <v>0</v>
      </c>
      <c r="AI32" s="313"/>
    </row>
    <row r="33" spans="1:35" s="331" customFormat="1" ht="18.2" customHeight="1">
      <c r="A33" s="302"/>
      <c r="B33" s="445" t="s">
        <v>848</v>
      </c>
      <c r="C33" s="461"/>
      <c r="D33" s="332" t="s">
        <v>868</v>
      </c>
      <c r="E33" s="328">
        <v>12</v>
      </c>
      <c r="F33" s="329">
        <v>7</v>
      </c>
      <c r="G33" s="329">
        <v>5</v>
      </c>
      <c r="H33" s="329">
        <v>4</v>
      </c>
      <c r="I33" s="330">
        <v>0</v>
      </c>
      <c r="J33" s="329">
        <v>2</v>
      </c>
      <c r="K33" s="329">
        <v>1</v>
      </c>
      <c r="L33" s="330">
        <v>0</v>
      </c>
      <c r="M33" s="330">
        <v>0</v>
      </c>
      <c r="N33" s="330">
        <v>0</v>
      </c>
      <c r="O33" s="330">
        <v>0</v>
      </c>
      <c r="P33" s="330">
        <v>0</v>
      </c>
      <c r="Q33" s="330">
        <v>0</v>
      </c>
      <c r="R33" s="330">
        <v>0</v>
      </c>
      <c r="S33" s="330">
        <v>0</v>
      </c>
      <c r="T33" s="329">
        <v>3</v>
      </c>
      <c r="U33" s="330">
        <v>0</v>
      </c>
      <c r="V33" s="330">
        <v>0</v>
      </c>
      <c r="W33" s="330">
        <v>0</v>
      </c>
      <c r="X33" s="330">
        <v>0</v>
      </c>
      <c r="Y33" s="330">
        <v>0</v>
      </c>
      <c r="Z33" s="330">
        <v>0</v>
      </c>
      <c r="AA33" s="330">
        <v>0</v>
      </c>
      <c r="AB33" s="330">
        <v>0</v>
      </c>
      <c r="AC33" s="329">
        <v>1</v>
      </c>
      <c r="AD33" s="329">
        <v>1</v>
      </c>
      <c r="AE33" s="330">
        <v>0</v>
      </c>
      <c r="AF33" s="330">
        <v>0</v>
      </c>
      <c r="AG33" s="330">
        <v>0</v>
      </c>
      <c r="AH33" s="330">
        <v>0</v>
      </c>
      <c r="AI33" s="313"/>
    </row>
    <row r="34" spans="1:35" s="331" customFormat="1" ht="18.2" customHeight="1">
      <c r="A34" s="302"/>
      <c r="B34" s="445" t="s">
        <v>849</v>
      </c>
      <c r="C34" s="461"/>
      <c r="D34" s="332" t="s">
        <v>868</v>
      </c>
      <c r="E34" s="328">
        <v>3</v>
      </c>
      <c r="F34" s="329">
        <v>1</v>
      </c>
      <c r="G34" s="329">
        <v>2</v>
      </c>
      <c r="H34" s="330">
        <v>0</v>
      </c>
      <c r="I34" s="329">
        <v>1</v>
      </c>
      <c r="J34" s="330">
        <v>0</v>
      </c>
      <c r="K34" s="330">
        <v>0</v>
      </c>
      <c r="L34" s="330">
        <v>0</v>
      </c>
      <c r="M34" s="330">
        <v>0</v>
      </c>
      <c r="N34" s="330">
        <v>0</v>
      </c>
      <c r="O34" s="330">
        <v>0</v>
      </c>
      <c r="P34" s="330">
        <v>0</v>
      </c>
      <c r="Q34" s="330">
        <v>0</v>
      </c>
      <c r="R34" s="330">
        <v>0</v>
      </c>
      <c r="S34" s="330">
        <v>0</v>
      </c>
      <c r="T34" s="330">
        <v>0</v>
      </c>
      <c r="U34" s="329">
        <v>1</v>
      </c>
      <c r="V34" s="330">
        <v>0</v>
      </c>
      <c r="W34" s="329">
        <v>1</v>
      </c>
      <c r="X34" s="330">
        <v>0</v>
      </c>
      <c r="Y34" s="330">
        <v>0</v>
      </c>
      <c r="Z34" s="330">
        <v>0</v>
      </c>
      <c r="AA34" s="330">
        <v>0</v>
      </c>
      <c r="AB34" s="330">
        <v>0</v>
      </c>
      <c r="AC34" s="330">
        <v>0</v>
      </c>
      <c r="AD34" s="330">
        <v>0</v>
      </c>
      <c r="AE34" s="330">
        <v>0</v>
      </c>
      <c r="AF34" s="330">
        <v>0</v>
      </c>
      <c r="AG34" s="330">
        <v>0</v>
      </c>
      <c r="AH34" s="330">
        <v>0</v>
      </c>
      <c r="AI34" s="313"/>
    </row>
    <row r="35" spans="1:35" s="331" customFormat="1" ht="18.2" customHeight="1">
      <c r="A35" s="302"/>
      <c r="B35" s="445" t="s">
        <v>850</v>
      </c>
      <c r="C35" s="461"/>
      <c r="D35" s="332" t="s">
        <v>868</v>
      </c>
      <c r="E35" s="328">
        <v>2</v>
      </c>
      <c r="F35" s="330">
        <v>0</v>
      </c>
      <c r="G35" s="329">
        <v>2</v>
      </c>
      <c r="H35" s="330">
        <v>0</v>
      </c>
      <c r="I35" s="329">
        <v>2</v>
      </c>
      <c r="J35" s="330">
        <v>0</v>
      </c>
      <c r="K35" s="330">
        <v>0</v>
      </c>
      <c r="L35" s="330">
        <v>0</v>
      </c>
      <c r="M35" s="330">
        <v>0</v>
      </c>
      <c r="N35" s="330">
        <v>0</v>
      </c>
      <c r="O35" s="330">
        <v>0</v>
      </c>
      <c r="P35" s="330">
        <v>0</v>
      </c>
      <c r="Q35" s="330">
        <v>0</v>
      </c>
      <c r="R35" s="330">
        <v>0</v>
      </c>
      <c r="S35" s="330">
        <v>0</v>
      </c>
      <c r="T35" s="330">
        <v>0</v>
      </c>
      <c r="U35" s="330">
        <v>0</v>
      </c>
      <c r="V35" s="330">
        <v>0</v>
      </c>
      <c r="W35" s="330">
        <v>0</v>
      </c>
      <c r="X35" s="330">
        <v>0</v>
      </c>
      <c r="Y35" s="330">
        <v>0</v>
      </c>
      <c r="Z35" s="330">
        <v>0</v>
      </c>
      <c r="AA35" s="330">
        <v>0</v>
      </c>
      <c r="AB35" s="330">
        <v>0</v>
      </c>
      <c r="AC35" s="330">
        <v>0</v>
      </c>
      <c r="AD35" s="330">
        <v>0</v>
      </c>
      <c r="AE35" s="330">
        <v>0</v>
      </c>
      <c r="AF35" s="330">
        <v>0</v>
      </c>
      <c r="AG35" s="330">
        <v>0</v>
      </c>
      <c r="AH35" s="330">
        <v>0</v>
      </c>
      <c r="AI35" s="313"/>
    </row>
    <row r="36" spans="1:35" s="331" customFormat="1" ht="18.2" customHeight="1">
      <c r="A36" s="302"/>
      <c r="B36" s="445" t="s">
        <v>872</v>
      </c>
      <c r="C36" s="461"/>
      <c r="D36" s="332" t="s">
        <v>868</v>
      </c>
      <c r="E36" s="328">
        <v>3</v>
      </c>
      <c r="F36" s="329">
        <v>2</v>
      </c>
      <c r="G36" s="329">
        <v>1</v>
      </c>
      <c r="H36" s="329">
        <v>1</v>
      </c>
      <c r="I36" s="330">
        <v>0</v>
      </c>
      <c r="J36" s="330">
        <v>0</v>
      </c>
      <c r="K36" s="330">
        <v>0</v>
      </c>
      <c r="L36" s="330">
        <v>0</v>
      </c>
      <c r="M36" s="330">
        <v>0</v>
      </c>
      <c r="N36" s="330">
        <v>0</v>
      </c>
      <c r="O36" s="330">
        <v>0</v>
      </c>
      <c r="P36" s="330">
        <v>0</v>
      </c>
      <c r="Q36" s="330">
        <v>0</v>
      </c>
      <c r="R36" s="330">
        <v>0</v>
      </c>
      <c r="S36" s="330">
        <v>0</v>
      </c>
      <c r="T36" s="330">
        <v>0</v>
      </c>
      <c r="U36" s="330">
        <v>0</v>
      </c>
      <c r="V36" s="330">
        <v>0</v>
      </c>
      <c r="W36" s="329">
        <v>1</v>
      </c>
      <c r="X36" s="330">
        <v>0</v>
      </c>
      <c r="Y36" s="330">
        <v>0</v>
      </c>
      <c r="Z36" s="330">
        <v>0</v>
      </c>
      <c r="AA36" s="329">
        <v>1</v>
      </c>
      <c r="AB36" s="330">
        <v>0</v>
      </c>
      <c r="AC36" s="330">
        <v>0</v>
      </c>
      <c r="AD36" s="330">
        <v>0</v>
      </c>
      <c r="AE36" s="330">
        <v>0</v>
      </c>
      <c r="AF36" s="330">
        <v>0</v>
      </c>
      <c r="AG36" s="330">
        <v>0</v>
      </c>
      <c r="AH36" s="330">
        <v>0</v>
      </c>
      <c r="AI36" s="313"/>
    </row>
    <row r="37" spans="1:35" s="331" customFormat="1" ht="18.2" customHeight="1">
      <c r="A37" s="302"/>
      <c r="B37" s="445" t="s">
        <v>851</v>
      </c>
      <c r="C37" s="461"/>
      <c r="D37" s="332" t="s">
        <v>868</v>
      </c>
      <c r="E37" s="328">
        <v>8</v>
      </c>
      <c r="F37" s="329">
        <v>6</v>
      </c>
      <c r="G37" s="329">
        <v>2</v>
      </c>
      <c r="H37" s="330">
        <v>0</v>
      </c>
      <c r="I37" s="329">
        <v>3</v>
      </c>
      <c r="J37" s="330">
        <v>0</v>
      </c>
      <c r="K37" s="330">
        <v>0</v>
      </c>
      <c r="L37" s="330">
        <v>0</v>
      </c>
      <c r="M37" s="330">
        <v>0</v>
      </c>
      <c r="N37" s="329">
        <v>2</v>
      </c>
      <c r="O37" s="330">
        <v>0</v>
      </c>
      <c r="P37" s="330">
        <v>0</v>
      </c>
      <c r="Q37" s="330">
        <v>0</v>
      </c>
      <c r="R37" s="330">
        <v>0</v>
      </c>
      <c r="S37" s="330">
        <v>0</v>
      </c>
      <c r="T37" s="329">
        <v>1</v>
      </c>
      <c r="U37" s="329">
        <v>1</v>
      </c>
      <c r="V37" s="330">
        <v>0</v>
      </c>
      <c r="W37" s="329">
        <v>1</v>
      </c>
      <c r="X37" s="330">
        <v>0</v>
      </c>
      <c r="Y37" s="330">
        <v>0</v>
      </c>
      <c r="Z37" s="330">
        <v>0</v>
      </c>
      <c r="AA37" s="330">
        <v>0</v>
      </c>
      <c r="AB37" s="330">
        <v>0</v>
      </c>
      <c r="AC37" s="330">
        <v>0</v>
      </c>
      <c r="AD37" s="330">
        <v>0</v>
      </c>
      <c r="AE37" s="330">
        <v>0</v>
      </c>
      <c r="AF37" s="330">
        <v>0</v>
      </c>
      <c r="AG37" s="330">
        <v>0</v>
      </c>
      <c r="AH37" s="330">
        <v>0</v>
      </c>
      <c r="AI37" s="313"/>
    </row>
    <row r="38" spans="1:35" s="331" customFormat="1" ht="18.2" customHeight="1">
      <c r="A38" s="302"/>
      <c r="B38" s="445" t="s">
        <v>852</v>
      </c>
      <c r="C38" s="461"/>
      <c r="D38" s="332" t="s">
        <v>868</v>
      </c>
      <c r="E38" s="328">
        <v>6</v>
      </c>
      <c r="F38" s="329">
        <v>1</v>
      </c>
      <c r="G38" s="329">
        <v>5</v>
      </c>
      <c r="H38" s="330">
        <v>0</v>
      </c>
      <c r="I38" s="329">
        <v>6</v>
      </c>
      <c r="J38" s="330">
        <v>0</v>
      </c>
      <c r="K38" s="330">
        <v>0</v>
      </c>
      <c r="L38" s="330">
        <v>0</v>
      </c>
      <c r="M38" s="330">
        <v>0</v>
      </c>
      <c r="N38" s="330">
        <v>0</v>
      </c>
      <c r="O38" s="330">
        <v>0</v>
      </c>
      <c r="P38" s="330">
        <v>0</v>
      </c>
      <c r="Q38" s="330">
        <v>0</v>
      </c>
      <c r="R38" s="330">
        <v>0</v>
      </c>
      <c r="S38" s="330">
        <v>0</v>
      </c>
      <c r="T38" s="330">
        <v>0</v>
      </c>
      <c r="U38" s="330">
        <v>0</v>
      </c>
      <c r="V38" s="330">
        <v>0</v>
      </c>
      <c r="W38" s="330">
        <v>0</v>
      </c>
      <c r="X38" s="330">
        <v>0</v>
      </c>
      <c r="Y38" s="330">
        <v>0</v>
      </c>
      <c r="Z38" s="330">
        <v>0</v>
      </c>
      <c r="AA38" s="330">
        <v>0</v>
      </c>
      <c r="AB38" s="330">
        <v>0</v>
      </c>
      <c r="AC38" s="330">
        <v>0</v>
      </c>
      <c r="AD38" s="330">
        <v>0</v>
      </c>
      <c r="AE38" s="330">
        <v>0</v>
      </c>
      <c r="AF38" s="330">
        <v>0</v>
      </c>
      <c r="AG38" s="330">
        <v>0</v>
      </c>
      <c r="AH38" s="330">
        <v>0</v>
      </c>
      <c r="AI38" s="313"/>
    </row>
    <row r="39" spans="1:35" s="331" customFormat="1" ht="18.2" customHeight="1">
      <c r="A39" s="302"/>
      <c r="B39" s="445" t="s">
        <v>853</v>
      </c>
      <c r="C39" s="461"/>
      <c r="D39" s="332" t="s">
        <v>868</v>
      </c>
      <c r="E39" s="328">
        <v>13</v>
      </c>
      <c r="F39" s="329">
        <v>4</v>
      </c>
      <c r="G39" s="329">
        <v>9</v>
      </c>
      <c r="H39" s="330">
        <v>0</v>
      </c>
      <c r="I39" s="329">
        <v>12</v>
      </c>
      <c r="J39" s="330">
        <v>0</v>
      </c>
      <c r="K39" s="330">
        <v>0</v>
      </c>
      <c r="L39" s="330">
        <v>0</v>
      </c>
      <c r="M39" s="329">
        <v>1</v>
      </c>
      <c r="N39" s="330">
        <v>0</v>
      </c>
      <c r="O39" s="330">
        <v>0</v>
      </c>
      <c r="P39" s="330">
        <v>0</v>
      </c>
      <c r="Q39" s="330">
        <v>0</v>
      </c>
      <c r="R39" s="330">
        <v>0</v>
      </c>
      <c r="S39" s="330">
        <v>0</v>
      </c>
      <c r="T39" s="330">
        <v>0</v>
      </c>
      <c r="U39" s="330">
        <v>0</v>
      </c>
      <c r="V39" s="330">
        <v>0</v>
      </c>
      <c r="W39" s="330">
        <v>0</v>
      </c>
      <c r="X39" s="330">
        <v>0</v>
      </c>
      <c r="Y39" s="330">
        <v>0</v>
      </c>
      <c r="Z39" s="330">
        <v>0</v>
      </c>
      <c r="AA39" s="330">
        <v>0</v>
      </c>
      <c r="AB39" s="330">
        <v>0</v>
      </c>
      <c r="AC39" s="330">
        <v>0</v>
      </c>
      <c r="AD39" s="330">
        <v>0</v>
      </c>
      <c r="AE39" s="330">
        <v>0</v>
      </c>
      <c r="AF39" s="330">
        <v>0</v>
      </c>
      <c r="AG39" s="330">
        <v>0</v>
      </c>
      <c r="AH39" s="330">
        <v>0</v>
      </c>
      <c r="AI39" s="313"/>
    </row>
    <row r="40" spans="1:35" s="331" customFormat="1" ht="18.2" customHeight="1">
      <c r="A40" s="302"/>
      <c r="B40" s="445" t="s">
        <v>874</v>
      </c>
      <c r="C40" s="461"/>
      <c r="D40" s="332" t="s">
        <v>868</v>
      </c>
      <c r="E40" s="328">
        <v>2</v>
      </c>
      <c r="F40" s="329">
        <v>2</v>
      </c>
      <c r="G40" s="330">
        <v>0</v>
      </c>
      <c r="H40" s="330">
        <v>0</v>
      </c>
      <c r="I40" s="330">
        <v>0</v>
      </c>
      <c r="J40" s="330">
        <v>0</v>
      </c>
      <c r="K40" s="330">
        <v>0</v>
      </c>
      <c r="L40" s="330">
        <v>0</v>
      </c>
      <c r="M40" s="330">
        <v>0</v>
      </c>
      <c r="N40" s="330">
        <v>0</v>
      </c>
      <c r="O40" s="330">
        <v>0</v>
      </c>
      <c r="P40" s="330">
        <v>0</v>
      </c>
      <c r="Q40" s="330">
        <v>0</v>
      </c>
      <c r="R40" s="330">
        <v>0</v>
      </c>
      <c r="S40" s="330">
        <v>0</v>
      </c>
      <c r="T40" s="330">
        <v>0</v>
      </c>
      <c r="U40" s="330">
        <v>0</v>
      </c>
      <c r="V40" s="330">
        <v>0</v>
      </c>
      <c r="W40" s="329">
        <v>1</v>
      </c>
      <c r="X40" s="329">
        <v>1</v>
      </c>
      <c r="Y40" s="330">
        <v>0</v>
      </c>
      <c r="Z40" s="330">
        <v>0</v>
      </c>
      <c r="AA40" s="330">
        <v>0</v>
      </c>
      <c r="AB40" s="330">
        <v>0</v>
      </c>
      <c r="AC40" s="330">
        <v>0</v>
      </c>
      <c r="AD40" s="330">
        <v>0</v>
      </c>
      <c r="AE40" s="330">
        <v>0</v>
      </c>
      <c r="AF40" s="330">
        <v>0</v>
      </c>
      <c r="AG40" s="330">
        <v>0</v>
      </c>
      <c r="AH40" s="330">
        <v>0</v>
      </c>
      <c r="AI40" s="313"/>
    </row>
    <row r="41" spans="1:35" s="331" customFormat="1" ht="18.2" customHeight="1">
      <c r="A41" s="302"/>
      <c r="B41" s="445" t="s">
        <v>876</v>
      </c>
      <c r="C41" s="461"/>
      <c r="D41" s="332" t="s">
        <v>868</v>
      </c>
      <c r="E41" s="328">
        <v>2</v>
      </c>
      <c r="F41" s="329">
        <v>2</v>
      </c>
      <c r="G41" s="330">
        <v>0</v>
      </c>
      <c r="H41" s="330">
        <v>0</v>
      </c>
      <c r="I41" s="329">
        <v>1</v>
      </c>
      <c r="J41" s="330">
        <v>0</v>
      </c>
      <c r="K41" s="330">
        <v>0</v>
      </c>
      <c r="L41" s="330">
        <v>0</v>
      </c>
      <c r="M41" s="330">
        <v>0</v>
      </c>
      <c r="N41" s="330">
        <v>0</v>
      </c>
      <c r="O41" s="330">
        <v>0</v>
      </c>
      <c r="P41" s="330">
        <v>0</v>
      </c>
      <c r="Q41" s="330">
        <v>0</v>
      </c>
      <c r="R41" s="330">
        <v>0</v>
      </c>
      <c r="S41" s="330">
        <v>0</v>
      </c>
      <c r="T41" s="330">
        <v>0</v>
      </c>
      <c r="U41" s="329">
        <v>1</v>
      </c>
      <c r="V41" s="330">
        <v>0</v>
      </c>
      <c r="W41" s="330">
        <v>0</v>
      </c>
      <c r="X41" s="330">
        <v>0</v>
      </c>
      <c r="Y41" s="330">
        <v>0</v>
      </c>
      <c r="Z41" s="330">
        <v>0</v>
      </c>
      <c r="AA41" s="330">
        <v>0</v>
      </c>
      <c r="AB41" s="330">
        <v>0</v>
      </c>
      <c r="AC41" s="330">
        <v>0</v>
      </c>
      <c r="AD41" s="330">
        <v>0</v>
      </c>
      <c r="AE41" s="330">
        <v>0</v>
      </c>
      <c r="AF41" s="330">
        <v>0</v>
      </c>
      <c r="AG41" s="330">
        <v>0</v>
      </c>
      <c r="AH41" s="330">
        <v>0</v>
      </c>
      <c r="AI41" s="313"/>
    </row>
    <row r="42" spans="1:35" s="331" customFormat="1" ht="18.2" customHeight="1">
      <c r="A42" s="302"/>
      <c r="B42" s="445" t="s">
        <v>854</v>
      </c>
      <c r="C42" s="461"/>
      <c r="D42" s="332" t="s">
        <v>868</v>
      </c>
      <c r="E42" s="328">
        <v>3</v>
      </c>
      <c r="F42" s="329">
        <v>2</v>
      </c>
      <c r="G42" s="329">
        <v>1</v>
      </c>
      <c r="H42" s="330">
        <v>0</v>
      </c>
      <c r="I42" s="329">
        <v>3</v>
      </c>
      <c r="J42" s="330">
        <v>0</v>
      </c>
      <c r="K42" s="330">
        <v>0</v>
      </c>
      <c r="L42" s="330">
        <v>0</v>
      </c>
      <c r="M42" s="330">
        <v>0</v>
      </c>
      <c r="N42" s="330">
        <v>0</v>
      </c>
      <c r="O42" s="330">
        <v>0</v>
      </c>
      <c r="P42" s="330">
        <v>0</v>
      </c>
      <c r="Q42" s="330">
        <v>0</v>
      </c>
      <c r="R42" s="330">
        <v>0</v>
      </c>
      <c r="S42" s="330">
        <v>0</v>
      </c>
      <c r="T42" s="330">
        <v>0</v>
      </c>
      <c r="U42" s="330">
        <v>0</v>
      </c>
      <c r="V42" s="330">
        <v>0</v>
      </c>
      <c r="W42" s="330">
        <v>0</v>
      </c>
      <c r="X42" s="330">
        <v>0</v>
      </c>
      <c r="Y42" s="330">
        <v>0</v>
      </c>
      <c r="Z42" s="330">
        <v>0</v>
      </c>
      <c r="AA42" s="330">
        <v>0</v>
      </c>
      <c r="AB42" s="330">
        <v>0</v>
      </c>
      <c r="AC42" s="330">
        <v>0</v>
      </c>
      <c r="AD42" s="330">
        <v>0</v>
      </c>
      <c r="AE42" s="330">
        <v>0</v>
      </c>
      <c r="AF42" s="330">
        <v>0</v>
      </c>
      <c r="AG42" s="330">
        <v>0</v>
      </c>
      <c r="AH42" s="330">
        <v>0</v>
      </c>
      <c r="AI42" s="313"/>
    </row>
    <row r="43" spans="1:35" s="331" customFormat="1" ht="18.2" customHeight="1">
      <c r="A43" s="302"/>
      <c r="B43" s="445" t="s">
        <v>877</v>
      </c>
      <c r="C43" s="461"/>
      <c r="D43" s="332" t="s">
        <v>868</v>
      </c>
      <c r="E43" s="328">
        <v>3</v>
      </c>
      <c r="F43" s="329">
        <v>1</v>
      </c>
      <c r="G43" s="329">
        <v>2</v>
      </c>
      <c r="H43" s="330">
        <v>0</v>
      </c>
      <c r="I43" s="329">
        <v>1</v>
      </c>
      <c r="J43" s="330">
        <v>0</v>
      </c>
      <c r="K43" s="330">
        <v>0</v>
      </c>
      <c r="L43" s="329">
        <v>1</v>
      </c>
      <c r="M43" s="330">
        <v>0</v>
      </c>
      <c r="N43" s="330">
        <v>0</v>
      </c>
      <c r="O43" s="330">
        <v>0</v>
      </c>
      <c r="P43" s="330">
        <v>0</v>
      </c>
      <c r="Q43" s="330">
        <v>0</v>
      </c>
      <c r="R43" s="330">
        <v>0</v>
      </c>
      <c r="S43" s="330">
        <v>0</v>
      </c>
      <c r="T43" s="329">
        <v>1</v>
      </c>
      <c r="U43" s="330">
        <v>0</v>
      </c>
      <c r="V43" s="330">
        <v>0</v>
      </c>
      <c r="W43" s="330">
        <v>0</v>
      </c>
      <c r="X43" s="330">
        <v>0</v>
      </c>
      <c r="Y43" s="330">
        <v>0</v>
      </c>
      <c r="Z43" s="330">
        <v>0</v>
      </c>
      <c r="AA43" s="330">
        <v>0</v>
      </c>
      <c r="AB43" s="330">
        <v>0</v>
      </c>
      <c r="AC43" s="330">
        <v>0</v>
      </c>
      <c r="AD43" s="330">
        <v>0</v>
      </c>
      <c r="AE43" s="330">
        <v>0</v>
      </c>
      <c r="AF43" s="330">
        <v>0</v>
      </c>
      <c r="AG43" s="330">
        <v>0</v>
      </c>
      <c r="AH43" s="330">
        <v>0</v>
      </c>
      <c r="AI43" s="313"/>
    </row>
    <row r="44" spans="1:35" s="331" customFormat="1" ht="18.2" customHeight="1">
      <c r="A44" s="302"/>
      <c r="B44" s="445" t="s">
        <v>878</v>
      </c>
      <c r="C44" s="461"/>
      <c r="D44" s="332" t="s">
        <v>868</v>
      </c>
      <c r="E44" s="328">
        <v>8</v>
      </c>
      <c r="F44" s="329">
        <v>3</v>
      </c>
      <c r="G44" s="329">
        <v>5</v>
      </c>
      <c r="H44" s="329">
        <v>3</v>
      </c>
      <c r="I44" s="329">
        <v>4</v>
      </c>
      <c r="J44" s="329">
        <v>1</v>
      </c>
      <c r="K44" s="330">
        <v>0</v>
      </c>
      <c r="L44" s="330">
        <v>0</v>
      </c>
      <c r="M44" s="330">
        <v>0</v>
      </c>
      <c r="N44" s="330">
        <v>0</v>
      </c>
      <c r="O44" s="330">
        <v>0</v>
      </c>
      <c r="P44" s="330">
        <v>0</v>
      </c>
      <c r="Q44" s="330">
        <v>0</v>
      </c>
      <c r="R44" s="330">
        <v>0</v>
      </c>
      <c r="S44" s="330">
        <v>0</v>
      </c>
      <c r="T44" s="330">
        <v>0</v>
      </c>
      <c r="U44" s="330">
        <v>0</v>
      </c>
      <c r="V44" s="330">
        <v>0</v>
      </c>
      <c r="W44" s="330">
        <v>0</v>
      </c>
      <c r="X44" s="330">
        <v>0</v>
      </c>
      <c r="Y44" s="330">
        <v>0</v>
      </c>
      <c r="Z44" s="330">
        <v>0</v>
      </c>
      <c r="AA44" s="330">
        <v>0</v>
      </c>
      <c r="AB44" s="330">
        <v>0</v>
      </c>
      <c r="AC44" s="330">
        <v>0</v>
      </c>
      <c r="AD44" s="330">
        <v>0</v>
      </c>
      <c r="AE44" s="330">
        <v>0</v>
      </c>
      <c r="AF44" s="330">
        <v>0</v>
      </c>
      <c r="AG44" s="330">
        <v>0</v>
      </c>
      <c r="AH44" s="330">
        <v>0</v>
      </c>
      <c r="AI44" s="313"/>
    </row>
    <row r="45" spans="1:35" s="331" customFormat="1" ht="18.2" customHeight="1">
      <c r="A45" s="302"/>
      <c r="B45" s="445" t="s">
        <v>879</v>
      </c>
      <c r="C45" s="461"/>
      <c r="D45" s="332" t="s">
        <v>868</v>
      </c>
      <c r="E45" s="328">
        <v>3</v>
      </c>
      <c r="F45" s="330">
        <v>0</v>
      </c>
      <c r="G45" s="329">
        <v>3</v>
      </c>
      <c r="H45" s="329">
        <v>2</v>
      </c>
      <c r="I45" s="329">
        <v>1</v>
      </c>
      <c r="J45" s="330">
        <v>0</v>
      </c>
      <c r="K45" s="330">
        <v>0</v>
      </c>
      <c r="L45" s="330">
        <v>0</v>
      </c>
      <c r="M45" s="330">
        <v>0</v>
      </c>
      <c r="N45" s="330">
        <v>0</v>
      </c>
      <c r="O45" s="330">
        <v>0</v>
      </c>
      <c r="P45" s="330">
        <v>0</v>
      </c>
      <c r="Q45" s="330">
        <v>0</v>
      </c>
      <c r="R45" s="330">
        <v>0</v>
      </c>
      <c r="S45" s="330">
        <v>0</v>
      </c>
      <c r="T45" s="330">
        <v>0</v>
      </c>
      <c r="U45" s="330">
        <v>0</v>
      </c>
      <c r="V45" s="330">
        <v>0</v>
      </c>
      <c r="W45" s="330">
        <v>0</v>
      </c>
      <c r="X45" s="330">
        <v>0</v>
      </c>
      <c r="Y45" s="330">
        <v>0</v>
      </c>
      <c r="Z45" s="330">
        <v>0</v>
      </c>
      <c r="AA45" s="330">
        <v>0</v>
      </c>
      <c r="AB45" s="330">
        <v>0</v>
      </c>
      <c r="AC45" s="330">
        <v>0</v>
      </c>
      <c r="AD45" s="330">
        <v>0</v>
      </c>
      <c r="AE45" s="330">
        <v>0</v>
      </c>
      <c r="AF45" s="330">
        <v>0</v>
      </c>
      <c r="AG45" s="330">
        <v>0</v>
      </c>
      <c r="AH45" s="330">
        <v>0</v>
      </c>
      <c r="AI45" s="313"/>
    </row>
    <row r="46" spans="1:35" s="331" customFormat="1" ht="18.2" customHeight="1">
      <c r="A46" s="302"/>
      <c r="B46" s="445" t="s">
        <v>881</v>
      </c>
      <c r="C46" s="461"/>
      <c r="D46" s="332" t="s">
        <v>868</v>
      </c>
      <c r="E46" s="328">
        <v>1</v>
      </c>
      <c r="F46" s="329">
        <v>1</v>
      </c>
      <c r="G46" s="330">
        <v>0</v>
      </c>
      <c r="H46" s="330">
        <v>0</v>
      </c>
      <c r="I46" s="330">
        <v>0</v>
      </c>
      <c r="J46" s="330">
        <v>0</v>
      </c>
      <c r="K46" s="330">
        <v>0</v>
      </c>
      <c r="L46" s="330">
        <v>0</v>
      </c>
      <c r="M46" s="330">
        <v>0</v>
      </c>
      <c r="N46" s="330">
        <v>0</v>
      </c>
      <c r="O46" s="330">
        <v>0</v>
      </c>
      <c r="P46" s="330">
        <v>0</v>
      </c>
      <c r="Q46" s="330">
        <v>0</v>
      </c>
      <c r="R46" s="330">
        <v>0</v>
      </c>
      <c r="S46" s="330">
        <v>0</v>
      </c>
      <c r="T46" s="329">
        <v>1</v>
      </c>
      <c r="U46" s="330">
        <v>0</v>
      </c>
      <c r="V46" s="330">
        <v>0</v>
      </c>
      <c r="W46" s="330">
        <v>0</v>
      </c>
      <c r="X46" s="330">
        <v>0</v>
      </c>
      <c r="Y46" s="330">
        <v>0</v>
      </c>
      <c r="Z46" s="330">
        <v>0</v>
      </c>
      <c r="AA46" s="330">
        <v>0</v>
      </c>
      <c r="AB46" s="330">
        <v>0</v>
      </c>
      <c r="AC46" s="330">
        <v>0</v>
      </c>
      <c r="AD46" s="330">
        <v>0</v>
      </c>
      <c r="AE46" s="330">
        <v>0</v>
      </c>
      <c r="AF46" s="330">
        <v>0</v>
      </c>
      <c r="AG46" s="330">
        <v>0</v>
      </c>
      <c r="AH46" s="330">
        <v>0</v>
      </c>
      <c r="AI46" s="313"/>
    </row>
    <row r="47" spans="1:35" s="331" customFormat="1" ht="18.2" customHeight="1">
      <c r="A47" s="302"/>
      <c r="B47" s="445" t="s">
        <v>855</v>
      </c>
      <c r="C47" s="461"/>
      <c r="D47" s="332" t="s">
        <v>868</v>
      </c>
      <c r="E47" s="328">
        <v>3</v>
      </c>
      <c r="F47" s="329">
        <v>3</v>
      </c>
      <c r="G47" s="330">
        <v>0</v>
      </c>
      <c r="H47" s="330">
        <v>0</v>
      </c>
      <c r="I47" s="330">
        <v>0</v>
      </c>
      <c r="J47" s="330">
        <v>0</v>
      </c>
      <c r="K47" s="330">
        <v>0</v>
      </c>
      <c r="L47" s="330">
        <v>0</v>
      </c>
      <c r="M47" s="330">
        <v>0</v>
      </c>
      <c r="N47" s="330">
        <v>0</v>
      </c>
      <c r="O47" s="330">
        <v>0</v>
      </c>
      <c r="P47" s="330">
        <v>0</v>
      </c>
      <c r="Q47" s="330">
        <v>0</v>
      </c>
      <c r="R47" s="330">
        <v>0</v>
      </c>
      <c r="S47" s="330">
        <v>0</v>
      </c>
      <c r="T47" s="330">
        <v>0</v>
      </c>
      <c r="U47" s="330">
        <v>0</v>
      </c>
      <c r="V47" s="330">
        <v>0</v>
      </c>
      <c r="W47" s="330">
        <v>0</v>
      </c>
      <c r="X47" s="330">
        <v>0</v>
      </c>
      <c r="Y47" s="330">
        <v>0</v>
      </c>
      <c r="Z47" s="330">
        <v>0</v>
      </c>
      <c r="AA47" s="330">
        <v>0</v>
      </c>
      <c r="AB47" s="330">
        <v>0</v>
      </c>
      <c r="AC47" s="330">
        <v>0</v>
      </c>
      <c r="AD47" s="329">
        <v>3</v>
      </c>
      <c r="AE47" s="330">
        <v>0</v>
      </c>
      <c r="AF47" s="330">
        <v>0</v>
      </c>
      <c r="AG47" s="330">
        <v>0</v>
      </c>
      <c r="AH47" s="330">
        <v>0</v>
      </c>
      <c r="AI47" s="313"/>
    </row>
    <row r="48" spans="1:35" s="331" customFormat="1" ht="18.2" customHeight="1">
      <c r="A48" s="302"/>
      <c r="B48" s="445" t="s">
        <v>882</v>
      </c>
      <c r="C48" s="461"/>
      <c r="D48" s="332" t="s">
        <v>868</v>
      </c>
      <c r="E48" s="328">
        <v>1</v>
      </c>
      <c r="F48" s="330">
        <v>0</v>
      </c>
      <c r="G48" s="329">
        <v>1</v>
      </c>
      <c r="H48" s="330">
        <v>0</v>
      </c>
      <c r="I48" s="330">
        <v>0</v>
      </c>
      <c r="J48" s="330">
        <v>0</v>
      </c>
      <c r="K48" s="330">
        <v>0</v>
      </c>
      <c r="L48" s="329">
        <v>1</v>
      </c>
      <c r="M48" s="330">
        <v>0</v>
      </c>
      <c r="N48" s="330">
        <v>0</v>
      </c>
      <c r="O48" s="330">
        <v>0</v>
      </c>
      <c r="P48" s="330">
        <v>0</v>
      </c>
      <c r="Q48" s="330">
        <v>0</v>
      </c>
      <c r="R48" s="330">
        <v>0</v>
      </c>
      <c r="S48" s="330">
        <v>0</v>
      </c>
      <c r="T48" s="330">
        <v>0</v>
      </c>
      <c r="U48" s="330">
        <v>0</v>
      </c>
      <c r="V48" s="330">
        <v>0</v>
      </c>
      <c r="W48" s="330">
        <v>0</v>
      </c>
      <c r="X48" s="330">
        <v>0</v>
      </c>
      <c r="Y48" s="330">
        <v>0</v>
      </c>
      <c r="Z48" s="330">
        <v>0</v>
      </c>
      <c r="AA48" s="330">
        <v>0</v>
      </c>
      <c r="AB48" s="330">
        <v>0</v>
      </c>
      <c r="AC48" s="330">
        <v>0</v>
      </c>
      <c r="AD48" s="330">
        <v>0</v>
      </c>
      <c r="AE48" s="330">
        <v>0</v>
      </c>
      <c r="AF48" s="330">
        <v>0</v>
      </c>
      <c r="AG48" s="330">
        <v>0</v>
      </c>
      <c r="AH48" s="330">
        <v>0</v>
      </c>
      <c r="AI48" s="313"/>
    </row>
    <row r="49" spans="1:35" s="331" customFormat="1" ht="18.2" customHeight="1">
      <c r="A49" s="302"/>
      <c r="B49" s="445" t="s">
        <v>885</v>
      </c>
      <c r="C49" s="461"/>
      <c r="D49" s="332" t="s">
        <v>868</v>
      </c>
      <c r="E49" s="328">
        <v>2</v>
      </c>
      <c r="F49" s="330">
        <v>0</v>
      </c>
      <c r="G49" s="329">
        <v>2</v>
      </c>
      <c r="H49" s="330">
        <v>0</v>
      </c>
      <c r="I49" s="329">
        <v>1</v>
      </c>
      <c r="J49" s="330">
        <v>0</v>
      </c>
      <c r="K49" s="330">
        <v>0</v>
      </c>
      <c r="L49" s="330">
        <v>0</v>
      </c>
      <c r="M49" s="330">
        <v>0</v>
      </c>
      <c r="N49" s="329">
        <v>1</v>
      </c>
      <c r="O49" s="330">
        <v>0</v>
      </c>
      <c r="P49" s="330">
        <v>0</v>
      </c>
      <c r="Q49" s="330">
        <v>0</v>
      </c>
      <c r="R49" s="330">
        <v>0</v>
      </c>
      <c r="S49" s="330">
        <v>0</v>
      </c>
      <c r="T49" s="330">
        <v>0</v>
      </c>
      <c r="U49" s="330">
        <v>0</v>
      </c>
      <c r="V49" s="330">
        <v>0</v>
      </c>
      <c r="W49" s="330">
        <v>0</v>
      </c>
      <c r="X49" s="330">
        <v>0</v>
      </c>
      <c r="Y49" s="330">
        <v>0</v>
      </c>
      <c r="Z49" s="330">
        <v>0</v>
      </c>
      <c r="AA49" s="330">
        <v>0</v>
      </c>
      <c r="AB49" s="330">
        <v>0</v>
      </c>
      <c r="AC49" s="330">
        <v>0</v>
      </c>
      <c r="AD49" s="330">
        <v>0</v>
      </c>
      <c r="AE49" s="330">
        <v>0</v>
      </c>
      <c r="AF49" s="330">
        <v>0</v>
      </c>
      <c r="AG49" s="330">
        <v>0</v>
      </c>
      <c r="AH49" s="330">
        <v>0</v>
      </c>
      <c r="AI49" s="313"/>
    </row>
    <row r="50" spans="1:35" s="331" customFormat="1" ht="18.2" customHeight="1">
      <c r="A50" s="302"/>
      <c r="B50" s="445" t="s">
        <v>857</v>
      </c>
      <c r="C50" s="461"/>
      <c r="D50" s="332" t="s">
        <v>868</v>
      </c>
      <c r="E50" s="328">
        <v>1</v>
      </c>
      <c r="F50" s="329">
        <v>1</v>
      </c>
      <c r="G50" s="330">
        <v>0</v>
      </c>
      <c r="H50" s="330">
        <v>0</v>
      </c>
      <c r="I50" s="330">
        <v>0</v>
      </c>
      <c r="J50" s="330">
        <v>0</v>
      </c>
      <c r="K50" s="330">
        <v>0</v>
      </c>
      <c r="L50" s="330">
        <v>0</v>
      </c>
      <c r="M50" s="330">
        <v>0</v>
      </c>
      <c r="N50" s="329">
        <v>1</v>
      </c>
      <c r="O50" s="330">
        <v>0</v>
      </c>
      <c r="P50" s="330">
        <v>0</v>
      </c>
      <c r="Q50" s="330">
        <v>0</v>
      </c>
      <c r="R50" s="330">
        <v>0</v>
      </c>
      <c r="S50" s="330">
        <v>0</v>
      </c>
      <c r="T50" s="330">
        <v>0</v>
      </c>
      <c r="U50" s="330">
        <v>0</v>
      </c>
      <c r="V50" s="330">
        <v>0</v>
      </c>
      <c r="W50" s="330">
        <v>0</v>
      </c>
      <c r="X50" s="330">
        <v>0</v>
      </c>
      <c r="Y50" s="330">
        <v>0</v>
      </c>
      <c r="Z50" s="330">
        <v>0</v>
      </c>
      <c r="AA50" s="330">
        <v>0</v>
      </c>
      <c r="AB50" s="330">
        <v>0</v>
      </c>
      <c r="AC50" s="330">
        <v>0</v>
      </c>
      <c r="AD50" s="330">
        <v>0</v>
      </c>
      <c r="AE50" s="330">
        <v>0</v>
      </c>
      <c r="AF50" s="330">
        <v>0</v>
      </c>
      <c r="AG50" s="330">
        <v>0</v>
      </c>
      <c r="AH50" s="330">
        <v>0</v>
      </c>
      <c r="AI50" s="313"/>
    </row>
    <row r="51" spans="1:35" s="331" customFormat="1" ht="18.2" customHeight="1">
      <c r="A51" s="302"/>
      <c r="B51" s="445" t="s">
        <v>858</v>
      </c>
      <c r="C51" s="461"/>
      <c r="D51" s="332" t="s">
        <v>868</v>
      </c>
      <c r="E51" s="328">
        <v>6</v>
      </c>
      <c r="F51" s="329">
        <v>3</v>
      </c>
      <c r="G51" s="329">
        <v>3</v>
      </c>
      <c r="H51" s="330">
        <v>0</v>
      </c>
      <c r="I51" s="329">
        <v>1</v>
      </c>
      <c r="J51" s="330">
        <v>0</v>
      </c>
      <c r="K51" s="329">
        <v>1</v>
      </c>
      <c r="L51" s="329">
        <v>1</v>
      </c>
      <c r="M51" s="330">
        <v>0</v>
      </c>
      <c r="N51" s="330">
        <v>0</v>
      </c>
      <c r="O51" s="330">
        <v>0</v>
      </c>
      <c r="P51" s="330">
        <v>0</v>
      </c>
      <c r="Q51" s="330">
        <v>0</v>
      </c>
      <c r="R51" s="330">
        <v>0</v>
      </c>
      <c r="S51" s="330">
        <v>0</v>
      </c>
      <c r="T51" s="330">
        <v>0</v>
      </c>
      <c r="U51" s="330">
        <v>0</v>
      </c>
      <c r="V51" s="329">
        <v>1</v>
      </c>
      <c r="W51" s="330">
        <v>0</v>
      </c>
      <c r="X51" s="330">
        <v>0</v>
      </c>
      <c r="Y51" s="330">
        <v>0</v>
      </c>
      <c r="Z51" s="330">
        <v>0</v>
      </c>
      <c r="AA51" s="330">
        <v>0</v>
      </c>
      <c r="AB51" s="330">
        <v>0</v>
      </c>
      <c r="AC51" s="329">
        <v>1</v>
      </c>
      <c r="AD51" s="329">
        <v>1</v>
      </c>
      <c r="AE51" s="330">
        <v>0</v>
      </c>
      <c r="AF51" s="330">
        <v>0</v>
      </c>
      <c r="AG51" s="330">
        <v>0</v>
      </c>
      <c r="AH51" s="330">
        <v>0</v>
      </c>
      <c r="AI51" s="313"/>
    </row>
    <row r="52" spans="1:35" s="331" customFormat="1" ht="18.2" customHeight="1">
      <c r="A52" s="302"/>
      <c r="B52" s="445" t="s">
        <v>859</v>
      </c>
      <c r="C52" s="461"/>
      <c r="D52" s="332" t="s">
        <v>868</v>
      </c>
      <c r="E52" s="328">
        <v>9</v>
      </c>
      <c r="F52" s="330">
        <v>0</v>
      </c>
      <c r="G52" s="329">
        <v>9</v>
      </c>
      <c r="H52" s="330">
        <v>0</v>
      </c>
      <c r="I52" s="329">
        <v>3</v>
      </c>
      <c r="J52" s="329">
        <v>3</v>
      </c>
      <c r="K52" s="329">
        <v>1</v>
      </c>
      <c r="L52" s="329">
        <v>1</v>
      </c>
      <c r="M52" s="329">
        <v>1</v>
      </c>
      <c r="N52" s="330">
        <v>0</v>
      </c>
      <c r="O52" s="330">
        <v>0</v>
      </c>
      <c r="P52" s="330">
        <v>0</v>
      </c>
      <c r="Q52" s="330">
        <v>0</v>
      </c>
      <c r="R52" s="330">
        <v>0</v>
      </c>
      <c r="S52" s="330">
        <v>0</v>
      </c>
      <c r="T52" s="330">
        <v>0</v>
      </c>
      <c r="U52" s="330">
        <v>0</v>
      </c>
      <c r="V52" s="330">
        <v>0</v>
      </c>
      <c r="W52" s="330">
        <v>0</v>
      </c>
      <c r="X52" s="330">
        <v>0</v>
      </c>
      <c r="Y52" s="330">
        <v>0</v>
      </c>
      <c r="Z52" s="330">
        <v>0</v>
      </c>
      <c r="AA52" s="330">
        <v>0</v>
      </c>
      <c r="AB52" s="330">
        <v>0</v>
      </c>
      <c r="AC52" s="330">
        <v>0</v>
      </c>
      <c r="AD52" s="330">
        <v>0</v>
      </c>
      <c r="AE52" s="330">
        <v>0</v>
      </c>
      <c r="AF52" s="330">
        <v>0</v>
      </c>
      <c r="AG52" s="330">
        <v>0</v>
      </c>
      <c r="AH52" s="330">
        <v>0</v>
      </c>
      <c r="AI52" s="313"/>
    </row>
    <row r="53" spans="1:35" s="331" customFormat="1" ht="18.2" customHeight="1">
      <c r="A53" s="302"/>
      <c r="B53" s="445" t="s">
        <v>888</v>
      </c>
      <c r="C53" s="461"/>
      <c r="D53" s="332" t="s">
        <v>868</v>
      </c>
      <c r="E53" s="328">
        <v>4</v>
      </c>
      <c r="F53" s="329">
        <v>2</v>
      </c>
      <c r="G53" s="329">
        <v>2</v>
      </c>
      <c r="H53" s="330">
        <v>0</v>
      </c>
      <c r="I53" s="330">
        <v>0</v>
      </c>
      <c r="J53" s="329">
        <v>1</v>
      </c>
      <c r="K53" s="329">
        <v>1</v>
      </c>
      <c r="L53" s="330">
        <v>0</v>
      </c>
      <c r="M53" s="330">
        <v>0</v>
      </c>
      <c r="N53" s="330">
        <v>0</v>
      </c>
      <c r="O53" s="329">
        <v>2</v>
      </c>
      <c r="P53" s="330">
        <v>0</v>
      </c>
      <c r="Q53" s="330">
        <v>0</v>
      </c>
      <c r="R53" s="330">
        <v>0</v>
      </c>
      <c r="S53" s="330">
        <v>0</v>
      </c>
      <c r="T53" s="330">
        <v>0</v>
      </c>
      <c r="U53" s="330">
        <v>0</v>
      </c>
      <c r="V53" s="330">
        <v>0</v>
      </c>
      <c r="W53" s="330">
        <v>0</v>
      </c>
      <c r="X53" s="330">
        <v>0</v>
      </c>
      <c r="Y53" s="330">
        <v>0</v>
      </c>
      <c r="Z53" s="330">
        <v>0</v>
      </c>
      <c r="AA53" s="330">
        <v>0</v>
      </c>
      <c r="AB53" s="330">
        <v>0</v>
      </c>
      <c r="AC53" s="330">
        <v>0</v>
      </c>
      <c r="AD53" s="330">
        <v>0</v>
      </c>
      <c r="AE53" s="330">
        <v>0</v>
      </c>
      <c r="AF53" s="330">
        <v>0</v>
      </c>
      <c r="AG53" s="330">
        <v>0</v>
      </c>
      <c r="AH53" s="330">
        <v>0</v>
      </c>
      <c r="AI53" s="313"/>
    </row>
    <row r="54" spans="1:35" s="331" customFormat="1" ht="18.2" customHeight="1">
      <c r="A54" s="302"/>
      <c r="B54" s="445" t="s">
        <v>860</v>
      </c>
      <c r="C54" s="461"/>
      <c r="D54" s="332" t="s">
        <v>868</v>
      </c>
      <c r="E54" s="328">
        <v>2</v>
      </c>
      <c r="F54" s="329">
        <v>1</v>
      </c>
      <c r="G54" s="329">
        <v>1</v>
      </c>
      <c r="H54" s="330">
        <v>0</v>
      </c>
      <c r="I54" s="329">
        <v>1</v>
      </c>
      <c r="J54" s="330">
        <v>0</v>
      </c>
      <c r="K54" s="330">
        <v>0</v>
      </c>
      <c r="L54" s="330">
        <v>0</v>
      </c>
      <c r="M54" s="330">
        <v>0</v>
      </c>
      <c r="N54" s="330">
        <v>0</v>
      </c>
      <c r="O54" s="330">
        <v>0</v>
      </c>
      <c r="P54" s="330">
        <v>0</v>
      </c>
      <c r="Q54" s="330">
        <v>0</v>
      </c>
      <c r="R54" s="330">
        <v>0</v>
      </c>
      <c r="S54" s="330">
        <v>0</v>
      </c>
      <c r="T54" s="330">
        <v>0</v>
      </c>
      <c r="U54" s="330">
        <v>0</v>
      </c>
      <c r="V54" s="330">
        <v>0</v>
      </c>
      <c r="W54" s="329">
        <v>1</v>
      </c>
      <c r="X54" s="330">
        <v>0</v>
      </c>
      <c r="Y54" s="330">
        <v>0</v>
      </c>
      <c r="Z54" s="330">
        <v>0</v>
      </c>
      <c r="AA54" s="330">
        <v>0</v>
      </c>
      <c r="AB54" s="330">
        <v>0</v>
      </c>
      <c r="AC54" s="330">
        <v>0</v>
      </c>
      <c r="AD54" s="330">
        <v>0</v>
      </c>
      <c r="AE54" s="330">
        <v>0</v>
      </c>
      <c r="AF54" s="330">
        <v>0</v>
      </c>
      <c r="AG54" s="330">
        <v>0</v>
      </c>
      <c r="AH54" s="330">
        <v>0</v>
      </c>
      <c r="AI54" s="313"/>
    </row>
    <row r="55" spans="1:35" s="331" customFormat="1" ht="18.2" customHeight="1">
      <c r="A55" s="302"/>
      <c r="B55" s="445" t="s">
        <v>861</v>
      </c>
      <c r="C55" s="461"/>
      <c r="D55" s="332" t="s">
        <v>868</v>
      </c>
      <c r="E55" s="328">
        <v>9</v>
      </c>
      <c r="F55" s="329">
        <v>5</v>
      </c>
      <c r="G55" s="329">
        <v>4</v>
      </c>
      <c r="H55" s="329">
        <v>1</v>
      </c>
      <c r="I55" s="330">
        <v>0</v>
      </c>
      <c r="J55" s="329">
        <v>2</v>
      </c>
      <c r="K55" s="329">
        <v>1</v>
      </c>
      <c r="L55" s="329">
        <v>2</v>
      </c>
      <c r="M55" s="329">
        <v>1</v>
      </c>
      <c r="N55" s="329">
        <v>2</v>
      </c>
      <c r="O55" s="330">
        <v>0</v>
      </c>
      <c r="P55" s="330">
        <v>0</v>
      </c>
      <c r="Q55" s="330">
        <v>0</v>
      </c>
      <c r="R55" s="330">
        <v>0</v>
      </c>
      <c r="S55" s="330">
        <v>0</v>
      </c>
      <c r="T55" s="330">
        <v>0</v>
      </c>
      <c r="U55" s="330">
        <v>0</v>
      </c>
      <c r="V55" s="330">
        <v>0</v>
      </c>
      <c r="W55" s="330">
        <v>0</v>
      </c>
      <c r="X55" s="330">
        <v>0</v>
      </c>
      <c r="Y55" s="330">
        <v>0</v>
      </c>
      <c r="Z55" s="330">
        <v>0</v>
      </c>
      <c r="AA55" s="330">
        <v>0</v>
      </c>
      <c r="AB55" s="330">
        <v>0</v>
      </c>
      <c r="AC55" s="330">
        <v>0</v>
      </c>
      <c r="AD55" s="330">
        <v>0</v>
      </c>
      <c r="AE55" s="330">
        <v>0</v>
      </c>
      <c r="AF55" s="330">
        <v>0</v>
      </c>
      <c r="AG55" s="330">
        <v>0</v>
      </c>
      <c r="AH55" s="330">
        <v>0</v>
      </c>
      <c r="AI55" s="313"/>
    </row>
    <row r="56" spans="1:35" s="331" customFormat="1" ht="18.2" customHeight="1">
      <c r="A56" s="302"/>
      <c r="B56" s="445" t="s">
        <v>889</v>
      </c>
      <c r="C56" s="461"/>
      <c r="D56" s="332" t="s">
        <v>868</v>
      </c>
      <c r="E56" s="328">
        <v>6</v>
      </c>
      <c r="F56" s="329">
        <v>1</v>
      </c>
      <c r="G56" s="329">
        <v>5</v>
      </c>
      <c r="H56" s="330">
        <v>0</v>
      </c>
      <c r="I56" s="329">
        <v>2</v>
      </c>
      <c r="J56" s="330">
        <v>0</v>
      </c>
      <c r="K56" s="330">
        <v>0</v>
      </c>
      <c r="L56" s="329">
        <v>2</v>
      </c>
      <c r="M56" s="329">
        <v>1</v>
      </c>
      <c r="N56" s="329">
        <v>1</v>
      </c>
      <c r="O56" s="330">
        <v>0</v>
      </c>
      <c r="P56" s="330">
        <v>0</v>
      </c>
      <c r="Q56" s="330">
        <v>0</v>
      </c>
      <c r="R56" s="330">
        <v>0</v>
      </c>
      <c r="S56" s="330">
        <v>0</v>
      </c>
      <c r="T56" s="330">
        <v>0</v>
      </c>
      <c r="U56" s="330">
        <v>0</v>
      </c>
      <c r="V56" s="330">
        <v>0</v>
      </c>
      <c r="W56" s="330">
        <v>0</v>
      </c>
      <c r="X56" s="330">
        <v>0</v>
      </c>
      <c r="Y56" s="330">
        <v>0</v>
      </c>
      <c r="Z56" s="330">
        <v>0</v>
      </c>
      <c r="AA56" s="330">
        <v>0</v>
      </c>
      <c r="AB56" s="330">
        <v>0</v>
      </c>
      <c r="AC56" s="330">
        <v>0</v>
      </c>
      <c r="AD56" s="330">
        <v>0</v>
      </c>
      <c r="AE56" s="330">
        <v>0</v>
      </c>
      <c r="AF56" s="330">
        <v>0</v>
      </c>
      <c r="AG56" s="330">
        <v>0</v>
      </c>
      <c r="AH56" s="330">
        <v>0</v>
      </c>
      <c r="AI56" s="313"/>
    </row>
    <row r="57" spans="1:35" s="331" customFormat="1" ht="18.2" customHeight="1">
      <c r="A57" s="302"/>
      <c r="B57" s="445" t="s">
        <v>890</v>
      </c>
      <c r="C57" s="461"/>
      <c r="D57" s="332" t="s">
        <v>868</v>
      </c>
      <c r="E57" s="328">
        <v>11</v>
      </c>
      <c r="F57" s="329">
        <v>4</v>
      </c>
      <c r="G57" s="329">
        <v>7</v>
      </c>
      <c r="H57" s="330">
        <v>0</v>
      </c>
      <c r="I57" s="330">
        <v>0</v>
      </c>
      <c r="J57" s="330">
        <v>0</v>
      </c>
      <c r="K57" s="329">
        <v>3</v>
      </c>
      <c r="L57" s="330">
        <v>0</v>
      </c>
      <c r="M57" s="330">
        <v>0</v>
      </c>
      <c r="N57" s="329">
        <v>6</v>
      </c>
      <c r="O57" s="330">
        <v>0</v>
      </c>
      <c r="P57" s="330">
        <v>0</v>
      </c>
      <c r="Q57" s="330">
        <v>0</v>
      </c>
      <c r="R57" s="330">
        <v>0</v>
      </c>
      <c r="S57" s="330">
        <v>0</v>
      </c>
      <c r="T57" s="330">
        <v>0</v>
      </c>
      <c r="U57" s="329">
        <v>1</v>
      </c>
      <c r="V57" s="330">
        <v>0</v>
      </c>
      <c r="W57" s="329">
        <v>1</v>
      </c>
      <c r="X57" s="330">
        <v>0</v>
      </c>
      <c r="Y57" s="330">
        <v>0</v>
      </c>
      <c r="Z57" s="330">
        <v>0</v>
      </c>
      <c r="AA57" s="330">
        <v>0</v>
      </c>
      <c r="AB57" s="330">
        <v>0</v>
      </c>
      <c r="AC57" s="330">
        <v>0</v>
      </c>
      <c r="AD57" s="330">
        <v>0</v>
      </c>
      <c r="AE57" s="330">
        <v>0</v>
      </c>
      <c r="AF57" s="330">
        <v>0</v>
      </c>
      <c r="AG57" s="330">
        <v>0</v>
      </c>
      <c r="AH57" s="330">
        <v>0</v>
      </c>
      <c r="AI57" s="313"/>
    </row>
    <row r="58" spans="1:35" s="331" customFormat="1" ht="18.2" customHeight="1">
      <c r="A58" s="302"/>
      <c r="B58" s="445" t="s">
        <v>862</v>
      </c>
      <c r="C58" s="461"/>
      <c r="D58" s="332" t="s">
        <v>868</v>
      </c>
      <c r="E58" s="328">
        <v>3</v>
      </c>
      <c r="F58" s="330">
        <v>0</v>
      </c>
      <c r="G58" s="329">
        <v>3</v>
      </c>
      <c r="H58" s="330">
        <v>0</v>
      </c>
      <c r="I58" s="330">
        <v>0</v>
      </c>
      <c r="J58" s="330">
        <v>0</v>
      </c>
      <c r="K58" s="330">
        <v>0</v>
      </c>
      <c r="L58" s="330">
        <v>0</v>
      </c>
      <c r="M58" s="330">
        <v>0</v>
      </c>
      <c r="N58" s="330">
        <v>0</v>
      </c>
      <c r="O58" s="330">
        <v>0</v>
      </c>
      <c r="P58" s="330">
        <v>0</v>
      </c>
      <c r="Q58" s="330">
        <v>0</v>
      </c>
      <c r="R58" s="330">
        <v>0</v>
      </c>
      <c r="S58" s="330">
        <v>0</v>
      </c>
      <c r="T58" s="330">
        <v>0</v>
      </c>
      <c r="U58" s="330">
        <v>0</v>
      </c>
      <c r="V58" s="330">
        <v>0</v>
      </c>
      <c r="W58" s="330">
        <v>0</v>
      </c>
      <c r="X58" s="330">
        <v>0</v>
      </c>
      <c r="Y58" s="330">
        <v>0</v>
      </c>
      <c r="Z58" s="330">
        <v>0</v>
      </c>
      <c r="AA58" s="330">
        <v>0</v>
      </c>
      <c r="AB58" s="329">
        <v>3</v>
      </c>
      <c r="AC58" s="330">
        <v>0</v>
      </c>
      <c r="AD58" s="330">
        <v>0</v>
      </c>
      <c r="AE58" s="330">
        <v>0</v>
      </c>
      <c r="AF58" s="330">
        <v>0</v>
      </c>
      <c r="AG58" s="330">
        <v>0</v>
      </c>
      <c r="AH58" s="330">
        <v>0</v>
      </c>
      <c r="AI58" s="313"/>
    </row>
    <row r="59" spans="1:35" s="331" customFormat="1" ht="18.2" customHeight="1">
      <c r="A59" s="302"/>
      <c r="B59" s="445" t="s">
        <v>892</v>
      </c>
      <c r="C59" s="461"/>
      <c r="D59" s="332" t="s">
        <v>868</v>
      </c>
      <c r="E59" s="328">
        <v>2</v>
      </c>
      <c r="F59" s="329">
        <v>2</v>
      </c>
      <c r="G59" s="330">
        <v>0</v>
      </c>
      <c r="H59" s="330">
        <v>0</v>
      </c>
      <c r="I59" s="330">
        <v>0</v>
      </c>
      <c r="J59" s="330">
        <v>0</v>
      </c>
      <c r="K59" s="330">
        <v>0</v>
      </c>
      <c r="L59" s="330">
        <v>0</v>
      </c>
      <c r="M59" s="330">
        <v>0</v>
      </c>
      <c r="N59" s="330">
        <v>0</v>
      </c>
      <c r="O59" s="330">
        <v>0</v>
      </c>
      <c r="P59" s="330">
        <v>0</v>
      </c>
      <c r="Q59" s="330">
        <v>0</v>
      </c>
      <c r="R59" s="330">
        <v>0</v>
      </c>
      <c r="S59" s="330">
        <v>0</v>
      </c>
      <c r="T59" s="330">
        <v>0</v>
      </c>
      <c r="U59" s="329">
        <v>2</v>
      </c>
      <c r="V59" s="330">
        <v>0</v>
      </c>
      <c r="W59" s="330">
        <v>0</v>
      </c>
      <c r="X59" s="330">
        <v>0</v>
      </c>
      <c r="Y59" s="330">
        <v>0</v>
      </c>
      <c r="Z59" s="330">
        <v>0</v>
      </c>
      <c r="AA59" s="330">
        <v>0</v>
      </c>
      <c r="AB59" s="330">
        <v>0</v>
      </c>
      <c r="AC59" s="330">
        <v>0</v>
      </c>
      <c r="AD59" s="330">
        <v>0</v>
      </c>
      <c r="AE59" s="330">
        <v>0</v>
      </c>
      <c r="AF59" s="330">
        <v>0</v>
      </c>
      <c r="AG59" s="330">
        <v>0</v>
      </c>
      <c r="AH59" s="330">
        <v>0</v>
      </c>
      <c r="AI59" s="313"/>
    </row>
    <row r="60" spans="1:35" s="331" customFormat="1" ht="18.2" customHeight="1">
      <c r="A60" s="302"/>
      <c r="B60" s="445" t="s">
        <v>894</v>
      </c>
      <c r="C60" s="461"/>
      <c r="D60" s="332" t="s">
        <v>868</v>
      </c>
      <c r="E60" s="328">
        <v>4</v>
      </c>
      <c r="F60" s="329">
        <v>1</v>
      </c>
      <c r="G60" s="329">
        <v>3</v>
      </c>
      <c r="H60" s="330">
        <v>0</v>
      </c>
      <c r="I60" s="329">
        <v>3</v>
      </c>
      <c r="J60" s="330">
        <v>0</v>
      </c>
      <c r="K60" s="330">
        <v>0</v>
      </c>
      <c r="L60" s="330">
        <v>0</v>
      </c>
      <c r="M60" s="330">
        <v>0</v>
      </c>
      <c r="N60" s="330">
        <v>0</v>
      </c>
      <c r="O60" s="330">
        <v>0</v>
      </c>
      <c r="P60" s="330">
        <v>0</v>
      </c>
      <c r="Q60" s="330">
        <v>0</v>
      </c>
      <c r="R60" s="330">
        <v>0</v>
      </c>
      <c r="S60" s="330">
        <v>0</v>
      </c>
      <c r="T60" s="329">
        <v>1</v>
      </c>
      <c r="U60" s="330">
        <v>0</v>
      </c>
      <c r="V60" s="330">
        <v>0</v>
      </c>
      <c r="W60" s="330">
        <v>0</v>
      </c>
      <c r="X60" s="330">
        <v>0</v>
      </c>
      <c r="Y60" s="330">
        <v>0</v>
      </c>
      <c r="Z60" s="330">
        <v>0</v>
      </c>
      <c r="AA60" s="330">
        <v>0</v>
      </c>
      <c r="AB60" s="330">
        <v>0</v>
      </c>
      <c r="AC60" s="330">
        <v>0</v>
      </c>
      <c r="AD60" s="330">
        <v>0</v>
      </c>
      <c r="AE60" s="330">
        <v>0</v>
      </c>
      <c r="AF60" s="330">
        <v>0</v>
      </c>
      <c r="AG60" s="330">
        <v>0</v>
      </c>
      <c r="AH60" s="330">
        <v>0</v>
      </c>
      <c r="AI60" s="313"/>
    </row>
    <row r="61" spans="1:35" s="331" customFormat="1" ht="18.2" customHeight="1">
      <c r="A61" s="302"/>
      <c r="B61" s="445" t="s">
        <v>936</v>
      </c>
      <c r="C61" s="461"/>
      <c r="D61" s="332" t="s">
        <v>868</v>
      </c>
      <c r="E61" s="328">
        <v>2</v>
      </c>
      <c r="F61" s="329">
        <v>2</v>
      </c>
      <c r="G61" s="330">
        <v>0</v>
      </c>
      <c r="H61" s="330">
        <v>0</v>
      </c>
      <c r="I61" s="330">
        <v>0</v>
      </c>
      <c r="J61" s="330">
        <v>0</v>
      </c>
      <c r="K61" s="330">
        <v>0</v>
      </c>
      <c r="L61" s="330">
        <v>0</v>
      </c>
      <c r="M61" s="330">
        <v>0</v>
      </c>
      <c r="N61" s="330">
        <v>0</v>
      </c>
      <c r="O61" s="330">
        <v>0</v>
      </c>
      <c r="P61" s="330">
        <v>0</v>
      </c>
      <c r="Q61" s="330">
        <v>0</v>
      </c>
      <c r="R61" s="330">
        <v>0</v>
      </c>
      <c r="S61" s="330">
        <v>0</v>
      </c>
      <c r="T61" s="329">
        <v>2</v>
      </c>
      <c r="U61" s="330">
        <v>0</v>
      </c>
      <c r="V61" s="330">
        <v>0</v>
      </c>
      <c r="W61" s="330">
        <v>0</v>
      </c>
      <c r="X61" s="330">
        <v>0</v>
      </c>
      <c r="Y61" s="330">
        <v>0</v>
      </c>
      <c r="Z61" s="330">
        <v>0</v>
      </c>
      <c r="AA61" s="330">
        <v>0</v>
      </c>
      <c r="AB61" s="330">
        <v>0</v>
      </c>
      <c r="AC61" s="330">
        <v>0</v>
      </c>
      <c r="AD61" s="330">
        <v>0</v>
      </c>
      <c r="AE61" s="330">
        <v>0</v>
      </c>
      <c r="AF61" s="330">
        <v>0</v>
      </c>
      <c r="AG61" s="330">
        <v>0</v>
      </c>
      <c r="AH61" s="330">
        <v>0</v>
      </c>
      <c r="AI61" s="313"/>
    </row>
    <row r="62" spans="1:35" s="331" customFormat="1" ht="18.2" customHeight="1">
      <c r="A62" s="302"/>
      <c r="B62" s="445" t="s">
        <v>895</v>
      </c>
      <c r="C62" s="461"/>
      <c r="D62" s="332" t="s">
        <v>868</v>
      </c>
      <c r="E62" s="328">
        <v>1</v>
      </c>
      <c r="F62" s="329">
        <v>1</v>
      </c>
      <c r="G62" s="330">
        <v>0</v>
      </c>
      <c r="H62" s="330">
        <v>0</v>
      </c>
      <c r="I62" s="330">
        <v>0</v>
      </c>
      <c r="J62" s="330">
        <v>0</v>
      </c>
      <c r="K62" s="330">
        <v>0</v>
      </c>
      <c r="L62" s="330">
        <v>0</v>
      </c>
      <c r="M62" s="330">
        <v>0</v>
      </c>
      <c r="N62" s="330">
        <v>0</v>
      </c>
      <c r="O62" s="330">
        <v>0</v>
      </c>
      <c r="P62" s="330">
        <v>0</v>
      </c>
      <c r="Q62" s="330">
        <v>0</v>
      </c>
      <c r="R62" s="330">
        <v>0</v>
      </c>
      <c r="S62" s="330">
        <v>0</v>
      </c>
      <c r="T62" s="329">
        <v>1</v>
      </c>
      <c r="U62" s="330">
        <v>0</v>
      </c>
      <c r="V62" s="330">
        <v>0</v>
      </c>
      <c r="W62" s="330">
        <v>0</v>
      </c>
      <c r="X62" s="330">
        <v>0</v>
      </c>
      <c r="Y62" s="330">
        <v>0</v>
      </c>
      <c r="Z62" s="330">
        <v>0</v>
      </c>
      <c r="AA62" s="330">
        <v>0</v>
      </c>
      <c r="AB62" s="330">
        <v>0</v>
      </c>
      <c r="AC62" s="330">
        <v>0</v>
      </c>
      <c r="AD62" s="330">
        <v>0</v>
      </c>
      <c r="AE62" s="330">
        <v>0</v>
      </c>
      <c r="AF62" s="330">
        <v>0</v>
      </c>
      <c r="AG62" s="330">
        <v>0</v>
      </c>
      <c r="AH62" s="330">
        <v>0</v>
      </c>
      <c r="AI62" s="313"/>
    </row>
    <row r="63" spans="1:35" s="331" customFormat="1" ht="18.2" customHeight="1">
      <c r="A63" s="302"/>
      <c r="B63" s="445" t="s">
        <v>896</v>
      </c>
      <c r="C63" s="461"/>
      <c r="D63" s="332" t="s">
        <v>868</v>
      </c>
      <c r="E63" s="328">
        <v>3</v>
      </c>
      <c r="F63" s="329">
        <v>1</v>
      </c>
      <c r="G63" s="329">
        <v>2</v>
      </c>
      <c r="H63" s="330">
        <v>0</v>
      </c>
      <c r="I63" s="330">
        <v>0</v>
      </c>
      <c r="J63" s="330">
        <v>0</v>
      </c>
      <c r="K63" s="330">
        <v>0</v>
      </c>
      <c r="L63" s="330">
        <v>0</v>
      </c>
      <c r="M63" s="329">
        <v>1</v>
      </c>
      <c r="N63" s="329">
        <v>2</v>
      </c>
      <c r="O63" s="330">
        <v>0</v>
      </c>
      <c r="P63" s="330">
        <v>0</v>
      </c>
      <c r="Q63" s="330">
        <v>0</v>
      </c>
      <c r="R63" s="330">
        <v>0</v>
      </c>
      <c r="S63" s="330">
        <v>0</v>
      </c>
      <c r="T63" s="330">
        <v>0</v>
      </c>
      <c r="U63" s="330">
        <v>0</v>
      </c>
      <c r="V63" s="330">
        <v>0</v>
      </c>
      <c r="W63" s="330">
        <v>0</v>
      </c>
      <c r="X63" s="330">
        <v>0</v>
      </c>
      <c r="Y63" s="330">
        <v>0</v>
      </c>
      <c r="Z63" s="330">
        <v>0</v>
      </c>
      <c r="AA63" s="330">
        <v>0</v>
      </c>
      <c r="AB63" s="330">
        <v>0</v>
      </c>
      <c r="AC63" s="330">
        <v>0</v>
      </c>
      <c r="AD63" s="330">
        <v>0</v>
      </c>
      <c r="AE63" s="330">
        <v>0</v>
      </c>
      <c r="AF63" s="330">
        <v>0</v>
      </c>
      <c r="AG63" s="330">
        <v>0</v>
      </c>
      <c r="AH63" s="330">
        <v>0</v>
      </c>
      <c r="AI63" s="313"/>
    </row>
    <row r="64" spans="1:35" s="331" customFormat="1" ht="18.2" customHeight="1">
      <c r="A64" s="302"/>
      <c r="B64" s="445" t="s">
        <v>897</v>
      </c>
      <c r="C64" s="461"/>
      <c r="D64" s="332" t="s">
        <v>868</v>
      </c>
      <c r="E64" s="328">
        <v>11</v>
      </c>
      <c r="F64" s="329">
        <v>4</v>
      </c>
      <c r="G64" s="329">
        <v>7</v>
      </c>
      <c r="H64" s="330">
        <v>0</v>
      </c>
      <c r="I64" s="329">
        <v>1</v>
      </c>
      <c r="J64" s="330">
        <v>0</v>
      </c>
      <c r="K64" s="329">
        <v>1</v>
      </c>
      <c r="L64" s="329">
        <v>2</v>
      </c>
      <c r="M64" s="329">
        <v>6</v>
      </c>
      <c r="N64" s="330">
        <v>0</v>
      </c>
      <c r="O64" s="330">
        <v>0</v>
      </c>
      <c r="P64" s="330">
        <v>0</v>
      </c>
      <c r="Q64" s="330">
        <v>0</v>
      </c>
      <c r="R64" s="330">
        <v>0</v>
      </c>
      <c r="S64" s="330">
        <v>0</v>
      </c>
      <c r="T64" s="330">
        <v>0</v>
      </c>
      <c r="U64" s="330">
        <v>0</v>
      </c>
      <c r="V64" s="330">
        <v>0</v>
      </c>
      <c r="W64" s="330">
        <v>0</v>
      </c>
      <c r="X64" s="330">
        <v>0</v>
      </c>
      <c r="Y64" s="330">
        <v>0</v>
      </c>
      <c r="Z64" s="330">
        <v>0</v>
      </c>
      <c r="AA64" s="330">
        <v>0</v>
      </c>
      <c r="AB64" s="330">
        <v>0</v>
      </c>
      <c r="AC64" s="330">
        <v>0</v>
      </c>
      <c r="AD64" s="329">
        <v>1</v>
      </c>
      <c r="AE64" s="330">
        <v>0</v>
      </c>
      <c r="AF64" s="330">
        <v>0</v>
      </c>
      <c r="AG64" s="330">
        <v>0</v>
      </c>
      <c r="AH64" s="330">
        <v>0</v>
      </c>
      <c r="AI64" s="313"/>
    </row>
    <row r="65" spans="1:35" s="331" customFormat="1" ht="18.2" customHeight="1">
      <c r="A65" s="302"/>
      <c r="B65" s="445" t="s">
        <v>898</v>
      </c>
      <c r="C65" s="461"/>
      <c r="D65" s="332" t="s">
        <v>868</v>
      </c>
      <c r="E65" s="328">
        <v>4</v>
      </c>
      <c r="F65" s="329">
        <v>2</v>
      </c>
      <c r="G65" s="329">
        <v>2</v>
      </c>
      <c r="H65" s="330">
        <v>0</v>
      </c>
      <c r="I65" s="330">
        <v>0</v>
      </c>
      <c r="J65" s="330">
        <v>0</v>
      </c>
      <c r="K65" s="330">
        <v>0</v>
      </c>
      <c r="L65" s="329">
        <v>2</v>
      </c>
      <c r="M65" s="330">
        <v>0</v>
      </c>
      <c r="N65" s="330">
        <v>0</v>
      </c>
      <c r="O65" s="330">
        <v>0</v>
      </c>
      <c r="P65" s="330">
        <v>0</v>
      </c>
      <c r="Q65" s="330">
        <v>0</v>
      </c>
      <c r="R65" s="330">
        <v>0</v>
      </c>
      <c r="S65" s="330">
        <v>0</v>
      </c>
      <c r="T65" s="330">
        <v>0</v>
      </c>
      <c r="U65" s="330">
        <v>0</v>
      </c>
      <c r="V65" s="330">
        <v>0</v>
      </c>
      <c r="W65" s="330">
        <v>0</v>
      </c>
      <c r="X65" s="330">
        <v>0</v>
      </c>
      <c r="Y65" s="330">
        <v>0</v>
      </c>
      <c r="Z65" s="330">
        <v>0</v>
      </c>
      <c r="AA65" s="330">
        <v>0</v>
      </c>
      <c r="AB65" s="330">
        <v>0</v>
      </c>
      <c r="AC65" s="330">
        <v>0</v>
      </c>
      <c r="AD65" s="329">
        <v>2</v>
      </c>
      <c r="AE65" s="330">
        <v>0</v>
      </c>
      <c r="AF65" s="330">
        <v>0</v>
      </c>
      <c r="AG65" s="330">
        <v>0</v>
      </c>
      <c r="AH65" s="330">
        <v>0</v>
      </c>
      <c r="AI65" s="313"/>
    </row>
    <row r="66" spans="1:35" s="331" customFormat="1" ht="18.2" customHeight="1">
      <c r="A66" s="302"/>
      <c r="B66" s="445" t="s">
        <v>899</v>
      </c>
      <c r="C66" s="461"/>
      <c r="D66" s="332" t="s">
        <v>868</v>
      </c>
      <c r="E66" s="328">
        <v>1</v>
      </c>
      <c r="F66" s="330">
        <v>0</v>
      </c>
      <c r="G66" s="329">
        <v>1</v>
      </c>
      <c r="H66" s="330">
        <v>0</v>
      </c>
      <c r="I66" s="330">
        <v>0</v>
      </c>
      <c r="J66" s="330">
        <v>0</v>
      </c>
      <c r="K66" s="330">
        <v>0</v>
      </c>
      <c r="L66" s="330">
        <v>0</v>
      </c>
      <c r="M66" s="330">
        <v>0</v>
      </c>
      <c r="N66" s="330">
        <v>0</v>
      </c>
      <c r="O66" s="330">
        <v>0</v>
      </c>
      <c r="P66" s="330">
        <v>0</v>
      </c>
      <c r="Q66" s="330">
        <v>0</v>
      </c>
      <c r="R66" s="330">
        <v>0</v>
      </c>
      <c r="S66" s="330">
        <v>0</v>
      </c>
      <c r="T66" s="329">
        <v>1</v>
      </c>
      <c r="U66" s="330">
        <v>0</v>
      </c>
      <c r="V66" s="330">
        <v>0</v>
      </c>
      <c r="W66" s="330">
        <v>0</v>
      </c>
      <c r="X66" s="330">
        <v>0</v>
      </c>
      <c r="Y66" s="330">
        <v>0</v>
      </c>
      <c r="Z66" s="330">
        <v>0</v>
      </c>
      <c r="AA66" s="330">
        <v>0</v>
      </c>
      <c r="AB66" s="330">
        <v>0</v>
      </c>
      <c r="AC66" s="330">
        <v>0</v>
      </c>
      <c r="AD66" s="330">
        <v>0</v>
      </c>
      <c r="AE66" s="330">
        <v>0</v>
      </c>
      <c r="AF66" s="330">
        <v>0</v>
      </c>
      <c r="AG66" s="330">
        <v>0</v>
      </c>
      <c r="AH66" s="330">
        <v>0</v>
      </c>
      <c r="AI66" s="313"/>
    </row>
    <row r="67" spans="1:35" s="331" customFormat="1" ht="18.2" customHeight="1">
      <c r="A67" s="302"/>
      <c r="B67" s="445" t="s">
        <v>863</v>
      </c>
      <c r="C67" s="461"/>
      <c r="D67" s="332" t="s">
        <v>868</v>
      </c>
      <c r="E67" s="328">
        <v>2</v>
      </c>
      <c r="F67" s="329">
        <v>2</v>
      </c>
      <c r="G67" s="330">
        <v>0</v>
      </c>
      <c r="H67" s="330">
        <v>0</v>
      </c>
      <c r="I67" s="330">
        <v>0</v>
      </c>
      <c r="J67" s="330">
        <v>0</v>
      </c>
      <c r="K67" s="330">
        <v>0</v>
      </c>
      <c r="L67" s="329">
        <v>1</v>
      </c>
      <c r="M67" s="330">
        <v>0</v>
      </c>
      <c r="N67" s="330">
        <v>0</v>
      </c>
      <c r="O67" s="330">
        <v>0</v>
      </c>
      <c r="P67" s="330">
        <v>0</v>
      </c>
      <c r="Q67" s="330">
        <v>0</v>
      </c>
      <c r="R67" s="330">
        <v>0</v>
      </c>
      <c r="S67" s="330">
        <v>0</v>
      </c>
      <c r="T67" s="330">
        <v>0</v>
      </c>
      <c r="U67" s="330">
        <v>0</v>
      </c>
      <c r="V67" s="330">
        <v>0</v>
      </c>
      <c r="W67" s="330">
        <v>0</v>
      </c>
      <c r="X67" s="330">
        <v>0</v>
      </c>
      <c r="Y67" s="330">
        <v>0</v>
      </c>
      <c r="Z67" s="330">
        <v>0</v>
      </c>
      <c r="AA67" s="330">
        <v>0</v>
      </c>
      <c r="AB67" s="329">
        <v>1</v>
      </c>
      <c r="AC67" s="330">
        <v>0</v>
      </c>
      <c r="AD67" s="330">
        <v>0</v>
      </c>
      <c r="AE67" s="330">
        <v>0</v>
      </c>
      <c r="AF67" s="330">
        <v>0</v>
      </c>
      <c r="AG67" s="330">
        <v>0</v>
      </c>
      <c r="AH67" s="330">
        <v>0</v>
      </c>
      <c r="AI67" s="313"/>
    </row>
    <row r="68" spans="1:35" s="331" customFormat="1" ht="18.2" customHeight="1">
      <c r="A68" s="302"/>
      <c r="B68" s="445" t="s">
        <v>937</v>
      </c>
      <c r="C68" s="461"/>
      <c r="D68" s="332" t="s">
        <v>868</v>
      </c>
      <c r="E68" s="328">
        <v>4</v>
      </c>
      <c r="F68" s="329">
        <v>1</v>
      </c>
      <c r="G68" s="329">
        <v>3</v>
      </c>
      <c r="H68" s="330">
        <v>0</v>
      </c>
      <c r="I68" s="329">
        <v>4</v>
      </c>
      <c r="J68" s="330">
        <v>0</v>
      </c>
      <c r="K68" s="330">
        <v>0</v>
      </c>
      <c r="L68" s="330">
        <v>0</v>
      </c>
      <c r="M68" s="330">
        <v>0</v>
      </c>
      <c r="N68" s="330">
        <v>0</v>
      </c>
      <c r="O68" s="330">
        <v>0</v>
      </c>
      <c r="P68" s="330">
        <v>0</v>
      </c>
      <c r="Q68" s="330">
        <v>0</v>
      </c>
      <c r="R68" s="330">
        <v>0</v>
      </c>
      <c r="S68" s="330">
        <v>0</v>
      </c>
      <c r="T68" s="330">
        <v>0</v>
      </c>
      <c r="U68" s="330">
        <v>0</v>
      </c>
      <c r="V68" s="330">
        <v>0</v>
      </c>
      <c r="W68" s="330">
        <v>0</v>
      </c>
      <c r="X68" s="330">
        <v>0</v>
      </c>
      <c r="Y68" s="330">
        <v>0</v>
      </c>
      <c r="Z68" s="330">
        <v>0</v>
      </c>
      <c r="AA68" s="330">
        <v>0</v>
      </c>
      <c r="AB68" s="330">
        <v>0</v>
      </c>
      <c r="AC68" s="330">
        <v>0</v>
      </c>
      <c r="AD68" s="330">
        <v>0</v>
      </c>
      <c r="AE68" s="330">
        <v>0</v>
      </c>
      <c r="AF68" s="330">
        <v>0</v>
      </c>
      <c r="AG68" s="330">
        <v>0</v>
      </c>
      <c r="AH68" s="330">
        <v>0</v>
      </c>
      <c r="AI68" s="313"/>
    </row>
    <row r="69" spans="1:35" s="331" customFormat="1" ht="18.2" customHeight="1">
      <c r="A69" s="302"/>
      <c r="B69" s="445" t="s">
        <v>938</v>
      </c>
      <c r="C69" s="461"/>
      <c r="D69" s="332" t="s">
        <v>868</v>
      </c>
      <c r="E69" s="328">
        <v>1</v>
      </c>
      <c r="F69" s="329">
        <v>1</v>
      </c>
      <c r="G69" s="330">
        <v>0</v>
      </c>
      <c r="H69" s="330">
        <v>0</v>
      </c>
      <c r="I69" s="330">
        <v>0</v>
      </c>
      <c r="J69" s="330">
        <v>0</v>
      </c>
      <c r="K69" s="330">
        <v>0</v>
      </c>
      <c r="L69" s="330">
        <v>0</v>
      </c>
      <c r="M69" s="330">
        <v>0</v>
      </c>
      <c r="N69" s="330">
        <v>0</v>
      </c>
      <c r="O69" s="330">
        <v>0</v>
      </c>
      <c r="P69" s="330">
        <v>0</v>
      </c>
      <c r="Q69" s="330">
        <v>0</v>
      </c>
      <c r="R69" s="330">
        <v>0</v>
      </c>
      <c r="S69" s="330">
        <v>0</v>
      </c>
      <c r="T69" s="330">
        <v>0</v>
      </c>
      <c r="U69" s="330">
        <v>0</v>
      </c>
      <c r="V69" s="330">
        <v>0</v>
      </c>
      <c r="W69" s="330">
        <v>0</v>
      </c>
      <c r="X69" s="330">
        <v>0</v>
      </c>
      <c r="Y69" s="330">
        <v>0</v>
      </c>
      <c r="Z69" s="330">
        <v>0</v>
      </c>
      <c r="AA69" s="330">
        <v>0</v>
      </c>
      <c r="AB69" s="330">
        <v>0</v>
      </c>
      <c r="AC69" s="330">
        <v>0</v>
      </c>
      <c r="AD69" s="329">
        <v>1</v>
      </c>
      <c r="AE69" s="330">
        <v>0</v>
      </c>
      <c r="AF69" s="330">
        <v>0</v>
      </c>
      <c r="AG69" s="330">
        <v>0</v>
      </c>
      <c r="AH69" s="330">
        <v>0</v>
      </c>
      <c r="AI69" s="313"/>
    </row>
    <row r="70" spans="1:35" s="331" customFormat="1" ht="18.2" customHeight="1">
      <c r="A70" s="302"/>
      <c r="B70" s="445" t="s">
        <v>904</v>
      </c>
      <c r="C70" s="461"/>
      <c r="D70" s="332" t="s">
        <v>868</v>
      </c>
      <c r="E70" s="328">
        <v>2</v>
      </c>
      <c r="F70" s="329">
        <v>1</v>
      </c>
      <c r="G70" s="329">
        <v>1</v>
      </c>
      <c r="H70" s="330">
        <v>0</v>
      </c>
      <c r="I70" s="330">
        <v>0</v>
      </c>
      <c r="J70" s="330">
        <v>0</v>
      </c>
      <c r="K70" s="330">
        <v>0</v>
      </c>
      <c r="L70" s="330">
        <v>0</v>
      </c>
      <c r="M70" s="330">
        <v>0</v>
      </c>
      <c r="N70" s="330">
        <v>0</v>
      </c>
      <c r="O70" s="330">
        <v>0</v>
      </c>
      <c r="P70" s="330">
        <v>0</v>
      </c>
      <c r="Q70" s="330">
        <v>0</v>
      </c>
      <c r="R70" s="330">
        <v>0</v>
      </c>
      <c r="S70" s="330">
        <v>0</v>
      </c>
      <c r="T70" s="330">
        <v>0</v>
      </c>
      <c r="U70" s="330">
        <v>0</v>
      </c>
      <c r="V70" s="330">
        <v>0</v>
      </c>
      <c r="W70" s="330">
        <v>0</v>
      </c>
      <c r="X70" s="330">
        <v>0</v>
      </c>
      <c r="Y70" s="330">
        <v>0</v>
      </c>
      <c r="Z70" s="330">
        <v>0</v>
      </c>
      <c r="AA70" s="330">
        <v>0</v>
      </c>
      <c r="AB70" s="330">
        <v>0</v>
      </c>
      <c r="AC70" s="330">
        <v>0</v>
      </c>
      <c r="AD70" s="330">
        <v>0</v>
      </c>
      <c r="AE70" s="330">
        <v>0</v>
      </c>
      <c r="AF70" s="330">
        <v>0</v>
      </c>
      <c r="AG70" s="330">
        <v>0</v>
      </c>
      <c r="AH70" s="329">
        <v>2</v>
      </c>
      <c r="AI70" s="313"/>
    </row>
    <row r="71" spans="1:35" s="331" customFormat="1" ht="18.2" customHeight="1">
      <c r="A71" s="302"/>
      <c r="B71" s="445" t="s">
        <v>864</v>
      </c>
      <c r="C71" s="461"/>
      <c r="D71" s="332" t="s">
        <v>868</v>
      </c>
      <c r="E71" s="328">
        <v>2</v>
      </c>
      <c r="F71" s="329">
        <v>2</v>
      </c>
      <c r="G71" s="330">
        <v>0</v>
      </c>
      <c r="H71" s="330">
        <v>0</v>
      </c>
      <c r="I71" s="330">
        <v>0</v>
      </c>
      <c r="J71" s="330">
        <v>0</v>
      </c>
      <c r="K71" s="330">
        <v>0</v>
      </c>
      <c r="L71" s="330">
        <v>0</v>
      </c>
      <c r="M71" s="330">
        <v>0</v>
      </c>
      <c r="N71" s="330">
        <v>0</v>
      </c>
      <c r="O71" s="330">
        <v>0</v>
      </c>
      <c r="P71" s="329">
        <v>2</v>
      </c>
      <c r="Q71" s="330">
        <v>0</v>
      </c>
      <c r="R71" s="330">
        <v>0</v>
      </c>
      <c r="S71" s="330">
        <v>0</v>
      </c>
      <c r="T71" s="330">
        <v>0</v>
      </c>
      <c r="U71" s="330">
        <v>0</v>
      </c>
      <c r="V71" s="330">
        <v>0</v>
      </c>
      <c r="W71" s="330">
        <v>0</v>
      </c>
      <c r="X71" s="330">
        <v>0</v>
      </c>
      <c r="Y71" s="330">
        <v>0</v>
      </c>
      <c r="Z71" s="330">
        <v>0</v>
      </c>
      <c r="AA71" s="330">
        <v>0</v>
      </c>
      <c r="AB71" s="330">
        <v>0</v>
      </c>
      <c r="AC71" s="330">
        <v>0</v>
      </c>
      <c r="AD71" s="330">
        <v>0</v>
      </c>
      <c r="AE71" s="330">
        <v>0</v>
      </c>
      <c r="AF71" s="330">
        <v>0</v>
      </c>
      <c r="AG71" s="330">
        <v>0</v>
      </c>
      <c r="AH71" s="330">
        <v>0</v>
      </c>
      <c r="AI71" s="313"/>
    </row>
    <row r="72" spans="1:35" s="331" customFormat="1" ht="18.2" customHeight="1">
      <c r="A72" s="302"/>
      <c r="B72" s="445" t="s">
        <v>865</v>
      </c>
      <c r="C72" s="461"/>
      <c r="D72" s="332" t="s">
        <v>868</v>
      </c>
      <c r="E72" s="328">
        <v>2</v>
      </c>
      <c r="F72" s="329">
        <v>1</v>
      </c>
      <c r="G72" s="329">
        <v>1</v>
      </c>
      <c r="H72" s="330">
        <v>0</v>
      </c>
      <c r="I72" s="330">
        <v>0</v>
      </c>
      <c r="J72" s="330">
        <v>0</v>
      </c>
      <c r="K72" s="330">
        <v>0</v>
      </c>
      <c r="L72" s="330">
        <v>0</v>
      </c>
      <c r="M72" s="330">
        <v>0</v>
      </c>
      <c r="N72" s="330">
        <v>0</v>
      </c>
      <c r="O72" s="330">
        <v>0</v>
      </c>
      <c r="P72" s="330">
        <v>0</v>
      </c>
      <c r="Q72" s="330">
        <v>0</v>
      </c>
      <c r="R72" s="330">
        <v>0</v>
      </c>
      <c r="S72" s="330">
        <v>0</v>
      </c>
      <c r="T72" s="330">
        <v>0</v>
      </c>
      <c r="U72" s="330">
        <v>0</v>
      </c>
      <c r="V72" s="330">
        <v>0</v>
      </c>
      <c r="W72" s="330">
        <v>0</v>
      </c>
      <c r="X72" s="330">
        <v>0</v>
      </c>
      <c r="Y72" s="330">
        <v>0</v>
      </c>
      <c r="Z72" s="330">
        <v>0</v>
      </c>
      <c r="AA72" s="330">
        <v>0</v>
      </c>
      <c r="AB72" s="329">
        <v>2</v>
      </c>
      <c r="AC72" s="330">
        <v>0</v>
      </c>
      <c r="AD72" s="330">
        <v>0</v>
      </c>
      <c r="AE72" s="330">
        <v>0</v>
      </c>
      <c r="AF72" s="330">
        <v>0</v>
      </c>
      <c r="AG72" s="330">
        <v>0</v>
      </c>
      <c r="AH72" s="330">
        <v>0</v>
      </c>
      <c r="AI72" s="313"/>
    </row>
    <row r="73" spans="1:35" s="331" customFormat="1" ht="18.2" customHeight="1">
      <c r="A73" s="302"/>
      <c r="B73" s="445" t="s">
        <v>939</v>
      </c>
      <c r="C73" s="461"/>
      <c r="D73" s="332" t="s">
        <v>868</v>
      </c>
      <c r="E73" s="328">
        <v>2</v>
      </c>
      <c r="F73" s="329">
        <v>1</v>
      </c>
      <c r="G73" s="329">
        <v>1</v>
      </c>
      <c r="H73" s="330">
        <v>0</v>
      </c>
      <c r="I73" s="329">
        <v>2</v>
      </c>
      <c r="J73" s="330">
        <v>0</v>
      </c>
      <c r="K73" s="330">
        <v>0</v>
      </c>
      <c r="L73" s="330">
        <v>0</v>
      </c>
      <c r="M73" s="330">
        <v>0</v>
      </c>
      <c r="N73" s="330">
        <v>0</v>
      </c>
      <c r="O73" s="330">
        <v>0</v>
      </c>
      <c r="P73" s="330">
        <v>0</v>
      </c>
      <c r="Q73" s="330">
        <v>0</v>
      </c>
      <c r="R73" s="330">
        <v>0</v>
      </c>
      <c r="S73" s="330">
        <v>0</v>
      </c>
      <c r="T73" s="330">
        <v>0</v>
      </c>
      <c r="U73" s="330">
        <v>0</v>
      </c>
      <c r="V73" s="330">
        <v>0</v>
      </c>
      <c r="W73" s="330">
        <v>0</v>
      </c>
      <c r="X73" s="330">
        <v>0</v>
      </c>
      <c r="Y73" s="330">
        <v>0</v>
      </c>
      <c r="Z73" s="330">
        <v>0</v>
      </c>
      <c r="AA73" s="330">
        <v>0</v>
      </c>
      <c r="AB73" s="330">
        <v>0</v>
      </c>
      <c r="AC73" s="330">
        <v>0</v>
      </c>
      <c r="AD73" s="330">
        <v>0</v>
      </c>
      <c r="AE73" s="330">
        <v>0</v>
      </c>
      <c r="AF73" s="330">
        <v>0</v>
      </c>
      <c r="AG73" s="330">
        <v>0</v>
      </c>
      <c r="AH73" s="330">
        <v>0</v>
      </c>
      <c r="AI73" s="313"/>
    </row>
    <row r="74" spans="1:35" s="331" customFormat="1" ht="18.2" customHeight="1">
      <c r="A74" s="302"/>
      <c r="B74" s="445" t="s">
        <v>906</v>
      </c>
      <c r="C74" s="461"/>
      <c r="D74" s="332" t="s">
        <v>868</v>
      </c>
      <c r="E74" s="328">
        <v>1</v>
      </c>
      <c r="F74" s="329">
        <v>1</v>
      </c>
      <c r="G74" s="330">
        <v>0</v>
      </c>
      <c r="H74" s="330">
        <v>0</v>
      </c>
      <c r="I74" s="330">
        <v>0</v>
      </c>
      <c r="J74" s="330">
        <v>0</v>
      </c>
      <c r="K74" s="330">
        <v>0</v>
      </c>
      <c r="L74" s="330">
        <v>0</v>
      </c>
      <c r="M74" s="330">
        <v>0</v>
      </c>
      <c r="N74" s="329">
        <v>1</v>
      </c>
      <c r="O74" s="330">
        <v>0</v>
      </c>
      <c r="P74" s="330">
        <v>0</v>
      </c>
      <c r="Q74" s="330">
        <v>0</v>
      </c>
      <c r="R74" s="330">
        <v>0</v>
      </c>
      <c r="S74" s="330">
        <v>0</v>
      </c>
      <c r="T74" s="330">
        <v>0</v>
      </c>
      <c r="U74" s="330">
        <v>0</v>
      </c>
      <c r="V74" s="330">
        <v>0</v>
      </c>
      <c r="W74" s="330">
        <v>0</v>
      </c>
      <c r="X74" s="330">
        <v>0</v>
      </c>
      <c r="Y74" s="330">
        <v>0</v>
      </c>
      <c r="Z74" s="330">
        <v>0</v>
      </c>
      <c r="AA74" s="330">
        <v>0</v>
      </c>
      <c r="AB74" s="330">
        <v>0</v>
      </c>
      <c r="AC74" s="330">
        <v>0</v>
      </c>
      <c r="AD74" s="330">
        <v>0</v>
      </c>
      <c r="AE74" s="330">
        <v>0</v>
      </c>
      <c r="AF74" s="330">
        <v>0</v>
      </c>
      <c r="AG74" s="330">
        <v>0</v>
      </c>
      <c r="AH74" s="330">
        <v>0</v>
      </c>
      <c r="AI74" s="313"/>
    </row>
    <row r="75" spans="1:35" s="331" customFormat="1" ht="18.2" customHeight="1">
      <c r="A75" s="302"/>
      <c r="B75" s="445" t="s">
        <v>910</v>
      </c>
      <c r="C75" s="461"/>
      <c r="D75" s="332" t="s">
        <v>868</v>
      </c>
      <c r="E75" s="328">
        <v>1</v>
      </c>
      <c r="F75" s="330">
        <v>0</v>
      </c>
      <c r="G75" s="329">
        <v>1</v>
      </c>
      <c r="H75" s="330">
        <v>0</v>
      </c>
      <c r="I75" s="330">
        <v>0</v>
      </c>
      <c r="J75" s="330">
        <v>0</v>
      </c>
      <c r="K75" s="330">
        <v>0</v>
      </c>
      <c r="L75" s="330">
        <v>0</v>
      </c>
      <c r="M75" s="330">
        <v>0</v>
      </c>
      <c r="N75" s="330">
        <v>0</v>
      </c>
      <c r="O75" s="330">
        <v>0</v>
      </c>
      <c r="P75" s="330">
        <v>0</v>
      </c>
      <c r="Q75" s="330">
        <v>0</v>
      </c>
      <c r="R75" s="330">
        <v>0</v>
      </c>
      <c r="S75" s="330">
        <v>0</v>
      </c>
      <c r="T75" s="330">
        <v>0</v>
      </c>
      <c r="U75" s="330">
        <v>0</v>
      </c>
      <c r="V75" s="330">
        <v>0</v>
      </c>
      <c r="W75" s="330">
        <v>0</v>
      </c>
      <c r="X75" s="330">
        <v>0</v>
      </c>
      <c r="Y75" s="330">
        <v>0</v>
      </c>
      <c r="Z75" s="330">
        <v>0</v>
      </c>
      <c r="AA75" s="330">
        <v>0</v>
      </c>
      <c r="AB75" s="330">
        <v>0</v>
      </c>
      <c r="AC75" s="329">
        <v>1</v>
      </c>
      <c r="AD75" s="330">
        <v>0</v>
      </c>
      <c r="AE75" s="330">
        <v>0</v>
      </c>
      <c r="AF75" s="330">
        <v>0</v>
      </c>
      <c r="AG75" s="330">
        <v>0</v>
      </c>
      <c r="AH75" s="330">
        <v>0</v>
      </c>
      <c r="AI75" s="313"/>
    </row>
    <row r="76" spans="1:35" s="331" customFormat="1" ht="18.2" customHeight="1">
      <c r="A76" s="302"/>
      <c r="B76" s="445" t="s">
        <v>911</v>
      </c>
      <c r="C76" s="461"/>
      <c r="D76" s="332" t="s">
        <v>868</v>
      </c>
      <c r="E76" s="328">
        <v>2</v>
      </c>
      <c r="F76" s="330">
        <v>0</v>
      </c>
      <c r="G76" s="329">
        <v>2</v>
      </c>
      <c r="H76" s="330">
        <v>0</v>
      </c>
      <c r="I76" s="330">
        <v>0</v>
      </c>
      <c r="J76" s="330">
        <v>0</v>
      </c>
      <c r="K76" s="330">
        <v>0</v>
      </c>
      <c r="L76" s="329">
        <v>1</v>
      </c>
      <c r="M76" s="330">
        <v>0</v>
      </c>
      <c r="N76" s="330">
        <v>0</v>
      </c>
      <c r="O76" s="330">
        <v>0</v>
      </c>
      <c r="P76" s="330">
        <v>0</v>
      </c>
      <c r="Q76" s="330">
        <v>0</v>
      </c>
      <c r="R76" s="330">
        <v>0</v>
      </c>
      <c r="S76" s="330">
        <v>0</v>
      </c>
      <c r="T76" s="330">
        <v>0</v>
      </c>
      <c r="U76" s="330">
        <v>0</v>
      </c>
      <c r="V76" s="330">
        <v>0</v>
      </c>
      <c r="W76" s="330">
        <v>0</v>
      </c>
      <c r="X76" s="330">
        <v>0</v>
      </c>
      <c r="Y76" s="330">
        <v>0</v>
      </c>
      <c r="Z76" s="330">
        <v>0</v>
      </c>
      <c r="AA76" s="330">
        <v>0</v>
      </c>
      <c r="AB76" s="330">
        <v>0</v>
      </c>
      <c r="AC76" s="329">
        <v>1</v>
      </c>
      <c r="AD76" s="330">
        <v>0</v>
      </c>
      <c r="AE76" s="330">
        <v>0</v>
      </c>
      <c r="AF76" s="330">
        <v>0</v>
      </c>
      <c r="AG76" s="330">
        <v>0</v>
      </c>
      <c r="AH76" s="330">
        <v>0</v>
      </c>
      <c r="AI76" s="313"/>
    </row>
    <row r="77" spans="1:35" s="331" customFormat="1" ht="18.2" customHeight="1">
      <c r="A77" s="302"/>
      <c r="B77" s="445" t="s">
        <v>916</v>
      </c>
      <c r="C77" s="461"/>
      <c r="D77" s="332" t="s">
        <v>868</v>
      </c>
      <c r="E77" s="328">
        <v>4</v>
      </c>
      <c r="F77" s="329">
        <v>2</v>
      </c>
      <c r="G77" s="329">
        <v>2</v>
      </c>
      <c r="H77" s="330">
        <v>0</v>
      </c>
      <c r="I77" s="330">
        <v>0</v>
      </c>
      <c r="J77" s="330">
        <v>0</v>
      </c>
      <c r="K77" s="330">
        <v>0</v>
      </c>
      <c r="L77" s="329">
        <v>3</v>
      </c>
      <c r="M77" s="330">
        <v>0</v>
      </c>
      <c r="N77" s="329">
        <v>1</v>
      </c>
      <c r="O77" s="330">
        <v>0</v>
      </c>
      <c r="P77" s="330">
        <v>0</v>
      </c>
      <c r="Q77" s="330">
        <v>0</v>
      </c>
      <c r="R77" s="330">
        <v>0</v>
      </c>
      <c r="S77" s="330">
        <v>0</v>
      </c>
      <c r="T77" s="330">
        <v>0</v>
      </c>
      <c r="U77" s="330">
        <v>0</v>
      </c>
      <c r="V77" s="330">
        <v>0</v>
      </c>
      <c r="W77" s="330">
        <v>0</v>
      </c>
      <c r="X77" s="330">
        <v>0</v>
      </c>
      <c r="Y77" s="330">
        <v>0</v>
      </c>
      <c r="Z77" s="330">
        <v>0</v>
      </c>
      <c r="AA77" s="330">
        <v>0</v>
      </c>
      <c r="AB77" s="330">
        <v>0</v>
      </c>
      <c r="AC77" s="330">
        <v>0</v>
      </c>
      <c r="AD77" s="330">
        <v>0</v>
      </c>
      <c r="AE77" s="330">
        <v>0</v>
      </c>
      <c r="AF77" s="330">
        <v>0</v>
      </c>
      <c r="AG77" s="330">
        <v>0</v>
      </c>
      <c r="AH77" s="330">
        <v>0</v>
      </c>
      <c r="AI77" s="313"/>
    </row>
    <row r="78" spans="1:35" s="331" customFormat="1" ht="18.2" customHeight="1">
      <c r="A78" s="302"/>
      <c r="B78" s="445" t="s">
        <v>918</v>
      </c>
      <c r="C78" s="461"/>
      <c r="D78" s="332" t="s">
        <v>868</v>
      </c>
      <c r="E78" s="328">
        <v>2</v>
      </c>
      <c r="F78" s="329">
        <v>1</v>
      </c>
      <c r="G78" s="329">
        <v>1</v>
      </c>
      <c r="H78" s="330">
        <v>0</v>
      </c>
      <c r="I78" s="330">
        <v>0</v>
      </c>
      <c r="J78" s="330">
        <v>0</v>
      </c>
      <c r="K78" s="330">
        <v>0</v>
      </c>
      <c r="L78" s="329">
        <v>2</v>
      </c>
      <c r="M78" s="330">
        <v>0</v>
      </c>
      <c r="N78" s="330">
        <v>0</v>
      </c>
      <c r="O78" s="330">
        <v>0</v>
      </c>
      <c r="P78" s="330">
        <v>0</v>
      </c>
      <c r="Q78" s="330">
        <v>0</v>
      </c>
      <c r="R78" s="330">
        <v>0</v>
      </c>
      <c r="S78" s="330">
        <v>0</v>
      </c>
      <c r="T78" s="330">
        <v>0</v>
      </c>
      <c r="U78" s="330">
        <v>0</v>
      </c>
      <c r="V78" s="330">
        <v>0</v>
      </c>
      <c r="W78" s="330">
        <v>0</v>
      </c>
      <c r="X78" s="330">
        <v>0</v>
      </c>
      <c r="Y78" s="330">
        <v>0</v>
      </c>
      <c r="Z78" s="330">
        <v>0</v>
      </c>
      <c r="AA78" s="330">
        <v>0</v>
      </c>
      <c r="AB78" s="330">
        <v>0</v>
      </c>
      <c r="AC78" s="330">
        <v>0</v>
      </c>
      <c r="AD78" s="330">
        <v>0</v>
      </c>
      <c r="AE78" s="330">
        <v>0</v>
      </c>
      <c r="AF78" s="330">
        <v>0</v>
      </c>
      <c r="AG78" s="330">
        <v>0</v>
      </c>
      <c r="AH78" s="330">
        <v>0</v>
      </c>
      <c r="AI78" s="313"/>
    </row>
    <row r="79" spans="1:35" s="331" customFormat="1" ht="18.2" customHeight="1">
      <c r="A79" s="302"/>
      <c r="B79" s="445" t="s">
        <v>920</v>
      </c>
      <c r="C79" s="461"/>
      <c r="D79" s="332" t="s">
        <v>868</v>
      </c>
      <c r="E79" s="328">
        <v>2</v>
      </c>
      <c r="F79" s="329">
        <v>1</v>
      </c>
      <c r="G79" s="329">
        <v>1</v>
      </c>
      <c r="H79" s="330">
        <v>0</v>
      </c>
      <c r="I79" s="330">
        <v>0</v>
      </c>
      <c r="J79" s="330">
        <v>0</v>
      </c>
      <c r="K79" s="330">
        <v>0</v>
      </c>
      <c r="L79" s="330">
        <v>0</v>
      </c>
      <c r="M79" s="330">
        <v>0</v>
      </c>
      <c r="N79" s="329">
        <v>1</v>
      </c>
      <c r="O79" s="330">
        <v>0</v>
      </c>
      <c r="P79" s="330">
        <v>0</v>
      </c>
      <c r="Q79" s="330">
        <v>0</v>
      </c>
      <c r="R79" s="330">
        <v>0</v>
      </c>
      <c r="S79" s="330">
        <v>0</v>
      </c>
      <c r="T79" s="330">
        <v>0</v>
      </c>
      <c r="U79" s="330">
        <v>0</v>
      </c>
      <c r="V79" s="330">
        <v>0</v>
      </c>
      <c r="W79" s="330">
        <v>0</v>
      </c>
      <c r="X79" s="330">
        <v>0</v>
      </c>
      <c r="Y79" s="330">
        <v>0</v>
      </c>
      <c r="Z79" s="330">
        <v>0</v>
      </c>
      <c r="AA79" s="330">
        <v>0</v>
      </c>
      <c r="AB79" s="329">
        <v>1</v>
      </c>
      <c r="AC79" s="330">
        <v>0</v>
      </c>
      <c r="AD79" s="330">
        <v>0</v>
      </c>
      <c r="AE79" s="330">
        <v>0</v>
      </c>
      <c r="AF79" s="330">
        <v>0</v>
      </c>
      <c r="AG79" s="330">
        <v>0</v>
      </c>
      <c r="AH79" s="330">
        <v>0</v>
      </c>
      <c r="AI79" s="313"/>
    </row>
    <row r="80" spans="1:35" s="331" customFormat="1" ht="18.2" customHeight="1">
      <c r="A80" s="302"/>
      <c r="B80" s="445" t="s">
        <v>951</v>
      </c>
      <c r="C80" s="461"/>
      <c r="D80" s="332" t="s">
        <v>868</v>
      </c>
      <c r="E80" s="328">
        <v>1</v>
      </c>
      <c r="F80" s="329">
        <v>1</v>
      </c>
      <c r="G80" s="330">
        <v>0</v>
      </c>
      <c r="H80" s="330">
        <v>0</v>
      </c>
      <c r="I80" s="330">
        <v>0</v>
      </c>
      <c r="J80" s="330">
        <v>0</v>
      </c>
      <c r="K80" s="330">
        <v>0</v>
      </c>
      <c r="L80" s="330">
        <v>0</v>
      </c>
      <c r="M80" s="330">
        <v>0</v>
      </c>
      <c r="N80" s="330">
        <v>0</v>
      </c>
      <c r="O80" s="330">
        <v>0</v>
      </c>
      <c r="P80" s="330">
        <v>0</v>
      </c>
      <c r="Q80" s="330">
        <v>0</v>
      </c>
      <c r="R80" s="330">
        <v>0</v>
      </c>
      <c r="S80" s="330">
        <v>0</v>
      </c>
      <c r="T80" s="329">
        <v>1</v>
      </c>
      <c r="U80" s="330">
        <v>0</v>
      </c>
      <c r="V80" s="330">
        <v>0</v>
      </c>
      <c r="W80" s="330">
        <v>0</v>
      </c>
      <c r="X80" s="330">
        <v>0</v>
      </c>
      <c r="Y80" s="330">
        <v>0</v>
      </c>
      <c r="Z80" s="330">
        <v>0</v>
      </c>
      <c r="AA80" s="330">
        <v>0</v>
      </c>
      <c r="AB80" s="330">
        <v>0</v>
      </c>
      <c r="AC80" s="330">
        <v>0</v>
      </c>
      <c r="AD80" s="330">
        <v>0</v>
      </c>
      <c r="AE80" s="330">
        <v>0</v>
      </c>
      <c r="AF80" s="330">
        <v>0</v>
      </c>
      <c r="AG80" s="330">
        <v>0</v>
      </c>
      <c r="AH80" s="330">
        <v>0</v>
      </c>
      <c r="AI80" s="313"/>
    </row>
    <row r="81" spans="1:35" s="331" customFormat="1" ht="18.2" customHeight="1">
      <c r="A81" s="302"/>
      <c r="B81" s="445" t="s">
        <v>923</v>
      </c>
      <c r="C81" s="461"/>
      <c r="D81" s="332" t="s">
        <v>868</v>
      </c>
      <c r="E81" s="328">
        <v>1</v>
      </c>
      <c r="F81" s="329">
        <v>1</v>
      </c>
      <c r="G81" s="330">
        <v>0</v>
      </c>
      <c r="H81" s="330">
        <v>0</v>
      </c>
      <c r="I81" s="330">
        <v>0</v>
      </c>
      <c r="J81" s="330">
        <v>0</v>
      </c>
      <c r="K81" s="330">
        <v>0</v>
      </c>
      <c r="L81" s="330">
        <v>0</v>
      </c>
      <c r="M81" s="330">
        <v>0</v>
      </c>
      <c r="N81" s="330">
        <v>0</v>
      </c>
      <c r="O81" s="330">
        <v>0</v>
      </c>
      <c r="P81" s="330">
        <v>0</v>
      </c>
      <c r="Q81" s="330">
        <v>0</v>
      </c>
      <c r="R81" s="330">
        <v>0</v>
      </c>
      <c r="S81" s="330">
        <v>0</v>
      </c>
      <c r="T81" s="330">
        <v>0</v>
      </c>
      <c r="U81" s="330">
        <v>0</v>
      </c>
      <c r="V81" s="330">
        <v>0</v>
      </c>
      <c r="W81" s="330">
        <v>0</v>
      </c>
      <c r="X81" s="330">
        <v>0</v>
      </c>
      <c r="Y81" s="330">
        <v>0</v>
      </c>
      <c r="Z81" s="330">
        <v>0</v>
      </c>
      <c r="AA81" s="330">
        <v>0</v>
      </c>
      <c r="AB81" s="330">
        <v>0</v>
      </c>
      <c r="AC81" s="329">
        <v>1</v>
      </c>
      <c r="AD81" s="330">
        <v>0</v>
      </c>
      <c r="AE81" s="330">
        <v>0</v>
      </c>
      <c r="AF81" s="330">
        <v>0</v>
      </c>
      <c r="AG81" s="330">
        <v>0</v>
      </c>
      <c r="AH81" s="330">
        <v>0</v>
      </c>
      <c r="AI81" s="313"/>
    </row>
    <row r="82" spans="1:35" s="331" customFormat="1" ht="18.2" customHeight="1">
      <c r="A82" s="302"/>
      <c r="B82" s="445" t="s">
        <v>927</v>
      </c>
      <c r="C82" s="461"/>
      <c r="D82" s="332" t="s">
        <v>868</v>
      </c>
      <c r="E82" s="328">
        <v>2</v>
      </c>
      <c r="F82" s="330">
        <v>0</v>
      </c>
      <c r="G82" s="329">
        <v>2</v>
      </c>
      <c r="H82" s="330">
        <v>0</v>
      </c>
      <c r="I82" s="330">
        <v>0</v>
      </c>
      <c r="J82" s="330">
        <v>0</v>
      </c>
      <c r="K82" s="329">
        <v>1</v>
      </c>
      <c r="L82" s="330">
        <v>0</v>
      </c>
      <c r="M82" s="330">
        <v>0</v>
      </c>
      <c r="N82" s="329">
        <v>1</v>
      </c>
      <c r="O82" s="330">
        <v>0</v>
      </c>
      <c r="P82" s="330">
        <v>0</v>
      </c>
      <c r="Q82" s="330">
        <v>0</v>
      </c>
      <c r="R82" s="330">
        <v>0</v>
      </c>
      <c r="S82" s="330">
        <v>0</v>
      </c>
      <c r="T82" s="330">
        <v>0</v>
      </c>
      <c r="U82" s="330">
        <v>0</v>
      </c>
      <c r="V82" s="330">
        <v>0</v>
      </c>
      <c r="W82" s="330">
        <v>0</v>
      </c>
      <c r="X82" s="330">
        <v>0</v>
      </c>
      <c r="Y82" s="330">
        <v>0</v>
      </c>
      <c r="Z82" s="330">
        <v>0</v>
      </c>
      <c r="AA82" s="330">
        <v>0</v>
      </c>
      <c r="AB82" s="330">
        <v>0</v>
      </c>
      <c r="AC82" s="330">
        <v>0</v>
      </c>
      <c r="AD82" s="330">
        <v>0</v>
      </c>
      <c r="AE82" s="330">
        <v>0</v>
      </c>
      <c r="AF82" s="330">
        <v>0</v>
      </c>
      <c r="AG82" s="330">
        <v>0</v>
      </c>
      <c r="AH82" s="330">
        <v>0</v>
      </c>
      <c r="AI82" s="313"/>
    </row>
    <row r="83" spans="1:35" s="331" customFormat="1" ht="18.2" customHeight="1">
      <c r="A83" s="302"/>
      <c r="B83" s="445" t="s">
        <v>954</v>
      </c>
      <c r="C83" s="461"/>
      <c r="D83" s="332" t="s">
        <v>868</v>
      </c>
      <c r="E83" s="328">
        <v>1</v>
      </c>
      <c r="F83" s="329">
        <v>1</v>
      </c>
      <c r="G83" s="330">
        <v>0</v>
      </c>
      <c r="H83" s="330">
        <v>0</v>
      </c>
      <c r="I83" s="330">
        <v>0</v>
      </c>
      <c r="J83" s="330">
        <v>0</v>
      </c>
      <c r="K83" s="330">
        <v>0</v>
      </c>
      <c r="L83" s="330">
        <v>0</v>
      </c>
      <c r="M83" s="330">
        <v>0</v>
      </c>
      <c r="N83" s="329">
        <v>1</v>
      </c>
      <c r="O83" s="330">
        <v>0</v>
      </c>
      <c r="P83" s="330">
        <v>0</v>
      </c>
      <c r="Q83" s="330">
        <v>0</v>
      </c>
      <c r="R83" s="330">
        <v>0</v>
      </c>
      <c r="S83" s="330">
        <v>0</v>
      </c>
      <c r="T83" s="330">
        <v>0</v>
      </c>
      <c r="U83" s="330">
        <v>0</v>
      </c>
      <c r="V83" s="330">
        <v>0</v>
      </c>
      <c r="W83" s="330">
        <v>0</v>
      </c>
      <c r="X83" s="330">
        <v>0</v>
      </c>
      <c r="Y83" s="330">
        <v>0</v>
      </c>
      <c r="Z83" s="330">
        <v>0</v>
      </c>
      <c r="AA83" s="330">
        <v>0</v>
      </c>
      <c r="AB83" s="330">
        <v>0</v>
      </c>
      <c r="AC83" s="330">
        <v>0</v>
      </c>
      <c r="AD83" s="330">
        <v>0</v>
      </c>
      <c r="AE83" s="330">
        <v>0</v>
      </c>
      <c r="AF83" s="330">
        <v>0</v>
      </c>
      <c r="AG83" s="330">
        <v>0</v>
      </c>
      <c r="AH83" s="330">
        <v>0</v>
      </c>
      <c r="AI83" s="313"/>
    </row>
    <row r="84" spans="1:35" s="331" customFormat="1" ht="18.2" customHeight="1">
      <c r="A84" s="302"/>
      <c r="B84" s="445" t="s">
        <v>930</v>
      </c>
      <c r="C84" s="461"/>
      <c r="D84" s="332" t="s">
        <v>868</v>
      </c>
      <c r="E84" s="328">
        <v>3</v>
      </c>
      <c r="F84" s="330">
        <v>0</v>
      </c>
      <c r="G84" s="329">
        <v>3</v>
      </c>
      <c r="H84" s="330">
        <v>0</v>
      </c>
      <c r="I84" s="329">
        <v>1</v>
      </c>
      <c r="J84" s="330">
        <v>0</v>
      </c>
      <c r="K84" s="330">
        <v>0</v>
      </c>
      <c r="L84" s="330">
        <v>0</v>
      </c>
      <c r="M84" s="330">
        <v>0</v>
      </c>
      <c r="N84" s="330">
        <v>0</v>
      </c>
      <c r="O84" s="330">
        <v>0</v>
      </c>
      <c r="P84" s="330">
        <v>0</v>
      </c>
      <c r="Q84" s="330">
        <v>0</v>
      </c>
      <c r="R84" s="330">
        <v>0</v>
      </c>
      <c r="S84" s="330">
        <v>0</v>
      </c>
      <c r="T84" s="330">
        <v>0</v>
      </c>
      <c r="U84" s="330">
        <v>0</v>
      </c>
      <c r="V84" s="330">
        <v>0</v>
      </c>
      <c r="W84" s="330">
        <v>0</v>
      </c>
      <c r="X84" s="330">
        <v>0</v>
      </c>
      <c r="Y84" s="330">
        <v>0</v>
      </c>
      <c r="Z84" s="330">
        <v>0</v>
      </c>
      <c r="AA84" s="330">
        <v>0</v>
      </c>
      <c r="AB84" s="330">
        <v>0</v>
      </c>
      <c r="AC84" s="330">
        <v>0</v>
      </c>
      <c r="AD84" s="329">
        <v>2</v>
      </c>
      <c r="AE84" s="330">
        <v>0</v>
      </c>
      <c r="AF84" s="330">
        <v>0</v>
      </c>
      <c r="AG84" s="330">
        <v>0</v>
      </c>
      <c r="AH84" s="330">
        <v>0</v>
      </c>
      <c r="AI84" s="313"/>
    </row>
    <row r="85" spans="1:35" s="331" customFormat="1" ht="18.2" customHeight="1">
      <c r="A85" s="302"/>
      <c r="B85" s="445" t="s">
        <v>982</v>
      </c>
      <c r="C85" s="461"/>
      <c r="D85" s="332" t="s">
        <v>868</v>
      </c>
      <c r="E85" s="328">
        <v>1</v>
      </c>
      <c r="F85" s="330">
        <v>0</v>
      </c>
      <c r="G85" s="329">
        <v>1</v>
      </c>
      <c r="H85" s="330">
        <v>0</v>
      </c>
      <c r="I85" s="330">
        <v>0</v>
      </c>
      <c r="J85" s="329">
        <v>1</v>
      </c>
      <c r="K85" s="330">
        <v>0</v>
      </c>
      <c r="L85" s="330">
        <v>0</v>
      </c>
      <c r="M85" s="330">
        <v>0</v>
      </c>
      <c r="N85" s="330">
        <v>0</v>
      </c>
      <c r="O85" s="330">
        <v>0</v>
      </c>
      <c r="P85" s="330">
        <v>0</v>
      </c>
      <c r="Q85" s="330">
        <v>0</v>
      </c>
      <c r="R85" s="330">
        <v>0</v>
      </c>
      <c r="S85" s="330">
        <v>0</v>
      </c>
      <c r="T85" s="330">
        <v>0</v>
      </c>
      <c r="U85" s="330">
        <v>0</v>
      </c>
      <c r="V85" s="330">
        <v>0</v>
      </c>
      <c r="W85" s="330">
        <v>0</v>
      </c>
      <c r="X85" s="330">
        <v>0</v>
      </c>
      <c r="Y85" s="330">
        <v>0</v>
      </c>
      <c r="Z85" s="330">
        <v>0</v>
      </c>
      <c r="AA85" s="330">
        <v>0</v>
      </c>
      <c r="AB85" s="330">
        <v>0</v>
      </c>
      <c r="AC85" s="330">
        <v>0</v>
      </c>
      <c r="AD85" s="330">
        <v>0</v>
      </c>
      <c r="AE85" s="330">
        <v>0</v>
      </c>
      <c r="AF85" s="330">
        <v>0</v>
      </c>
      <c r="AG85" s="330">
        <v>0</v>
      </c>
      <c r="AH85" s="330">
        <v>0</v>
      </c>
      <c r="AI85" s="313"/>
    </row>
    <row r="86" spans="1:35" s="331" customFormat="1" ht="18.2" customHeight="1">
      <c r="A86" s="302"/>
      <c r="B86" s="445" t="s">
        <v>977</v>
      </c>
      <c r="C86" s="461"/>
      <c r="D86" s="327"/>
      <c r="E86" s="328">
        <v>1876</v>
      </c>
      <c r="F86" s="329">
        <v>936</v>
      </c>
      <c r="G86" s="329">
        <v>940</v>
      </c>
      <c r="H86" s="329">
        <v>94</v>
      </c>
      <c r="I86" s="329">
        <v>345</v>
      </c>
      <c r="J86" s="329">
        <v>70</v>
      </c>
      <c r="K86" s="329">
        <v>206</v>
      </c>
      <c r="L86" s="329">
        <v>118</v>
      </c>
      <c r="M86" s="329">
        <v>94</v>
      </c>
      <c r="N86" s="329">
        <v>169</v>
      </c>
      <c r="O86" s="329">
        <v>14</v>
      </c>
      <c r="P86" s="329">
        <v>40</v>
      </c>
      <c r="Q86" s="329">
        <v>2</v>
      </c>
      <c r="R86" s="329">
        <v>22</v>
      </c>
      <c r="S86" s="329">
        <v>7</v>
      </c>
      <c r="T86" s="329">
        <v>118</v>
      </c>
      <c r="U86" s="329">
        <v>65</v>
      </c>
      <c r="V86" s="329">
        <v>5</v>
      </c>
      <c r="W86" s="329">
        <v>37</v>
      </c>
      <c r="X86" s="329">
        <v>40</v>
      </c>
      <c r="Y86" s="329">
        <v>9</v>
      </c>
      <c r="Z86" s="329">
        <v>9</v>
      </c>
      <c r="AA86" s="329">
        <v>7</v>
      </c>
      <c r="AB86" s="329">
        <v>146</v>
      </c>
      <c r="AC86" s="329">
        <v>51</v>
      </c>
      <c r="AD86" s="329">
        <v>191</v>
      </c>
      <c r="AE86" s="330">
        <v>0</v>
      </c>
      <c r="AF86" s="330">
        <v>0</v>
      </c>
      <c r="AG86" s="329">
        <v>17</v>
      </c>
      <c r="AH86" s="330">
        <v>0</v>
      </c>
      <c r="AI86" s="313"/>
    </row>
    <row r="87" spans="1:35" s="331" customFormat="1" ht="18.2" customHeight="1">
      <c r="A87" s="302"/>
      <c r="B87" s="445" t="s">
        <v>833</v>
      </c>
      <c r="C87" s="461"/>
      <c r="D87" s="332" t="s">
        <v>935</v>
      </c>
      <c r="E87" s="328">
        <v>42</v>
      </c>
      <c r="F87" s="329">
        <v>16</v>
      </c>
      <c r="G87" s="329">
        <v>26</v>
      </c>
      <c r="H87" s="329">
        <v>2</v>
      </c>
      <c r="I87" s="330">
        <v>0</v>
      </c>
      <c r="J87" s="329">
        <v>8</v>
      </c>
      <c r="K87" s="329">
        <v>12</v>
      </c>
      <c r="L87" s="329">
        <v>2</v>
      </c>
      <c r="M87" s="329">
        <v>3</v>
      </c>
      <c r="N87" s="329">
        <v>11</v>
      </c>
      <c r="O87" s="329">
        <v>3</v>
      </c>
      <c r="P87" s="330">
        <v>0</v>
      </c>
      <c r="Q87" s="330">
        <v>0</v>
      </c>
      <c r="R87" s="330">
        <v>0</v>
      </c>
      <c r="S87" s="330">
        <v>0</v>
      </c>
      <c r="T87" s="329">
        <v>1</v>
      </c>
      <c r="U87" s="330">
        <v>0</v>
      </c>
      <c r="V87" s="330">
        <v>0</v>
      </c>
      <c r="W87" s="330">
        <v>0</v>
      </c>
      <c r="X87" s="330">
        <v>0</v>
      </c>
      <c r="Y87" s="330">
        <v>0</v>
      </c>
      <c r="Z87" s="330">
        <v>0</v>
      </c>
      <c r="AA87" s="330">
        <v>0</v>
      </c>
      <c r="AB87" s="330">
        <v>0</v>
      </c>
      <c r="AC87" s="330">
        <v>0</v>
      </c>
      <c r="AD87" s="330">
        <v>0</v>
      </c>
      <c r="AE87" s="330">
        <v>0</v>
      </c>
      <c r="AF87" s="330">
        <v>0</v>
      </c>
      <c r="AG87" s="330">
        <v>0</v>
      </c>
      <c r="AH87" s="330">
        <v>0</v>
      </c>
      <c r="AI87" s="313"/>
    </row>
    <row r="88" spans="1:35" s="331" customFormat="1" ht="18.2" customHeight="1">
      <c r="A88" s="302"/>
      <c r="B88" s="445" t="s">
        <v>835</v>
      </c>
      <c r="C88" s="461"/>
      <c r="D88" s="332" t="s">
        <v>935</v>
      </c>
      <c r="E88" s="328">
        <v>22</v>
      </c>
      <c r="F88" s="329">
        <v>15</v>
      </c>
      <c r="G88" s="329">
        <v>7</v>
      </c>
      <c r="H88" s="329">
        <v>6</v>
      </c>
      <c r="I88" s="329">
        <v>1</v>
      </c>
      <c r="J88" s="329">
        <v>1</v>
      </c>
      <c r="K88" s="329">
        <v>2</v>
      </c>
      <c r="L88" s="329">
        <v>2</v>
      </c>
      <c r="M88" s="330">
        <v>0</v>
      </c>
      <c r="N88" s="329">
        <v>2</v>
      </c>
      <c r="O88" s="330">
        <v>0</v>
      </c>
      <c r="P88" s="330">
        <v>0</v>
      </c>
      <c r="Q88" s="330">
        <v>0</v>
      </c>
      <c r="R88" s="329">
        <v>3</v>
      </c>
      <c r="S88" s="330">
        <v>0</v>
      </c>
      <c r="T88" s="329">
        <v>1</v>
      </c>
      <c r="U88" s="329">
        <v>4</v>
      </c>
      <c r="V88" s="330">
        <v>0</v>
      </c>
      <c r="W88" s="330">
        <v>0</v>
      </c>
      <c r="X88" s="330">
        <v>0</v>
      </c>
      <c r="Y88" s="330">
        <v>0</v>
      </c>
      <c r="Z88" s="330">
        <v>0</v>
      </c>
      <c r="AA88" s="330">
        <v>0</v>
      </c>
      <c r="AB88" s="330">
        <v>0</v>
      </c>
      <c r="AC88" s="330">
        <v>0</v>
      </c>
      <c r="AD88" s="330">
        <v>0</v>
      </c>
      <c r="AE88" s="330">
        <v>0</v>
      </c>
      <c r="AF88" s="330">
        <v>0</v>
      </c>
      <c r="AG88" s="330">
        <v>0</v>
      </c>
      <c r="AH88" s="330">
        <v>0</v>
      </c>
      <c r="AI88" s="313"/>
    </row>
    <row r="89" spans="1:35" s="331" customFormat="1" ht="18.2" customHeight="1">
      <c r="A89" s="302"/>
      <c r="B89" s="445" t="s">
        <v>836</v>
      </c>
      <c r="C89" s="461"/>
      <c r="D89" s="332" t="s">
        <v>935</v>
      </c>
      <c r="E89" s="328">
        <v>65</v>
      </c>
      <c r="F89" s="329">
        <v>36</v>
      </c>
      <c r="G89" s="329">
        <v>29</v>
      </c>
      <c r="H89" s="330">
        <v>0</v>
      </c>
      <c r="I89" s="329">
        <v>1</v>
      </c>
      <c r="J89" s="329">
        <v>4</v>
      </c>
      <c r="K89" s="329">
        <v>6</v>
      </c>
      <c r="L89" s="329">
        <v>8</v>
      </c>
      <c r="M89" s="330">
        <v>0</v>
      </c>
      <c r="N89" s="329">
        <v>1</v>
      </c>
      <c r="O89" s="329">
        <v>4</v>
      </c>
      <c r="P89" s="329">
        <v>2</v>
      </c>
      <c r="Q89" s="330">
        <v>0</v>
      </c>
      <c r="R89" s="329">
        <v>3</v>
      </c>
      <c r="S89" s="329">
        <v>1</v>
      </c>
      <c r="T89" s="329">
        <v>4</v>
      </c>
      <c r="U89" s="329">
        <v>7</v>
      </c>
      <c r="V89" s="330">
        <v>0</v>
      </c>
      <c r="W89" s="329">
        <v>4</v>
      </c>
      <c r="X89" s="329">
        <v>7</v>
      </c>
      <c r="Y89" s="329">
        <v>1</v>
      </c>
      <c r="Z89" s="330">
        <v>0</v>
      </c>
      <c r="AA89" s="329">
        <v>2</v>
      </c>
      <c r="AB89" s="329">
        <v>8</v>
      </c>
      <c r="AC89" s="329">
        <v>2</v>
      </c>
      <c r="AD89" s="330">
        <v>0</v>
      </c>
      <c r="AE89" s="330">
        <v>0</v>
      </c>
      <c r="AF89" s="330">
        <v>0</v>
      </c>
      <c r="AG89" s="330">
        <v>0</v>
      </c>
      <c r="AH89" s="330">
        <v>0</v>
      </c>
      <c r="AI89" s="313"/>
    </row>
    <row r="90" spans="1:35" s="331" customFormat="1" ht="18.2" customHeight="1">
      <c r="A90" s="302"/>
      <c r="B90" s="445" t="s">
        <v>837</v>
      </c>
      <c r="C90" s="461"/>
      <c r="D90" s="332" t="s">
        <v>935</v>
      </c>
      <c r="E90" s="328">
        <v>61</v>
      </c>
      <c r="F90" s="329">
        <v>27</v>
      </c>
      <c r="G90" s="329">
        <v>34</v>
      </c>
      <c r="H90" s="329">
        <v>22</v>
      </c>
      <c r="I90" s="329">
        <v>12</v>
      </c>
      <c r="J90" s="329">
        <v>1</v>
      </c>
      <c r="K90" s="329">
        <v>6</v>
      </c>
      <c r="L90" s="329">
        <v>12</v>
      </c>
      <c r="M90" s="330">
        <v>0</v>
      </c>
      <c r="N90" s="329">
        <v>1</v>
      </c>
      <c r="O90" s="330">
        <v>0</v>
      </c>
      <c r="P90" s="329">
        <v>1</v>
      </c>
      <c r="Q90" s="330">
        <v>0</v>
      </c>
      <c r="R90" s="329">
        <v>6</v>
      </c>
      <c r="S90" s="330">
        <v>0</v>
      </c>
      <c r="T90" s="330">
        <v>0</v>
      </c>
      <c r="U90" s="330">
        <v>0</v>
      </c>
      <c r="V90" s="330">
        <v>0</v>
      </c>
      <c r="W90" s="330">
        <v>0</v>
      </c>
      <c r="X90" s="330">
        <v>0</v>
      </c>
      <c r="Y90" s="330">
        <v>0</v>
      </c>
      <c r="Z90" s="330">
        <v>0</v>
      </c>
      <c r="AA90" s="330">
        <v>0</v>
      </c>
      <c r="AB90" s="330">
        <v>0</v>
      </c>
      <c r="AC90" s="330">
        <v>0</v>
      </c>
      <c r="AD90" s="330">
        <v>0</v>
      </c>
      <c r="AE90" s="330">
        <v>0</v>
      </c>
      <c r="AF90" s="330">
        <v>0</v>
      </c>
      <c r="AG90" s="330">
        <v>0</v>
      </c>
      <c r="AH90" s="330">
        <v>0</v>
      </c>
      <c r="AI90" s="313"/>
    </row>
    <row r="91" spans="1:35" s="331" customFormat="1" ht="18.2" customHeight="1">
      <c r="A91" s="302"/>
      <c r="B91" s="445" t="s">
        <v>838</v>
      </c>
      <c r="C91" s="461"/>
      <c r="D91" s="332" t="s">
        <v>935</v>
      </c>
      <c r="E91" s="328">
        <v>35</v>
      </c>
      <c r="F91" s="329">
        <v>21</v>
      </c>
      <c r="G91" s="329">
        <v>14</v>
      </c>
      <c r="H91" s="330">
        <v>0</v>
      </c>
      <c r="I91" s="329">
        <v>1</v>
      </c>
      <c r="J91" s="329">
        <v>3</v>
      </c>
      <c r="K91" s="329">
        <v>1</v>
      </c>
      <c r="L91" s="329">
        <v>2</v>
      </c>
      <c r="M91" s="330">
        <v>0</v>
      </c>
      <c r="N91" s="329">
        <v>2</v>
      </c>
      <c r="O91" s="329">
        <v>3</v>
      </c>
      <c r="P91" s="329">
        <v>3</v>
      </c>
      <c r="Q91" s="330">
        <v>0</v>
      </c>
      <c r="R91" s="329">
        <v>1</v>
      </c>
      <c r="S91" s="330">
        <v>0</v>
      </c>
      <c r="T91" s="330">
        <v>0</v>
      </c>
      <c r="U91" s="329">
        <v>12</v>
      </c>
      <c r="V91" s="330">
        <v>0</v>
      </c>
      <c r="W91" s="329">
        <v>4</v>
      </c>
      <c r="X91" s="330">
        <v>0</v>
      </c>
      <c r="Y91" s="330">
        <v>0</v>
      </c>
      <c r="Z91" s="330">
        <v>0</v>
      </c>
      <c r="AA91" s="330">
        <v>0</v>
      </c>
      <c r="AB91" s="329">
        <v>1</v>
      </c>
      <c r="AC91" s="330">
        <v>0</v>
      </c>
      <c r="AD91" s="330">
        <v>0</v>
      </c>
      <c r="AE91" s="330">
        <v>0</v>
      </c>
      <c r="AF91" s="330">
        <v>0</v>
      </c>
      <c r="AG91" s="329">
        <v>2</v>
      </c>
      <c r="AH91" s="330">
        <v>0</v>
      </c>
      <c r="AI91" s="313"/>
    </row>
    <row r="92" spans="1:35" s="331" customFormat="1" ht="18.2" customHeight="1">
      <c r="A92" s="302"/>
      <c r="B92" s="445" t="s">
        <v>839</v>
      </c>
      <c r="C92" s="461"/>
      <c r="D92" s="332" t="s">
        <v>935</v>
      </c>
      <c r="E92" s="328">
        <v>16</v>
      </c>
      <c r="F92" s="329">
        <v>8</v>
      </c>
      <c r="G92" s="329">
        <v>8</v>
      </c>
      <c r="H92" s="330">
        <v>0</v>
      </c>
      <c r="I92" s="330">
        <v>0</v>
      </c>
      <c r="J92" s="329">
        <v>1</v>
      </c>
      <c r="K92" s="329">
        <v>1</v>
      </c>
      <c r="L92" s="330">
        <v>0</v>
      </c>
      <c r="M92" s="330">
        <v>0</v>
      </c>
      <c r="N92" s="330">
        <v>0</v>
      </c>
      <c r="O92" s="329">
        <v>2</v>
      </c>
      <c r="P92" s="329">
        <v>4</v>
      </c>
      <c r="Q92" s="330">
        <v>0</v>
      </c>
      <c r="R92" s="329">
        <v>1</v>
      </c>
      <c r="S92" s="330">
        <v>0</v>
      </c>
      <c r="T92" s="329">
        <v>2</v>
      </c>
      <c r="U92" s="329">
        <v>1</v>
      </c>
      <c r="V92" s="330">
        <v>0</v>
      </c>
      <c r="W92" s="330">
        <v>0</v>
      </c>
      <c r="X92" s="329">
        <v>1</v>
      </c>
      <c r="Y92" s="329">
        <v>3</v>
      </c>
      <c r="Z92" s="330">
        <v>0</v>
      </c>
      <c r="AA92" s="330">
        <v>0</v>
      </c>
      <c r="AB92" s="330">
        <v>0</v>
      </c>
      <c r="AC92" s="330">
        <v>0</v>
      </c>
      <c r="AD92" s="330">
        <v>0</v>
      </c>
      <c r="AE92" s="330">
        <v>0</v>
      </c>
      <c r="AF92" s="330">
        <v>0</v>
      </c>
      <c r="AG92" s="330">
        <v>0</v>
      </c>
      <c r="AH92" s="330">
        <v>0</v>
      </c>
      <c r="AI92" s="313"/>
    </row>
    <row r="93" spans="1:35" s="331" customFormat="1" ht="18.2" customHeight="1">
      <c r="A93" s="302"/>
      <c r="B93" s="445" t="s">
        <v>840</v>
      </c>
      <c r="C93" s="461"/>
      <c r="D93" s="332" t="s">
        <v>935</v>
      </c>
      <c r="E93" s="328">
        <v>14</v>
      </c>
      <c r="F93" s="329">
        <v>10</v>
      </c>
      <c r="G93" s="329">
        <v>4</v>
      </c>
      <c r="H93" s="330">
        <v>0</v>
      </c>
      <c r="I93" s="330">
        <v>0</v>
      </c>
      <c r="J93" s="329">
        <v>1</v>
      </c>
      <c r="K93" s="329">
        <v>1</v>
      </c>
      <c r="L93" s="330">
        <v>0</v>
      </c>
      <c r="M93" s="330">
        <v>0</v>
      </c>
      <c r="N93" s="329">
        <v>1</v>
      </c>
      <c r="O93" s="330">
        <v>0</v>
      </c>
      <c r="P93" s="330">
        <v>0</v>
      </c>
      <c r="Q93" s="330">
        <v>0</v>
      </c>
      <c r="R93" s="330">
        <v>0</v>
      </c>
      <c r="S93" s="329">
        <v>1</v>
      </c>
      <c r="T93" s="329">
        <v>1</v>
      </c>
      <c r="U93" s="329">
        <v>1</v>
      </c>
      <c r="V93" s="330">
        <v>0</v>
      </c>
      <c r="W93" s="329">
        <v>3</v>
      </c>
      <c r="X93" s="330">
        <v>0</v>
      </c>
      <c r="Y93" s="330">
        <v>0</v>
      </c>
      <c r="Z93" s="330">
        <v>0</v>
      </c>
      <c r="AA93" s="330">
        <v>0</v>
      </c>
      <c r="AB93" s="329">
        <v>5</v>
      </c>
      <c r="AC93" s="330">
        <v>0</v>
      </c>
      <c r="AD93" s="330">
        <v>0</v>
      </c>
      <c r="AE93" s="330">
        <v>0</v>
      </c>
      <c r="AF93" s="330">
        <v>0</v>
      </c>
      <c r="AG93" s="330">
        <v>0</v>
      </c>
      <c r="AH93" s="330">
        <v>0</v>
      </c>
      <c r="AI93" s="313"/>
    </row>
    <row r="94" spans="1:35" s="331" customFormat="1" ht="18.2" customHeight="1">
      <c r="A94" s="302"/>
      <c r="B94" s="445" t="s">
        <v>841</v>
      </c>
      <c r="C94" s="461"/>
      <c r="D94" s="332" t="s">
        <v>935</v>
      </c>
      <c r="E94" s="328">
        <v>8</v>
      </c>
      <c r="F94" s="329">
        <v>7</v>
      </c>
      <c r="G94" s="329">
        <v>1</v>
      </c>
      <c r="H94" s="330">
        <v>0</v>
      </c>
      <c r="I94" s="330">
        <v>0</v>
      </c>
      <c r="J94" s="329">
        <v>1</v>
      </c>
      <c r="K94" s="329">
        <v>3</v>
      </c>
      <c r="L94" s="330">
        <v>0</v>
      </c>
      <c r="M94" s="330">
        <v>0</v>
      </c>
      <c r="N94" s="330">
        <v>0</v>
      </c>
      <c r="O94" s="330">
        <v>0</v>
      </c>
      <c r="P94" s="329">
        <v>1</v>
      </c>
      <c r="Q94" s="330">
        <v>0</v>
      </c>
      <c r="R94" s="329">
        <v>1</v>
      </c>
      <c r="S94" s="329">
        <v>1</v>
      </c>
      <c r="T94" s="329">
        <v>1</v>
      </c>
      <c r="U94" s="330">
        <v>0</v>
      </c>
      <c r="V94" s="330">
        <v>0</v>
      </c>
      <c r="W94" s="330">
        <v>0</v>
      </c>
      <c r="X94" s="330">
        <v>0</v>
      </c>
      <c r="Y94" s="330">
        <v>0</v>
      </c>
      <c r="Z94" s="330">
        <v>0</v>
      </c>
      <c r="AA94" s="330">
        <v>0</v>
      </c>
      <c r="AB94" s="330">
        <v>0</v>
      </c>
      <c r="AC94" s="330">
        <v>0</v>
      </c>
      <c r="AD94" s="330">
        <v>0</v>
      </c>
      <c r="AE94" s="330">
        <v>0</v>
      </c>
      <c r="AF94" s="330">
        <v>0</v>
      </c>
      <c r="AG94" s="330">
        <v>0</v>
      </c>
      <c r="AH94" s="330">
        <v>0</v>
      </c>
      <c r="AI94" s="313"/>
    </row>
    <row r="95" spans="1:35" s="331" customFormat="1" ht="18.2" customHeight="1">
      <c r="A95" s="302"/>
      <c r="B95" s="445" t="s">
        <v>842</v>
      </c>
      <c r="C95" s="461"/>
      <c r="D95" s="332" t="s">
        <v>935</v>
      </c>
      <c r="E95" s="328">
        <v>17</v>
      </c>
      <c r="F95" s="329">
        <v>7</v>
      </c>
      <c r="G95" s="329">
        <v>10</v>
      </c>
      <c r="H95" s="330">
        <v>0</v>
      </c>
      <c r="I95" s="329">
        <v>2</v>
      </c>
      <c r="J95" s="330">
        <v>0</v>
      </c>
      <c r="K95" s="329">
        <v>6</v>
      </c>
      <c r="L95" s="329">
        <v>3</v>
      </c>
      <c r="M95" s="330">
        <v>0</v>
      </c>
      <c r="N95" s="329">
        <v>2</v>
      </c>
      <c r="O95" s="330">
        <v>0</v>
      </c>
      <c r="P95" s="330">
        <v>0</v>
      </c>
      <c r="Q95" s="330">
        <v>0</v>
      </c>
      <c r="R95" s="329">
        <v>1</v>
      </c>
      <c r="S95" s="329">
        <v>1</v>
      </c>
      <c r="T95" s="329">
        <v>1</v>
      </c>
      <c r="U95" s="329">
        <v>1</v>
      </c>
      <c r="V95" s="330">
        <v>0</v>
      </c>
      <c r="W95" s="330">
        <v>0</v>
      </c>
      <c r="X95" s="330">
        <v>0</v>
      </c>
      <c r="Y95" s="330">
        <v>0</v>
      </c>
      <c r="Z95" s="330">
        <v>0</v>
      </c>
      <c r="AA95" s="330">
        <v>0</v>
      </c>
      <c r="AB95" s="330">
        <v>0</v>
      </c>
      <c r="AC95" s="330">
        <v>0</v>
      </c>
      <c r="AD95" s="330">
        <v>0</v>
      </c>
      <c r="AE95" s="330">
        <v>0</v>
      </c>
      <c r="AF95" s="330">
        <v>0</v>
      </c>
      <c r="AG95" s="330">
        <v>0</v>
      </c>
      <c r="AH95" s="330">
        <v>0</v>
      </c>
      <c r="AI95" s="313"/>
    </row>
    <row r="96" spans="1:35" s="331" customFormat="1" ht="18.2" customHeight="1">
      <c r="A96" s="302"/>
      <c r="B96" s="445" t="s">
        <v>843</v>
      </c>
      <c r="C96" s="461"/>
      <c r="D96" s="332" t="s">
        <v>935</v>
      </c>
      <c r="E96" s="328">
        <v>20</v>
      </c>
      <c r="F96" s="329">
        <v>18</v>
      </c>
      <c r="G96" s="329">
        <v>2</v>
      </c>
      <c r="H96" s="330">
        <v>0</v>
      </c>
      <c r="I96" s="329">
        <v>1</v>
      </c>
      <c r="J96" s="330">
        <v>0</v>
      </c>
      <c r="K96" s="330">
        <v>0</v>
      </c>
      <c r="L96" s="330">
        <v>0</v>
      </c>
      <c r="M96" s="330">
        <v>0</v>
      </c>
      <c r="N96" s="329">
        <v>2</v>
      </c>
      <c r="O96" s="330">
        <v>0</v>
      </c>
      <c r="P96" s="329">
        <v>2</v>
      </c>
      <c r="Q96" s="330">
        <v>0</v>
      </c>
      <c r="R96" s="329">
        <v>1</v>
      </c>
      <c r="S96" s="330">
        <v>0</v>
      </c>
      <c r="T96" s="329">
        <v>1</v>
      </c>
      <c r="U96" s="329">
        <v>1</v>
      </c>
      <c r="V96" s="330">
        <v>0</v>
      </c>
      <c r="W96" s="330">
        <v>0</v>
      </c>
      <c r="X96" s="330">
        <v>0</v>
      </c>
      <c r="Y96" s="330">
        <v>0</v>
      </c>
      <c r="Z96" s="329">
        <v>5</v>
      </c>
      <c r="AA96" s="330">
        <v>0</v>
      </c>
      <c r="AB96" s="330">
        <v>0</v>
      </c>
      <c r="AC96" s="330">
        <v>0</v>
      </c>
      <c r="AD96" s="330">
        <v>0</v>
      </c>
      <c r="AE96" s="330">
        <v>0</v>
      </c>
      <c r="AF96" s="330">
        <v>0</v>
      </c>
      <c r="AG96" s="329">
        <v>7</v>
      </c>
      <c r="AH96" s="330">
        <v>0</v>
      </c>
      <c r="AI96" s="313"/>
    </row>
    <row r="97" spans="1:35" s="331" customFormat="1" ht="18.2" customHeight="1">
      <c r="A97" s="302"/>
      <c r="B97" s="445" t="s">
        <v>844</v>
      </c>
      <c r="C97" s="461"/>
      <c r="D97" s="332" t="s">
        <v>935</v>
      </c>
      <c r="E97" s="328">
        <v>15</v>
      </c>
      <c r="F97" s="329">
        <v>8</v>
      </c>
      <c r="G97" s="329">
        <v>7</v>
      </c>
      <c r="H97" s="330">
        <v>0</v>
      </c>
      <c r="I97" s="330">
        <v>0</v>
      </c>
      <c r="J97" s="329">
        <v>1</v>
      </c>
      <c r="K97" s="329">
        <v>2</v>
      </c>
      <c r="L97" s="329">
        <v>6</v>
      </c>
      <c r="M97" s="330">
        <v>0</v>
      </c>
      <c r="N97" s="329">
        <v>1</v>
      </c>
      <c r="O97" s="330">
        <v>0</v>
      </c>
      <c r="P97" s="330">
        <v>0</v>
      </c>
      <c r="Q97" s="330">
        <v>0</v>
      </c>
      <c r="R97" s="330">
        <v>0</v>
      </c>
      <c r="S97" s="330">
        <v>0</v>
      </c>
      <c r="T97" s="329">
        <v>2</v>
      </c>
      <c r="U97" s="330">
        <v>0</v>
      </c>
      <c r="V97" s="330">
        <v>0</v>
      </c>
      <c r="W97" s="330">
        <v>0</v>
      </c>
      <c r="X97" s="330">
        <v>0</v>
      </c>
      <c r="Y97" s="330">
        <v>0</v>
      </c>
      <c r="Z97" s="330">
        <v>0</v>
      </c>
      <c r="AA97" s="330">
        <v>0</v>
      </c>
      <c r="AB97" s="330">
        <v>0</v>
      </c>
      <c r="AC97" s="329">
        <v>3</v>
      </c>
      <c r="AD97" s="330">
        <v>0</v>
      </c>
      <c r="AE97" s="330">
        <v>0</v>
      </c>
      <c r="AF97" s="330">
        <v>0</v>
      </c>
      <c r="AG97" s="330">
        <v>0</v>
      </c>
      <c r="AH97" s="330">
        <v>0</v>
      </c>
      <c r="AI97" s="313"/>
    </row>
    <row r="98" spans="1:35" s="331" customFormat="1" ht="18.2" customHeight="1">
      <c r="A98" s="302"/>
      <c r="B98" s="445" t="s">
        <v>869</v>
      </c>
      <c r="C98" s="461"/>
      <c r="D98" s="332" t="s">
        <v>935</v>
      </c>
      <c r="E98" s="328">
        <v>11</v>
      </c>
      <c r="F98" s="329">
        <v>2</v>
      </c>
      <c r="G98" s="329">
        <v>9</v>
      </c>
      <c r="H98" s="329">
        <v>6</v>
      </c>
      <c r="I98" s="329">
        <v>4</v>
      </c>
      <c r="J98" s="330">
        <v>0</v>
      </c>
      <c r="K98" s="330">
        <v>0</v>
      </c>
      <c r="L98" s="330">
        <v>0</v>
      </c>
      <c r="M98" s="330">
        <v>0</v>
      </c>
      <c r="N98" s="330">
        <v>0</v>
      </c>
      <c r="O98" s="330">
        <v>0</v>
      </c>
      <c r="P98" s="330">
        <v>0</v>
      </c>
      <c r="Q98" s="330">
        <v>0</v>
      </c>
      <c r="R98" s="330">
        <v>0</v>
      </c>
      <c r="S98" s="330">
        <v>0</v>
      </c>
      <c r="T98" s="329">
        <v>1</v>
      </c>
      <c r="U98" s="330">
        <v>0</v>
      </c>
      <c r="V98" s="330">
        <v>0</v>
      </c>
      <c r="W98" s="330">
        <v>0</v>
      </c>
      <c r="X98" s="330">
        <v>0</v>
      </c>
      <c r="Y98" s="330">
        <v>0</v>
      </c>
      <c r="Z98" s="330">
        <v>0</v>
      </c>
      <c r="AA98" s="330">
        <v>0</v>
      </c>
      <c r="AB98" s="330">
        <v>0</v>
      </c>
      <c r="AC98" s="330">
        <v>0</v>
      </c>
      <c r="AD98" s="330">
        <v>0</v>
      </c>
      <c r="AE98" s="330">
        <v>0</v>
      </c>
      <c r="AF98" s="330">
        <v>0</v>
      </c>
      <c r="AG98" s="330">
        <v>0</v>
      </c>
      <c r="AH98" s="330">
        <v>0</v>
      </c>
      <c r="AI98" s="313"/>
    </row>
    <row r="99" spans="1:35" s="331" customFormat="1" ht="18.2" customHeight="1">
      <c r="A99" s="302"/>
      <c r="B99" s="445" t="s">
        <v>845</v>
      </c>
      <c r="C99" s="461"/>
      <c r="D99" s="332" t="s">
        <v>935</v>
      </c>
      <c r="E99" s="328">
        <v>17</v>
      </c>
      <c r="F99" s="329">
        <v>10</v>
      </c>
      <c r="G99" s="329">
        <v>7</v>
      </c>
      <c r="H99" s="329">
        <v>3</v>
      </c>
      <c r="I99" s="329">
        <v>2</v>
      </c>
      <c r="J99" s="330">
        <v>0</v>
      </c>
      <c r="K99" s="329">
        <v>1</v>
      </c>
      <c r="L99" s="329">
        <v>8</v>
      </c>
      <c r="M99" s="330">
        <v>0</v>
      </c>
      <c r="N99" s="329">
        <v>1</v>
      </c>
      <c r="O99" s="330">
        <v>0</v>
      </c>
      <c r="P99" s="330">
        <v>0</v>
      </c>
      <c r="Q99" s="330">
        <v>0</v>
      </c>
      <c r="R99" s="330">
        <v>0</v>
      </c>
      <c r="S99" s="330">
        <v>0</v>
      </c>
      <c r="T99" s="329">
        <v>2</v>
      </c>
      <c r="U99" s="330">
        <v>0</v>
      </c>
      <c r="V99" s="330">
        <v>0</v>
      </c>
      <c r="W99" s="330">
        <v>0</v>
      </c>
      <c r="X99" s="330">
        <v>0</v>
      </c>
      <c r="Y99" s="330">
        <v>0</v>
      </c>
      <c r="Z99" s="330">
        <v>0</v>
      </c>
      <c r="AA99" s="330">
        <v>0</v>
      </c>
      <c r="AB99" s="330">
        <v>0</v>
      </c>
      <c r="AC99" s="330">
        <v>0</v>
      </c>
      <c r="AD99" s="330">
        <v>0</v>
      </c>
      <c r="AE99" s="330">
        <v>0</v>
      </c>
      <c r="AF99" s="330">
        <v>0</v>
      </c>
      <c r="AG99" s="330">
        <v>0</v>
      </c>
      <c r="AH99" s="330">
        <v>0</v>
      </c>
      <c r="AI99" s="313"/>
    </row>
    <row r="100" spans="1:35" s="331" customFormat="1" ht="18.2" customHeight="1">
      <c r="A100" s="302"/>
      <c r="B100" s="445" t="s">
        <v>846</v>
      </c>
      <c r="C100" s="461"/>
      <c r="D100" s="332" t="s">
        <v>935</v>
      </c>
      <c r="E100" s="328">
        <v>27</v>
      </c>
      <c r="F100" s="329">
        <v>13</v>
      </c>
      <c r="G100" s="329">
        <v>14</v>
      </c>
      <c r="H100" s="330">
        <v>0</v>
      </c>
      <c r="I100" s="330">
        <v>0</v>
      </c>
      <c r="J100" s="329">
        <v>5</v>
      </c>
      <c r="K100" s="329">
        <v>4</v>
      </c>
      <c r="L100" s="329">
        <v>4</v>
      </c>
      <c r="M100" s="330">
        <v>0</v>
      </c>
      <c r="N100" s="329">
        <v>9</v>
      </c>
      <c r="O100" s="329">
        <v>1</v>
      </c>
      <c r="P100" s="330">
        <v>0</v>
      </c>
      <c r="Q100" s="330">
        <v>0</v>
      </c>
      <c r="R100" s="330">
        <v>0</v>
      </c>
      <c r="S100" s="330">
        <v>0</v>
      </c>
      <c r="T100" s="330">
        <v>0</v>
      </c>
      <c r="U100" s="330">
        <v>0</v>
      </c>
      <c r="V100" s="330">
        <v>0</v>
      </c>
      <c r="W100" s="330">
        <v>0</v>
      </c>
      <c r="X100" s="330">
        <v>0</v>
      </c>
      <c r="Y100" s="330">
        <v>0</v>
      </c>
      <c r="Z100" s="330">
        <v>0</v>
      </c>
      <c r="AA100" s="330">
        <v>0</v>
      </c>
      <c r="AB100" s="330">
        <v>0</v>
      </c>
      <c r="AC100" s="329">
        <v>3</v>
      </c>
      <c r="AD100" s="329">
        <v>1</v>
      </c>
      <c r="AE100" s="330">
        <v>0</v>
      </c>
      <c r="AF100" s="330">
        <v>0</v>
      </c>
      <c r="AG100" s="330">
        <v>0</v>
      </c>
      <c r="AH100" s="330">
        <v>0</v>
      </c>
      <c r="AI100" s="313"/>
    </row>
    <row r="101" spans="1:35" s="331" customFormat="1" ht="18.2" customHeight="1">
      <c r="A101" s="302"/>
      <c r="B101" s="445" t="s">
        <v>870</v>
      </c>
      <c r="C101" s="461"/>
      <c r="D101" s="332" t="s">
        <v>935</v>
      </c>
      <c r="E101" s="328">
        <v>25</v>
      </c>
      <c r="F101" s="329">
        <v>10</v>
      </c>
      <c r="G101" s="329">
        <v>15</v>
      </c>
      <c r="H101" s="329">
        <v>4</v>
      </c>
      <c r="I101" s="330">
        <v>0</v>
      </c>
      <c r="J101" s="330">
        <v>0</v>
      </c>
      <c r="K101" s="329">
        <v>3</v>
      </c>
      <c r="L101" s="329">
        <v>3</v>
      </c>
      <c r="M101" s="330">
        <v>0</v>
      </c>
      <c r="N101" s="329">
        <v>1</v>
      </c>
      <c r="O101" s="330">
        <v>0</v>
      </c>
      <c r="P101" s="330">
        <v>0</v>
      </c>
      <c r="Q101" s="330">
        <v>0</v>
      </c>
      <c r="R101" s="330">
        <v>0</v>
      </c>
      <c r="S101" s="330">
        <v>0</v>
      </c>
      <c r="T101" s="330">
        <v>0</v>
      </c>
      <c r="U101" s="329">
        <v>1</v>
      </c>
      <c r="V101" s="329">
        <v>1</v>
      </c>
      <c r="W101" s="330">
        <v>0</v>
      </c>
      <c r="X101" s="329">
        <v>5</v>
      </c>
      <c r="Y101" s="329">
        <v>1</v>
      </c>
      <c r="Z101" s="329">
        <v>2</v>
      </c>
      <c r="AA101" s="329">
        <v>4</v>
      </c>
      <c r="AB101" s="330">
        <v>0</v>
      </c>
      <c r="AC101" s="330">
        <v>0</v>
      </c>
      <c r="AD101" s="330">
        <v>0</v>
      </c>
      <c r="AE101" s="330">
        <v>0</v>
      </c>
      <c r="AF101" s="330">
        <v>0</v>
      </c>
      <c r="AG101" s="330">
        <v>0</v>
      </c>
      <c r="AH101" s="330">
        <v>0</v>
      </c>
      <c r="AI101" s="313"/>
    </row>
    <row r="102" spans="1:35" s="331" customFormat="1" ht="18.2" customHeight="1">
      <c r="A102" s="302"/>
      <c r="B102" s="445" t="s">
        <v>871</v>
      </c>
      <c r="C102" s="461"/>
      <c r="D102" s="332" t="s">
        <v>935</v>
      </c>
      <c r="E102" s="328">
        <v>6</v>
      </c>
      <c r="F102" s="329">
        <v>6</v>
      </c>
      <c r="G102" s="330">
        <v>0</v>
      </c>
      <c r="H102" s="330">
        <v>0</v>
      </c>
      <c r="I102" s="330">
        <v>0</v>
      </c>
      <c r="J102" s="330">
        <v>0</v>
      </c>
      <c r="K102" s="330">
        <v>0</v>
      </c>
      <c r="L102" s="329">
        <v>1</v>
      </c>
      <c r="M102" s="330">
        <v>0</v>
      </c>
      <c r="N102" s="330">
        <v>0</v>
      </c>
      <c r="O102" s="330">
        <v>0</v>
      </c>
      <c r="P102" s="330">
        <v>0</v>
      </c>
      <c r="Q102" s="330">
        <v>0</v>
      </c>
      <c r="R102" s="330">
        <v>0</v>
      </c>
      <c r="S102" s="330">
        <v>0</v>
      </c>
      <c r="T102" s="329">
        <v>1</v>
      </c>
      <c r="U102" s="329">
        <v>1</v>
      </c>
      <c r="V102" s="330">
        <v>0</v>
      </c>
      <c r="W102" s="330">
        <v>0</v>
      </c>
      <c r="X102" s="330">
        <v>0</v>
      </c>
      <c r="Y102" s="330">
        <v>0</v>
      </c>
      <c r="Z102" s="330">
        <v>0</v>
      </c>
      <c r="AA102" s="330">
        <v>0</v>
      </c>
      <c r="AB102" s="330">
        <v>0</v>
      </c>
      <c r="AC102" s="330">
        <v>0</v>
      </c>
      <c r="AD102" s="329">
        <v>3</v>
      </c>
      <c r="AE102" s="330">
        <v>0</v>
      </c>
      <c r="AF102" s="330">
        <v>0</v>
      </c>
      <c r="AG102" s="330">
        <v>0</v>
      </c>
      <c r="AH102" s="330">
        <v>0</v>
      </c>
      <c r="AI102" s="313"/>
    </row>
    <row r="103" spans="1:35" s="331" customFormat="1" ht="18.2" customHeight="1">
      <c r="A103" s="302"/>
      <c r="B103" s="445" t="s">
        <v>847</v>
      </c>
      <c r="C103" s="461"/>
      <c r="D103" s="332" t="s">
        <v>935</v>
      </c>
      <c r="E103" s="328">
        <v>27</v>
      </c>
      <c r="F103" s="329">
        <v>9</v>
      </c>
      <c r="G103" s="329">
        <v>18</v>
      </c>
      <c r="H103" s="329">
        <v>7</v>
      </c>
      <c r="I103" s="329">
        <v>7</v>
      </c>
      <c r="J103" s="330">
        <v>0</v>
      </c>
      <c r="K103" s="329">
        <v>4</v>
      </c>
      <c r="L103" s="329">
        <v>7</v>
      </c>
      <c r="M103" s="330">
        <v>0</v>
      </c>
      <c r="N103" s="330">
        <v>0</v>
      </c>
      <c r="O103" s="330">
        <v>0</v>
      </c>
      <c r="P103" s="330">
        <v>0</v>
      </c>
      <c r="Q103" s="329">
        <v>2</v>
      </c>
      <c r="R103" s="330">
        <v>0</v>
      </c>
      <c r="S103" s="330">
        <v>0</v>
      </c>
      <c r="T103" s="330">
        <v>0</v>
      </c>
      <c r="U103" s="330">
        <v>0</v>
      </c>
      <c r="V103" s="330">
        <v>0</v>
      </c>
      <c r="W103" s="330">
        <v>0</v>
      </c>
      <c r="X103" s="330">
        <v>0</v>
      </c>
      <c r="Y103" s="330">
        <v>0</v>
      </c>
      <c r="Z103" s="330">
        <v>0</v>
      </c>
      <c r="AA103" s="330">
        <v>0</v>
      </c>
      <c r="AB103" s="330">
        <v>0</v>
      </c>
      <c r="AC103" s="330">
        <v>0</v>
      </c>
      <c r="AD103" s="330">
        <v>0</v>
      </c>
      <c r="AE103" s="330">
        <v>0</v>
      </c>
      <c r="AF103" s="330">
        <v>0</v>
      </c>
      <c r="AG103" s="330">
        <v>0</v>
      </c>
      <c r="AH103" s="330">
        <v>0</v>
      </c>
      <c r="AI103" s="313"/>
    </row>
    <row r="104" spans="1:35" s="331" customFormat="1" ht="18.2" customHeight="1">
      <c r="A104" s="302"/>
      <c r="B104" s="445" t="s">
        <v>848</v>
      </c>
      <c r="C104" s="461"/>
      <c r="D104" s="332" t="s">
        <v>935</v>
      </c>
      <c r="E104" s="328">
        <v>28</v>
      </c>
      <c r="F104" s="329">
        <v>17</v>
      </c>
      <c r="G104" s="329">
        <v>11</v>
      </c>
      <c r="H104" s="329">
        <v>2</v>
      </c>
      <c r="I104" s="330">
        <v>0</v>
      </c>
      <c r="J104" s="329">
        <v>1</v>
      </c>
      <c r="K104" s="329">
        <v>4</v>
      </c>
      <c r="L104" s="329">
        <v>3</v>
      </c>
      <c r="M104" s="330">
        <v>0</v>
      </c>
      <c r="N104" s="329">
        <v>2</v>
      </c>
      <c r="O104" s="330">
        <v>0</v>
      </c>
      <c r="P104" s="330">
        <v>0</v>
      </c>
      <c r="Q104" s="330">
        <v>0</v>
      </c>
      <c r="R104" s="329">
        <v>1</v>
      </c>
      <c r="S104" s="330">
        <v>0</v>
      </c>
      <c r="T104" s="329">
        <v>5</v>
      </c>
      <c r="U104" s="329">
        <v>2</v>
      </c>
      <c r="V104" s="330">
        <v>0</v>
      </c>
      <c r="W104" s="330">
        <v>0</v>
      </c>
      <c r="X104" s="330">
        <v>0</v>
      </c>
      <c r="Y104" s="330">
        <v>0</v>
      </c>
      <c r="Z104" s="330">
        <v>0</v>
      </c>
      <c r="AA104" s="330">
        <v>0</v>
      </c>
      <c r="AB104" s="330">
        <v>0</v>
      </c>
      <c r="AC104" s="329">
        <v>5</v>
      </c>
      <c r="AD104" s="329">
        <v>3</v>
      </c>
      <c r="AE104" s="330">
        <v>0</v>
      </c>
      <c r="AF104" s="330">
        <v>0</v>
      </c>
      <c r="AG104" s="330">
        <v>0</v>
      </c>
      <c r="AH104" s="330">
        <v>0</v>
      </c>
      <c r="AI104" s="313"/>
    </row>
    <row r="105" spans="1:35" s="331" customFormat="1" ht="18.2" customHeight="1">
      <c r="A105" s="302"/>
      <c r="B105" s="445" t="s">
        <v>849</v>
      </c>
      <c r="C105" s="461"/>
      <c r="D105" s="332" t="s">
        <v>935</v>
      </c>
      <c r="E105" s="328">
        <v>12</v>
      </c>
      <c r="F105" s="329">
        <v>8</v>
      </c>
      <c r="G105" s="329">
        <v>4</v>
      </c>
      <c r="H105" s="330">
        <v>0</v>
      </c>
      <c r="I105" s="329">
        <v>2</v>
      </c>
      <c r="J105" s="330">
        <v>0</v>
      </c>
      <c r="K105" s="329">
        <v>2</v>
      </c>
      <c r="L105" s="330">
        <v>0</v>
      </c>
      <c r="M105" s="330">
        <v>0</v>
      </c>
      <c r="N105" s="329">
        <v>1</v>
      </c>
      <c r="O105" s="330">
        <v>0</v>
      </c>
      <c r="P105" s="330">
        <v>0</v>
      </c>
      <c r="Q105" s="330">
        <v>0</v>
      </c>
      <c r="R105" s="330">
        <v>0</v>
      </c>
      <c r="S105" s="330">
        <v>0</v>
      </c>
      <c r="T105" s="329">
        <v>1</v>
      </c>
      <c r="U105" s="329">
        <v>4</v>
      </c>
      <c r="V105" s="330">
        <v>0</v>
      </c>
      <c r="W105" s="329">
        <v>2</v>
      </c>
      <c r="X105" s="330">
        <v>0</v>
      </c>
      <c r="Y105" s="330">
        <v>0</v>
      </c>
      <c r="Z105" s="330">
        <v>0</v>
      </c>
      <c r="AA105" s="330">
        <v>0</v>
      </c>
      <c r="AB105" s="330">
        <v>0</v>
      </c>
      <c r="AC105" s="330">
        <v>0</v>
      </c>
      <c r="AD105" s="330">
        <v>0</v>
      </c>
      <c r="AE105" s="330">
        <v>0</v>
      </c>
      <c r="AF105" s="330">
        <v>0</v>
      </c>
      <c r="AG105" s="330">
        <v>0</v>
      </c>
      <c r="AH105" s="330">
        <v>0</v>
      </c>
      <c r="AI105" s="313"/>
    </row>
    <row r="106" spans="1:35" s="331" customFormat="1" ht="18.2" customHeight="1">
      <c r="A106" s="302"/>
      <c r="B106" s="445" t="s">
        <v>850</v>
      </c>
      <c r="C106" s="461"/>
      <c r="D106" s="332" t="s">
        <v>935</v>
      </c>
      <c r="E106" s="328">
        <v>6</v>
      </c>
      <c r="F106" s="329">
        <v>2</v>
      </c>
      <c r="G106" s="329">
        <v>4</v>
      </c>
      <c r="H106" s="330">
        <v>0</v>
      </c>
      <c r="I106" s="329">
        <v>4</v>
      </c>
      <c r="J106" s="330">
        <v>0</v>
      </c>
      <c r="K106" s="329">
        <v>1</v>
      </c>
      <c r="L106" s="330">
        <v>0</v>
      </c>
      <c r="M106" s="330">
        <v>0</v>
      </c>
      <c r="N106" s="330">
        <v>0</v>
      </c>
      <c r="O106" s="330">
        <v>0</v>
      </c>
      <c r="P106" s="330">
        <v>0</v>
      </c>
      <c r="Q106" s="330">
        <v>0</v>
      </c>
      <c r="R106" s="330">
        <v>0</v>
      </c>
      <c r="S106" s="330">
        <v>0</v>
      </c>
      <c r="T106" s="329">
        <v>1</v>
      </c>
      <c r="U106" s="330">
        <v>0</v>
      </c>
      <c r="V106" s="330">
        <v>0</v>
      </c>
      <c r="W106" s="330">
        <v>0</v>
      </c>
      <c r="X106" s="330">
        <v>0</v>
      </c>
      <c r="Y106" s="330">
        <v>0</v>
      </c>
      <c r="Z106" s="330">
        <v>0</v>
      </c>
      <c r="AA106" s="330">
        <v>0</v>
      </c>
      <c r="AB106" s="330">
        <v>0</v>
      </c>
      <c r="AC106" s="330">
        <v>0</v>
      </c>
      <c r="AD106" s="330">
        <v>0</v>
      </c>
      <c r="AE106" s="330">
        <v>0</v>
      </c>
      <c r="AF106" s="330">
        <v>0</v>
      </c>
      <c r="AG106" s="330">
        <v>0</v>
      </c>
      <c r="AH106" s="330">
        <v>0</v>
      </c>
      <c r="AI106" s="313"/>
    </row>
    <row r="107" spans="1:35" s="331" customFormat="1" ht="18.2" customHeight="1">
      <c r="A107" s="302"/>
      <c r="B107" s="445" t="s">
        <v>872</v>
      </c>
      <c r="C107" s="461"/>
      <c r="D107" s="332" t="s">
        <v>935</v>
      </c>
      <c r="E107" s="328">
        <v>8</v>
      </c>
      <c r="F107" s="329">
        <v>3</v>
      </c>
      <c r="G107" s="329">
        <v>5</v>
      </c>
      <c r="H107" s="330">
        <v>0</v>
      </c>
      <c r="I107" s="330">
        <v>0</v>
      </c>
      <c r="J107" s="330">
        <v>0</v>
      </c>
      <c r="K107" s="330">
        <v>0</v>
      </c>
      <c r="L107" s="330">
        <v>0</v>
      </c>
      <c r="M107" s="330">
        <v>0</v>
      </c>
      <c r="N107" s="330">
        <v>0</v>
      </c>
      <c r="O107" s="330">
        <v>0</v>
      </c>
      <c r="P107" s="330">
        <v>0</v>
      </c>
      <c r="Q107" s="330">
        <v>0</v>
      </c>
      <c r="R107" s="330">
        <v>0</v>
      </c>
      <c r="S107" s="330">
        <v>0</v>
      </c>
      <c r="T107" s="330">
        <v>0</v>
      </c>
      <c r="U107" s="330">
        <v>0</v>
      </c>
      <c r="V107" s="330">
        <v>0</v>
      </c>
      <c r="W107" s="330">
        <v>0</v>
      </c>
      <c r="X107" s="329">
        <v>4</v>
      </c>
      <c r="Y107" s="329">
        <v>1</v>
      </c>
      <c r="Z107" s="329">
        <v>2</v>
      </c>
      <c r="AA107" s="329">
        <v>1</v>
      </c>
      <c r="AB107" s="330">
        <v>0</v>
      </c>
      <c r="AC107" s="330">
        <v>0</v>
      </c>
      <c r="AD107" s="330">
        <v>0</v>
      </c>
      <c r="AE107" s="330">
        <v>0</v>
      </c>
      <c r="AF107" s="330">
        <v>0</v>
      </c>
      <c r="AG107" s="330">
        <v>0</v>
      </c>
      <c r="AH107" s="330">
        <v>0</v>
      </c>
      <c r="AI107" s="313"/>
    </row>
    <row r="108" spans="1:35" s="331" customFormat="1" ht="18.2" customHeight="1">
      <c r="A108" s="302"/>
      <c r="B108" s="445" t="s">
        <v>851</v>
      </c>
      <c r="C108" s="461"/>
      <c r="D108" s="332" t="s">
        <v>935</v>
      </c>
      <c r="E108" s="328">
        <v>32</v>
      </c>
      <c r="F108" s="329">
        <v>15</v>
      </c>
      <c r="G108" s="329">
        <v>17</v>
      </c>
      <c r="H108" s="330">
        <v>0</v>
      </c>
      <c r="I108" s="329">
        <v>11</v>
      </c>
      <c r="J108" s="329">
        <v>3</v>
      </c>
      <c r="K108" s="330">
        <v>0</v>
      </c>
      <c r="L108" s="330">
        <v>0</v>
      </c>
      <c r="M108" s="330">
        <v>0</v>
      </c>
      <c r="N108" s="329">
        <v>3</v>
      </c>
      <c r="O108" s="330">
        <v>0</v>
      </c>
      <c r="P108" s="330">
        <v>0</v>
      </c>
      <c r="Q108" s="330">
        <v>0</v>
      </c>
      <c r="R108" s="330">
        <v>0</v>
      </c>
      <c r="S108" s="330">
        <v>0</v>
      </c>
      <c r="T108" s="329">
        <v>5</v>
      </c>
      <c r="U108" s="329">
        <v>6</v>
      </c>
      <c r="V108" s="330">
        <v>0</v>
      </c>
      <c r="W108" s="329">
        <v>4</v>
      </c>
      <c r="X108" s="330">
        <v>0</v>
      </c>
      <c r="Y108" s="330">
        <v>0</v>
      </c>
      <c r="Z108" s="330">
        <v>0</v>
      </c>
      <c r="AA108" s="330">
        <v>0</v>
      </c>
      <c r="AB108" s="330">
        <v>0</v>
      </c>
      <c r="AC108" s="330">
        <v>0</v>
      </c>
      <c r="AD108" s="330">
        <v>0</v>
      </c>
      <c r="AE108" s="330">
        <v>0</v>
      </c>
      <c r="AF108" s="330">
        <v>0</v>
      </c>
      <c r="AG108" s="330">
        <v>0</v>
      </c>
      <c r="AH108" s="330">
        <v>0</v>
      </c>
      <c r="AI108" s="313"/>
    </row>
    <row r="109" spans="1:35" s="331" customFormat="1" ht="18.2" customHeight="1">
      <c r="A109" s="302"/>
      <c r="B109" s="445" t="s">
        <v>852</v>
      </c>
      <c r="C109" s="461"/>
      <c r="D109" s="332" t="s">
        <v>935</v>
      </c>
      <c r="E109" s="328">
        <v>12</v>
      </c>
      <c r="F109" s="329">
        <v>3</v>
      </c>
      <c r="G109" s="329">
        <v>9</v>
      </c>
      <c r="H109" s="330">
        <v>0</v>
      </c>
      <c r="I109" s="329">
        <v>12</v>
      </c>
      <c r="J109" s="330">
        <v>0</v>
      </c>
      <c r="K109" s="330">
        <v>0</v>
      </c>
      <c r="L109" s="330">
        <v>0</v>
      </c>
      <c r="M109" s="330">
        <v>0</v>
      </c>
      <c r="N109" s="330">
        <v>0</v>
      </c>
      <c r="O109" s="330">
        <v>0</v>
      </c>
      <c r="P109" s="330">
        <v>0</v>
      </c>
      <c r="Q109" s="330">
        <v>0</v>
      </c>
      <c r="R109" s="330">
        <v>0</v>
      </c>
      <c r="S109" s="330">
        <v>0</v>
      </c>
      <c r="T109" s="330">
        <v>0</v>
      </c>
      <c r="U109" s="330">
        <v>0</v>
      </c>
      <c r="V109" s="330">
        <v>0</v>
      </c>
      <c r="W109" s="330">
        <v>0</v>
      </c>
      <c r="X109" s="330">
        <v>0</v>
      </c>
      <c r="Y109" s="330">
        <v>0</v>
      </c>
      <c r="Z109" s="330">
        <v>0</v>
      </c>
      <c r="AA109" s="330">
        <v>0</v>
      </c>
      <c r="AB109" s="330">
        <v>0</v>
      </c>
      <c r="AC109" s="330">
        <v>0</v>
      </c>
      <c r="AD109" s="330">
        <v>0</v>
      </c>
      <c r="AE109" s="330">
        <v>0</v>
      </c>
      <c r="AF109" s="330">
        <v>0</v>
      </c>
      <c r="AG109" s="330">
        <v>0</v>
      </c>
      <c r="AH109" s="330">
        <v>0</v>
      </c>
      <c r="AI109" s="313"/>
    </row>
    <row r="110" spans="1:35" s="331" customFormat="1" ht="18.2" customHeight="1">
      <c r="A110" s="302"/>
      <c r="B110" s="445" t="s">
        <v>853</v>
      </c>
      <c r="C110" s="461"/>
      <c r="D110" s="332" t="s">
        <v>935</v>
      </c>
      <c r="E110" s="328">
        <v>12</v>
      </c>
      <c r="F110" s="329">
        <v>1</v>
      </c>
      <c r="G110" s="329">
        <v>11</v>
      </c>
      <c r="H110" s="330">
        <v>0</v>
      </c>
      <c r="I110" s="329">
        <v>9</v>
      </c>
      <c r="J110" s="330">
        <v>0</v>
      </c>
      <c r="K110" s="330">
        <v>0</v>
      </c>
      <c r="L110" s="330">
        <v>0</v>
      </c>
      <c r="M110" s="329">
        <v>3</v>
      </c>
      <c r="N110" s="330">
        <v>0</v>
      </c>
      <c r="O110" s="330">
        <v>0</v>
      </c>
      <c r="P110" s="330">
        <v>0</v>
      </c>
      <c r="Q110" s="330">
        <v>0</v>
      </c>
      <c r="R110" s="330">
        <v>0</v>
      </c>
      <c r="S110" s="330">
        <v>0</v>
      </c>
      <c r="T110" s="330">
        <v>0</v>
      </c>
      <c r="U110" s="330">
        <v>0</v>
      </c>
      <c r="V110" s="330">
        <v>0</v>
      </c>
      <c r="W110" s="330">
        <v>0</v>
      </c>
      <c r="X110" s="330">
        <v>0</v>
      </c>
      <c r="Y110" s="330">
        <v>0</v>
      </c>
      <c r="Z110" s="330">
        <v>0</v>
      </c>
      <c r="AA110" s="330">
        <v>0</v>
      </c>
      <c r="AB110" s="330">
        <v>0</v>
      </c>
      <c r="AC110" s="330">
        <v>0</v>
      </c>
      <c r="AD110" s="330">
        <v>0</v>
      </c>
      <c r="AE110" s="330">
        <v>0</v>
      </c>
      <c r="AF110" s="330">
        <v>0</v>
      </c>
      <c r="AG110" s="330">
        <v>0</v>
      </c>
      <c r="AH110" s="330">
        <v>0</v>
      </c>
      <c r="AI110" s="313"/>
    </row>
    <row r="111" spans="1:35" s="331" customFormat="1" ht="18.2" customHeight="1">
      <c r="A111" s="302"/>
      <c r="B111" s="445" t="s">
        <v>873</v>
      </c>
      <c r="C111" s="461"/>
      <c r="D111" s="332" t="s">
        <v>935</v>
      </c>
      <c r="E111" s="328">
        <v>4</v>
      </c>
      <c r="F111" s="329">
        <v>2</v>
      </c>
      <c r="G111" s="329">
        <v>2</v>
      </c>
      <c r="H111" s="329">
        <v>2</v>
      </c>
      <c r="I111" s="329">
        <v>1</v>
      </c>
      <c r="J111" s="330">
        <v>0</v>
      </c>
      <c r="K111" s="330">
        <v>0</v>
      </c>
      <c r="L111" s="330">
        <v>0</v>
      </c>
      <c r="M111" s="330">
        <v>0</v>
      </c>
      <c r="N111" s="330">
        <v>0</v>
      </c>
      <c r="O111" s="330">
        <v>0</v>
      </c>
      <c r="P111" s="330">
        <v>0</v>
      </c>
      <c r="Q111" s="330">
        <v>0</v>
      </c>
      <c r="R111" s="330">
        <v>0</v>
      </c>
      <c r="S111" s="330">
        <v>0</v>
      </c>
      <c r="T111" s="329">
        <v>1</v>
      </c>
      <c r="U111" s="330">
        <v>0</v>
      </c>
      <c r="V111" s="330">
        <v>0</v>
      </c>
      <c r="W111" s="330">
        <v>0</v>
      </c>
      <c r="X111" s="330">
        <v>0</v>
      </c>
      <c r="Y111" s="330">
        <v>0</v>
      </c>
      <c r="Z111" s="330">
        <v>0</v>
      </c>
      <c r="AA111" s="330">
        <v>0</v>
      </c>
      <c r="AB111" s="330">
        <v>0</v>
      </c>
      <c r="AC111" s="330">
        <v>0</v>
      </c>
      <c r="AD111" s="330">
        <v>0</v>
      </c>
      <c r="AE111" s="330">
        <v>0</v>
      </c>
      <c r="AF111" s="330">
        <v>0</v>
      </c>
      <c r="AG111" s="330">
        <v>0</v>
      </c>
      <c r="AH111" s="330">
        <v>0</v>
      </c>
      <c r="AI111" s="313"/>
    </row>
    <row r="112" spans="1:35" s="331" customFormat="1" ht="18.2" customHeight="1">
      <c r="A112" s="302"/>
      <c r="B112" s="445" t="s">
        <v>874</v>
      </c>
      <c r="C112" s="461"/>
      <c r="D112" s="332" t="s">
        <v>935</v>
      </c>
      <c r="E112" s="328">
        <v>10</v>
      </c>
      <c r="F112" s="329">
        <v>8</v>
      </c>
      <c r="G112" s="329">
        <v>2</v>
      </c>
      <c r="H112" s="330">
        <v>0</v>
      </c>
      <c r="I112" s="330">
        <v>0</v>
      </c>
      <c r="J112" s="330">
        <v>0</v>
      </c>
      <c r="K112" s="330">
        <v>0</v>
      </c>
      <c r="L112" s="329">
        <v>1</v>
      </c>
      <c r="M112" s="330">
        <v>0</v>
      </c>
      <c r="N112" s="330">
        <v>0</v>
      </c>
      <c r="O112" s="330">
        <v>0</v>
      </c>
      <c r="P112" s="330">
        <v>0</v>
      </c>
      <c r="Q112" s="330">
        <v>0</v>
      </c>
      <c r="R112" s="330">
        <v>0</v>
      </c>
      <c r="S112" s="330">
        <v>0</v>
      </c>
      <c r="T112" s="329">
        <v>1</v>
      </c>
      <c r="U112" s="329">
        <v>1</v>
      </c>
      <c r="V112" s="329">
        <v>1</v>
      </c>
      <c r="W112" s="330">
        <v>0</v>
      </c>
      <c r="X112" s="329">
        <v>1</v>
      </c>
      <c r="Y112" s="329">
        <v>3</v>
      </c>
      <c r="Z112" s="330">
        <v>0</v>
      </c>
      <c r="AA112" s="330">
        <v>0</v>
      </c>
      <c r="AB112" s="330">
        <v>0</v>
      </c>
      <c r="AC112" s="330">
        <v>0</v>
      </c>
      <c r="AD112" s="329">
        <v>2</v>
      </c>
      <c r="AE112" s="330">
        <v>0</v>
      </c>
      <c r="AF112" s="330">
        <v>0</v>
      </c>
      <c r="AG112" s="330">
        <v>0</v>
      </c>
      <c r="AH112" s="330">
        <v>0</v>
      </c>
      <c r="AI112" s="313"/>
    </row>
    <row r="113" spans="1:35" s="331" customFormat="1" ht="18.2" customHeight="1">
      <c r="A113" s="302"/>
      <c r="B113" s="445" t="s">
        <v>875</v>
      </c>
      <c r="C113" s="461"/>
      <c r="D113" s="332" t="s">
        <v>935</v>
      </c>
      <c r="E113" s="328">
        <v>2</v>
      </c>
      <c r="F113" s="330">
        <v>0</v>
      </c>
      <c r="G113" s="329">
        <v>2</v>
      </c>
      <c r="H113" s="330">
        <v>0</v>
      </c>
      <c r="I113" s="330">
        <v>0</v>
      </c>
      <c r="J113" s="330">
        <v>0</v>
      </c>
      <c r="K113" s="330">
        <v>0</v>
      </c>
      <c r="L113" s="330">
        <v>0</v>
      </c>
      <c r="M113" s="330">
        <v>0</v>
      </c>
      <c r="N113" s="329">
        <v>1</v>
      </c>
      <c r="O113" s="330">
        <v>0</v>
      </c>
      <c r="P113" s="330">
        <v>0</v>
      </c>
      <c r="Q113" s="330">
        <v>0</v>
      </c>
      <c r="R113" s="330">
        <v>0</v>
      </c>
      <c r="S113" s="330">
        <v>0</v>
      </c>
      <c r="T113" s="330">
        <v>0</v>
      </c>
      <c r="U113" s="330">
        <v>0</v>
      </c>
      <c r="V113" s="330">
        <v>0</v>
      </c>
      <c r="W113" s="330">
        <v>0</v>
      </c>
      <c r="X113" s="330">
        <v>0</v>
      </c>
      <c r="Y113" s="330">
        <v>0</v>
      </c>
      <c r="Z113" s="330">
        <v>0</v>
      </c>
      <c r="AA113" s="330">
        <v>0</v>
      </c>
      <c r="AB113" s="330">
        <v>0</v>
      </c>
      <c r="AC113" s="330">
        <v>0</v>
      </c>
      <c r="AD113" s="329">
        <v>1</v>
      </c>
      <c r="AE113" s="330">
        <v>0</v>
      </c>
      <c r="AF113" s="330">
        <v>0</v>
      </c>
      <c r="AG113" s="330">
        <v>0</v>
      </c>
      <c r="AH113" s="330">
        <v>0</v>
      </c>
      <c r="AI113" s="313"/>
    </row>
    <row r="114" spans="1:35" s="331" customFormat="1" ht="18.2" customHeight="1">
      <c r="A114" s="302"/>
      <c r="B114" s="445" t="s">
        <v>854</v>
      </c>
      <c r="C114" s="461"/>
      <c r="D114" s="332" t="s">
        <v>935</v>
      </c>
      <c r="E114" s="328">
        <v>4</v>
      </c>
      <c r="F114" s="329">
        <v>1</v>
      </c>
      <c r="G114" s="329">
        <v>3</v>
      </c>
      <c r="H114" s="330">
        <v>0</v>
      </c>
      <c r="I114" s="329">
        <v>4</v>
      </c>
      <c r="J114" s="330">
        <v>0</v>
      </c>
      <c r="K114" s="330">
        <v>0</v>
      </c>
      <c r="L114" s="330">
        <v>0</v>
      </c>
      <c r="M114" s="330">
        <v>0</v>
      </c>
      <c r="N114" s="330">
        <v>0</v>
      </c>
      <c r="O114" s="330">
        <v>0</v>
      </c>
      <c r="P114" s="330">
        <v>0</v>
      </c>
      <c r="Q114" s="330">
        <v>0</v>
      </c>
      <c r="R114" s="330">
        <v>0</v>
      </c>
      <c r="S114" s="330">
        <v>0</v>
      </c>
      <c r="T114" s="330">
        <v>0</v>
      </c>
      <c r="U114" s="330">
        <v>0</v>
      </c>
      <c r="V114" s="330">
        <v>0</v>
      </c>
      <c r="W114" s="330">
        <v>0</v>
      </c>
      <c r="X114" s="330">
        <v>0</v>
      </c>
      <c r="Y114" s="330">
        <v>0</v>
      </c>
      <c r="Z114" s="330">
        <v>0</v>
      </c>
      <c r="AA114" s="330">
        <v>0</v>
      </c>
      <c r="AB114" s="330">
        <v>0</v>
      </c>
      <c r="AC114" s="330">
        <v>0</v>
      </c>
      <c r="AD114" s="330">
        <v>0</v>
      </c>
      <c r="AE114" s="330">
        <v>0</v>
      </c>
      <c r="AF114" s="330">
        <v>0</v>
      </c>
      <c r="AG114" s="330">
        <v>0</v>
      </c>
      <c r="AH114" s="330">
        <v>0</v>
      </c>
      <c r="AI114" s="313"/>
    </row>
    <row r="115" spans="1:35" s="331" customFormat="1" ht="18.2" customHeight="1">
      <c r="A115" s="302"/>
      <c r="B115" s="445" t="s">
        <v>877</v>
      </c>
      <c r="C115" s="461"/>
      <c r="D115" s="332" t="s">
        <v>935</v>
      </c>
      <c r="E115" s="328">
        <v>7</v>
      </c>
      <c r="F115" s="329">
        <v>2</v>
      </c>
      <c r="G115" s="329">
        <v>5</v>
      </c>
      <c r="H115" s="329">
        <v>3</v>
      </c>
      <c r="I115" s="329">
        <v>2</v>
      </c>
      <c r="J115" s="330">
        <v>0</v>
      </c>
      <c r="K115" s="329">
        <v>1</v>
      </c>
      <c r="L115" s="330">
        <v>0</v>
      </c>
      <c r="M115" s="330">
        <v>0</v>
      </c>
      <c r="N115" s="330">
        <v>0</v>
      </c>
      <c r="O115" s="330">
        <v>0</v>
      </c>
      <c r="P115" s="330">
        <v>0</v>
      </c>
      <c r="Q115" s="330">
        <v>0</v>
      </c>
      <c r="R115" s="330">
        <v>0</v>
      </c>
      <c r="S115" s="329">
        <v>1</v>
      </c>
      <c r="T115" s="330">
        <v>0</v>
      </c>
      <c r="U115" s="330">
        <v>0</v>
      </c>
      <c r="V115" s="330">
        <v>0</v>
      </c>
      <c r="W115" s="330">
        <v>0</v>
      </c>
      <c r="X115" s="330">
        <v>0</v>
      </c>
      <c r="Y115" s="330">
        <v>0</v>
      </c>
      <c r="Z115" s="330">
        <v>0</v>
      </c>
      <c r="AA115" s="330">
        <v>0</v>
      </c>
      <c r="AB115" s="330">
        <v>0</v>
      </c>
      <c r="AC115" s="330">
        <v>0</v>
      </c>
      <c r="AD115" s="330">
        <v>0</v>
      </c>
      <c r="AE115" s="330">
        <v>0</v>
      </c>
      <c r="AF115" s="330">
        <v>0</v>
      </c>
      <c r="AG115" s="330">
        <v>0</v>
      </c>
      <c r="AH115" s="330">
        <v>0</v>
      </c>
      <c r="AI115" s="313"/>
    </row>
    <row r="116" spans="1:35" s="331" customFormat="1" ht="18.2" customHeight="1">
      <c r="A116" s="302"/>
      <c r="B116" s="445" t="s">
        <v>878</v>
      </c>
      <c r="C116" s="461"/>
      <c r="D116" s="332" t="s">
        <v>935</v>
      </c>
      <c r="E116" s="328">
        <v>11</v>
      </c>
      <c r="F116" s="329">
        <v>3</v>
      </c>
      <c r="G116" s="329">
        <v>8</v>
      </c>
      <c r="H116" s="329">
        <v>5</v>
      </c>
      <c r="I116" s="329">
        <v>3</v>
      </c>
      <c r="J116" s="330">
        <v>0</v>
      </c>
      <c r="K116" s="329">
        <v>2</v>
      </c>
      <c r="L116" s="330">
        <v>0</v>
      </c>
      <c r="M116" s="330">
        <v>0</v>
      </c>
      <c r="N116" s="330">
        <v>0</v>
      </c>
      <c r="O116" s="330">
        <v>0</v>
      </c>
      <c r="P116" s="330">
        <v>0</v>
      </c>
      <c r="Q116" s="330">
        <v>0</v>
      </c>
      <c r="R116" s="329">
        <v>1</v>
      </c>
      <c r="S116" s="330">
        <v>0</v>
      </c>
      <c r="T116" s="330">
        <v>0</v>
      </c>
      <c r="U116" s="330">
        <v>0</v>
      </c>
      <c r="V116" s="330">
        <v>0</v>
      </c>
      <c r="W116" s="330">
        <v>0</v>
      </c>
      <c r="X116" s="330">
        <v>0</v>
      </c>
      <c r="Y116" s="330">
        <v>0</v>
      </c>
      <c r="Z116" s="330">
        <v>0</v>
      </c>
      <c r="AA116" s="330">
        <v>0</v>
      </c>
      <c r="AB116" s="330">
        <v>0</v>
      </c>
      <c r="AC116" s="330">
        <v>0</v>
      </c>
      <c r="AD116" s="330">
        <v>0</v>
      </c>
      <c r="AE116" s="330">
        <v>0</v>
      </c>
      <c r="AF116" s="330">
        <v>0</v>
      </c>
      <c r="AG116" s="330">
        <v>0</v>
      </c>
      <c r="AH116" s="330">
        <v>0</v>
      </c>
      <c r="AI116" s="313"/>
    </row>
    <row r="117" spans="1:35" s="331" customFormat="1" ht="18.2" customHeight="1">
      <c r="A117" s="302"/>
      <c r="B117" s="445" t="s">
        <v>879</v>
      </c>
      <c r="C117" s="461"/>
      <c r="D117" s="332" t="s">
        <v>935</v>
      </c>
      <c r="E117" s="328">
        <v>9</v>
      </c>
      <c r="F117" s="330">
        <v>0</v>
      </c>
      <c r="G117" s="329">
        <v>9</v>
      </c>
      <c r="H117" s="329">
        <v>6</v>
      </c>
      <c r="I117" s="329">
        <v>3</v>
      </c>
      <c r="J117" s="330">
        <v>0</v>
      </c>
      <c r="K117" s="330">
        <v>0</v>
      </c>
      <c r="L117" s="330">
        <v>0</v>
      </c>
      <c r="M117" s="330">
        <v>0</v>
      </c>
      <c r="N117" s="330">
        <v>0</v>
      </c>
      <c r="O117" s="330">
        <v>0</v>
      </c>
      <c r="P117" s="330">
        <v>0</v>
      </c>
      <c r="Q117" s="330">
        <v>0</v>
      </c>
      <c r="R117" s="330">
        <v>0</v>
      </c>
      <c r="S117" s="330">
        <v>0</v>
      </c>
      <c r="T117" s="330">
        <v>0</v>
      </c>
      <c r="U117" s="330">
        <v>0</v>
      </c>
      <c r="V117" s="330">
        <v>0</v>
      </c>
      <c r="W117" s="330">
        <v>0</v>
      </c>
      <c r="X117" s="330">
        <v>0</v>
      </c>
      <c r="Y117" s="330">
        <v>0</v>
      </c>
      <c r="Z117" s="330">
        <v>0</v>
      </c>
      <c r="AA117" s="330">
        <v>0</v>
      </c>
      <c r="AB117" s="330">
        <v>0</v>
      </c>
      <c r="AC117" s="330">
        <v>0</v>
      </c>
      <c r="AD117" s="330">
        <v>0</v>
      </c>
      <c r="AE117" s="330">
        <v>0</v>
      </c>
      <c r="AF117" s="330">
        <v>0</v>
      </c>
      <c r="AG117" s="330">
        <v>0</v>
      </c>
      <c r="AH117" s="330">
        <v>0</v>
      </c>
      <c r="AI117" s="313"/>
    </row>
    <row r="118" spans="1:35" s="331" customFormat="1" ht="18.2" customHeight="1">
      <c r="A118" s="302"/>
      <c r="B118" s="445" t="s">
        <v>880</v>
      </c>
      <c r="C118" s="461"/>
      <c r="D118" s="332" t="s">
        <v>935</v>
      </c>
      <c r="E118" s="328">
        <v>1</v>
      </c>
      <c r="F118" s="329">
        <v>1</v>
      </c>
      <c r="G118" s="330">
        <v>0</v>
      </c>
      <c r="H118" s="330">
        <v>0</v>
      </c>
      <c r="I118" s="330">
        <v>0</v>
      </c>
      <c r="J118" s="330">
        <v>0</v>
      </c>
      <c r="K118" s="330">
        <v>0</v>
      </c>
      <c r="L118" s="330">
        <v>0</v>
      </c>
      <c r="M118" s="330">
        <v>0</v>
      </c>
      <c r="N118" s="330">
        <v>0</v>
      </c>
      <c r="O118" s="330">
        <v>0</v>
      </c>
      <c r="P118" s="330">
        <v>0</v>
      </c>
      <c r="Q118" s="330">
        <v>0</v>
      </c>
      <c r="R118" s="330">
        <v>0</v>
      </c>
      <c r="S118" s="330">
        <v>0</v>
      </c>
      <c r="T118" s="330">
        <v>0</v>
      </c>
      <c r="U118" s="330">
        <v>0</v>
      </c>
      <c r="V118" s="330">
        <v>0</v>
      </c>
      <c r="W118" s="330">
        <v>0</v>
      </c>
      <c r="X118" s="330">
        <v>0</v>
      </c>
      <c r="Y118" s="330">
        <v>0</v>
      </c>
      <c r="Z118" s="330">
        <v>0</v>
      </c>
      <c r="AA118" s="330">
        <v>0</v>
      </c>
      <c r="AB118" s="330">
        <v>0</v>
      </c>
      <c r="AC118" s="330">
        <v>0</v>
      </c>
      <c r="AD118" s="329">
        <v>1</v>
      </c>
      <c r="AE118" s="330">
        <v>0</v>
      </c>
      <c r="AF118" s="330">
        <v>0</v>
      </c>
      <c r="AG118" s="330">
        <v>0</v>
      </c>
      <c r="AH118" s="330">
        <v>0</v>
      </c>
      <c r="AI118" s="313"/>
    </row>
    <row r="119" spans="1:35" s="331" customFormat="1" ht="18.2" customHeight="1">
      <c r="A119" s="302"/>
      <c r="B119" s="445" t="s">
        <v>881</v>
      </c>
      <c r="C119" s="461"/>
      <c r="D119" s="332" t="s">
        <v>935</v>
      </c>
      <c r="E119" s="328">
        <v>2</v>
      </c>
      <c r="F119" s="329">
        <v>2</v>
      </c>
      <c r="G119" s="330">
        <v>0</v>
      </c>
      <c r="H119" s="330">
        <v>0</v>
      </c>
      <c r="I119" s="330">
        <v>0</v>
      </c>
      <c r="J119" s="330">
        <v>0</v>
      </c>
      <c r="K119" s="330">
        <v>0</v>
      </c>
      <c r="L119" s="330">
        <v>0</v>
      </c>
      <c r="M119" s="330">
        <v>0</v>
      </c>
      <c r="N119" s="330">
        <v>0</v>
      </c>
      <c r="O119" s="330">
        <v>0</v>
      </c>
      <c r="P119" s="330">
        <v>0</v>
      </c>
      <c r="Q119" s="330">
        <v>0</v>
      </c>
      <c r="R119" s="330">
        <v>0</v>
      </c>
      <c r="S119" s="330">
        <v>0</v>
      </c>
      <c r="T119" s="329">
        <v>1</v>
      </c>
      <c r="U119" s="329">
        <v>1</v>
      </c>
      <c r="V119" s="330">
        <v>0</v>
      </c>
      <c r="W119" s="330">
        <v>0</v>
      </c>
      <c r="X119" s="330">
        <v>0</v>
      </c>
      <c r="Y119" s="330">
        <v>0</v>
      </c>
      <c r="Z119" s="330">
        <v>0</v>
      </c>
      <c r="AA119" s="330">
        <v>0</v>
      </c>
      <c r="AB119" s="330">
        <v>0</v>
      </c>
      <c r="AC119" s="330">
        <v>0</v>
      </c>
      <c r="AD119" s="330">
        <v>0</v>
      </c>
      <c r="AE119" s="330">
        <v>0</v>
      </c>
      <c r="AF119" s="330">
        <v>0</v>
      </c>
      <c r="AG119" s="330">
        <v>0</v>
      </c>
      <c r="AH119" s="330">
        <v>0</v>
      </c>
      <c r="AI119" s="313"/>
    </row>
    <row r="120" spans="1:35" s="331" customFormat="1" ht="18.2" customHeight="1">
      <c r="A120" s="302"/>
      <c r="B120" s="445" t="s">
        <v>855</v>
      </c>
      <c r="C120" s="461"/>
      <c r="D120" s="332" t="s">
        <v>935</v>
      </c>
      <c r="E120" s="328">
        <v>8</v>
      </c>
      <c r="F120" s="329">
        <v>8</v>
      </c>
      <c r="G120" s="330">
        <v>0</v>
      </c>
      <c r="H120" s="329">
        <v>4</v>
      </c>
      <c r="I120" s="330">
        <v>0</v>
      </c>
      <c r="J120" s="330">
        <v>0</v>
      </c>
      <c r="K120" s="330">
        <v>0</v>
      </c>
      <c r="L120" s="330">
        <v>0</v>
      </c>
      <c r="M120" s="330">
        <v>0</v>
      </c>
      <c r="N120" s="330">
        <v>0</v>
      </c>
      <c r="O120" s="330">
        <v>0</v>
      </c>
      <c r="P120" s="330">
        <v>0</v>
      </c>
      <c r="Q120" s="330">
        <v>0</v>
      </c>
      <c r="R120" s="330">
        <v>0</v>
      </c>
      <c r="S120" s="330">
        <v>0</v>
      </c>
      <c r="T120" s="330">
        <v>0</v>
      </c>
      <c r="U120" s="330">
        <v>0</v>
      </c>
      <c r="V120" s="330">
        <v>0</v>
      </c>
      <c r="W120" s="330">
        <v>0</v>
      </c>
      <c r="X120" s="330">
        <v>0</v>
      </c>
      <c r="Y120" s="330">
        <v>0</v>
      </c>
      <c r="Z120" s="330">
        <v>0</v>
      </c>
      <c r="AA120" s="330">
        <v>0</v>
      </c>
      <c r="AB120" s="330">
        <v>0</v>
      </c>
      <c r="AC120" s="330">
        <v>0</v>
      </c>
      <c r="AD120" s="329">
        <v>4</v>
      </c>
      <c r="AE120" s="330">
        <v>0</v>
      </c>
      <c r="AF120" s="330">
        <v>0</v>
      </c>
      <c r="AG120" s="330">
        <v>0</v>
      </c>
      <c r="AH120" s="330">
        <v>0</v>
      </c>
      <c r="AI120" s="313"/>
    </row>
    <row r="121" spans="1:35" s="331" customFormat="1" ht="18.2" customHeight="1">
      <c r="A121" s="302"/>
      <c r="B121" s="445" t="s">
        <v>882</v>
      </c>
      <c r="C121" s="461"/>
      <c r="D121" s="332" t="s">
        <v>935</v>
      </c>
      <c r="E121" s="328">
        <v>12</v>
      </c>
      <c r="F121" s="329">
        <v>4</v>
      </c>
      <c r="G121" s="329">
        <v>8</v>
      </c>
      <c r="H121" s="330">
        <v>0</v>
      </c>
      <c r="I121" s="330">
        <v>0</v>
      </c>
      <c r="J121" s="330">
        <v>0</v>
      </c>
      <c r="K121" s="330">
        <v>0</v>
      </c>
      <c r="L121" s="329">
        <v>1</v>
      </c>
      <c r="M121" s="330">
        <v>0</v>
      </c>
      <c r="N121" s="330">
        <v>0</v>
      </c>
      <c r="O121" s="330">
        <v>0</v>
      </c>
      <c r="P121" s="330">
        <v>0</v>
      </c>
      <c r="Q121" s="330">
        <v>0</v>
      </c>
      <c r="R121" s="330">
        <v>0</v>
      </c>
      <c r="S121" s="330">
        <v>0</v>
      </c>
      <c r="T121" s="330">
        <v>0</v>
      </c>
      <c r="U121" s="330">
        <v>0</v>
      </c>
      <c r="V121" s="330">
        <v>0</v>
      </c>
      <c r="W121" s="330">
        <v>0</v>
      </c>
      <c r="X121" s="330">
        <v>0</v>
      </c>
      <c r="Y121" s="330">
        <v>0</v>
      </c>
      <c r="Z121" s="330">
        <v>0</v>
      </c>
      <c r="AA121" s="330">
        <v>0</v>
      </c>
      <c r="AB121" s="329">
        <v>4</v>
      </c>
      <c r="AC121" s="329">
        <v>4</v>
      </c>
      <c r="AD121" s="329">
        <v>3</v>
      </c>
      <c r="AE121" s="330">
        <v>0</v>
      </c>
      <c r="AF121" s="330">
        <v>0</v>
      </c>
      <c r="AG121" s="330">
        <v>0</v>
      </c>
      <c r="AH121" s="330">
        <v>0</v>
      </c>
      <c r="AI121" s="313"/>
    </row>
    <row r="122" spans="1:35" s="331" customFormat="1" ht="18.2" customHeight="1">
      <c r="A122" s="302"/>
      <c r="B122" s="445" t="s">
        <v>883</v>
      </c>
      <c r="C122" s="461"/>
      <c r="D122" s="332" t="s">
        <v>935</v>
      </c>
      <c r="E122" s="328">
        <v>10</v>
      </c>
      <c r="F122" s="329">
        <v>3</v>
      </c>
      <c r="G122" s="329">
        <v>7</v>
      </c>
      <c r="H122" s="330">
        <v>0</v>
      </c>
      <c r="I122" s="330">
        <v>0</v>
      </c>
      <c r="J122" s="330">
        <v>0</v>
      </c>
      <c r="K122" s="330">
        <v>0</v>
      </c>
      <c r="L122" s="330">
        <v>0</v>
      </c>
      <c r="M122" s="330">
        <v>0</v>
      </c>
      <c r="N122" s="330">
        <v>0</v>
      </c>
      <c r="O122" s="330">
        <v>0</v>
      </c>
      <c r="P122" s="330">
        <v>0</v>
      </c>
      <c r="Q122" s="330">
        <v>0</v>
      </c>
      <c r="R122" s="330">
        <v>0</v>
      </c>
      <c r="S122" s="330">
        <v>0</v>
      </c>
      <c r="T122" s="330">
        <v>0</v>
      </c>
      <c r="U122" s="330">
        <v>0</v>
      </c>
      <c r="V122" s="330">
        <v>0</v>
      </c>
      <c r="W122" s="330">
        <v>0</v>
      </c>
      <c r="X122" s="330">
        <v>0</v>
      </c>
      <c r="Y122" s="330">
        <v>0</v>
      </c>
      <c r="Z122" s="330">
        <v>0</v>
      </c>
      <c r="AA122" s="330">
        <v>0</v>
      </c>
      <c r="AB122" s="330">
        <v>0</v>
      </c>
      <c r="AC122" s="330">
        <v>0</v>
      </c>
      <c r="AD122" s="329">
        <v>9</v>
      </c>
      <c r="AE122" s="330">
        <v>0</v>
      </c>
      <c r="AF122" s="330">
        <v>0</v>
      </c>
      <c r="AG122" s="329">
        <v>1</v>
      </c>
      <c r="AH122" s="330">
        <v>0</v>
      </c>
      <c r="AI122" s="313"/>
    </row>
    <row r="123" spans="1:35" s="331" customFormat="1" ht="18.2" customHeight="1">
      <c r="A123" s="302"/>
      <c r="B123" s="445" t="s">
        <v>884</v>
      </c>
      <c r="C123" s="461"/>
      <c r="D123" s="332" t="s">
        <v>935</v>
      </c>
      <c r="E123" s="328">
        <v>6</v>
      </c>
      <c r="F123" s="329">
        <v>6</v>
      </c>
      <c r="G123" s="330">
        <v>0</v>
      </c>
      <c r="H123" s="329">
        <v>3</v>
      </c>
      <c r="I123" s="330">
        <v>0</v>
      </c>
      <c r="J123" s="330">
        <v>0</v>
      </c>
      <c r="K123" s="330">
        <v>0</v>
      </c>
      <c r="L123" s="330">
        <v>0</v>
      </c>
      <c r="M123" s="330">
        <v>0</v>
      </c>
      <c r="N123" s="330">
        <v>0</v>
      </c>
      <c r="O123" s="330">
        <v>0</v>
      </c>
      <c r="P123" s="330">
        <v>0</v>
      </c>
      <c r="Q123" s="330">
        <v>0</v>
      </c>
      <c r="R123" s="330">
        <v>0</v>
      </c>
      <c r="S123" s="330">
        <v>0</v>
      </c>
      <c r="T123" s="330">
        <v>0</v>
      </c>
      <c r="U123" s="330">
        <v>0</v>
      </c>
      <c r="V123" s="330">
        <v>0</v>
      </c>
      <c r="W123" s="330">
        <v>0</v>
      </c>
      <c r="X123" s="330">
        <v>0</v>
      </c>
      <c r="Y123" s="330">
        <v>0</v>
      </c>
      <c r="Z123" s="330">
        <v>0</v>
      </c>
      <c r="AA123" s="330">
        <v>0</v>
      </c>
      <c r="AB123" s="330">
        <v>0</v>
      </c>
      <c r="AC123" s="330">
        <v>0</v>
      </c>
      <c r="AD123" s="329">
        <v>3</v>
      </c>
      <c r="AE123" s="330">
        <v>0</v>
      </c>
      <c r="AF123" s="330">
        <v>0</v>
      </c>
      <c r="AG123" s="330">
        <v>0</v>
      </c>
      <c r="AH123" s="330">
        <v>0</v>
      </c>
      <c r="AI123" s="313"/>
    </row>
    <row r="124" spans="1:35" s="331" customFormat="1" ht="18.2" customHeight="1">
      <c r="A124" s="302"/>
      <c r="B124" s="445" t="s">
        <v>885</v>
      </c>
      <c r="C124" s="461"/>
      <c r="D124" s="332" t="s">
        <v>935</v>
      </c>
      <c r="E124" s="328">
        <v>10</v>
      </c>
      <c r="F124" s="329">
        <v>6</v>
      </c>
      <c r="G124" s="329">
        <v>4</v>
      </c>
      <c r="H124" s="330">
        <v>0</v>
      </c>
      <c r="I124" s="329">
        <v>5</v>
      </c>
      <c r="J124" s="330">
        <v>0</v>
      </c>
      <c r="K124" s="329">
        <v>2</v>
      </c>
      <c r="L124" s="330">
        <v>0</v>
      </c>
      <c r="M124" s="330">
        <v>0</v>
      </c>
      <c r="N124" s="330">
        <v>0</v>
      </c>
      <c r="O124" s="330">
        <v>0</v>
      </c>
      <c r="P124" s="330">
        <v>0</v>
      </c>
      <c r="Q124" s="330">
        <v>0</v>
      </c>
      <c r="R124" s="330">
        <v>0</v>
      </c>
      <c r="S124" s="330">
        <v>0</v>
      </c>
      <c r="T124" s="329">
        <v>1</v>
      </c>
      <c r="U124" s="329">
        <v>1</v>
      </c>
      <c r="V124" s="330">
        <v>0</v>
      </c>
      <c r="W124" s="330">
        <v>0</v>
      </c>
      <c r="X124" s="330">
        <v>0</v>
      </c>
      <c r="Y124" s="330">
        <v>0</v>
      </c>
      <c r="Z124" s="330">
        <v>0</v>
      </c>
      <c r="AA124" s="330">
        <v>0</v>
      </c>
      <c r="AB124" s="330">
        <v>0</v>
      </c>
      <c r="AC124" s="330">
        <v>0</v>
      </c>
      <c r="AD124" s="329">
        <v>1</v>
      </c>
      <c r="AE124" s="330">
        <v>0</v>
      </c>
      <c r="AF124" s="330">
        <v>0</v>
      </c>
      <c r="AG124" s="330">
        <v>0</v>
      </c>
      <c r="AH124" s="330">
        <v>0</v>
      </c>
      <c r="AI124" s="313"/>
    </row>
    <row r="125" spans="1:35" s="331" customFormat="1" ht="18.2" customHeight="1">
      <c r="A125" s="302"/>
      <c r="B125" s="445" t="s">
        <v>886</v>
      </c>
      <c r="C125" s="461"/>
      <c r="D125" s="332" t="s">
        <v>935</v>
      </c>
      <c r="E125" s="328">
        <v>1</v>
      </c>
      <c r="F125" s="329">
        <v>1</v>
      </c>
      <c r="G125" s="330">
        <v>0</v>
      </c>
      <c r="H125" s="330">
        <v>0</v>
      </c>
      <c r="I125" s="330">
        <v>0</v>
      </c>
      <c r="J125" s="330">
        <v>0</v>
      </c>
      <c r="K125" s="330">
        <v>0</v>
      </c>
      <c r="L125" s="330">
        <v>0</v>
      </c>
      <c r="M125" s="330">
        <v>0</v>
      </c>
      <c r="N125" s="329">
        <v>1</v>
      </c>
      <c r="O125" s="330">
        <v>0</v>
      </c>
      <c r="P125" s="330">
        <v>0</v>
      </c>
      <c r="Q125" s="330">
        <v>0</v>
      </c>
      <c r="R125" s="330">
        <v>0</v>
      </c>
      <c r="S125" s="330">
        <v>0</v>
      </c>
      <c r="T125" s="330">
        <v>0</v>
      </c>
      <c r="U125" s="330">
        <v>0</v>
      </c>
      <c r="V125" s="330">
        <v>0</v>
      </c>
      <c r="W125" s="330">
        <v>0</v>
      </c>
      <c r="X125" s="330">
        <v>0</v>
      </c>
      <c r="Y125" s="330">
        <v>0</v>
      </c>
      <c r="Z125" s="330">
        <v>0</v>
      </c>
      <c r="AA125" s="330">
        <v>0</v>
      </c>
      <c r="AB125" s="330">
        <v>0</v>
      </c>
      <c r="AC125" s="330">
        <v>0</v>
      </c>
      <c r="AD125" s="330">
        <v>0</v>
      </c>
      <c r="AE125" s="330">
        <v>0</v>
      </c>
      <c r="AF125" s="330">
        <v>0</v>
      </c>
      <c r="AG125" s="330">
        <v>0</v>
      </c>
      <c r="AH125" s="330">
        <v>0</v>
      </c>
      <c r="AI125" s="313"/>
    </row>
    <row r="126" spans="1:35" s="331" customFormat="1" ht="18.2" customHeight="1">
      <c r="A126" s="302"/>
      <c r="B126" s="445" t="s">
        <v>887</v>
      </c>
      <c r="C126" s="461"/>
      <c r="D126" s="332" t="s">
        <v>935</v>
      </c>
      <c r="E126" s="328">
        <v>10</v>
      </c>
      <c r="F126" s="329">
        <v>5</v>
      </c>
      <c r="G126" s="329">
        <v>5</v>
      </c>
      <c r="H126" s="329">
        <v>4</v>
      </c>
      <c r="I126" s="329">
        <v>3</v>
      </c>
      <c r="J126" s="330">
        <v>0</v>
      </c>
      <c r="K126" s="329">
        <v>2</v>
      </c>
      <c r="L126" s="330">
        <v>0</v>
      </c>
      <c r="M126" s="330">
        <v>0</v>
      </c>
      <c r="N126" s="330">
        <v>0</v>
      </c>
      <c r="O126" s="330">
        <v>0</v>
      </c>
      <c r="P126" s="330">
        <v>0</v>
      </c>
      <c r="Q126" s="330">
        <v>0</v>
      </c>
      <c r="R126" s="330">
        <v>0</v>
      </c>
      <c r="S126" s="330">
        <v>0</v>
      </c>
      <c r="T126" s="329">
        <v>1</v>
      </c>
      <c r="U126" s="330">
        <v>0</v>
      </c>
      <c r="V126" s="330">
        <v>0</v>
      </c>
      <c r="W126" s="330">
        <v>0</v>
      </c>
      <c r="X126" s="330">
        <v>0</v>
      </c>
      <c r="Y126" s="330">
        <v>0</v>
      </c>
      <c r="Z126" s="330">
        <v>0</v>
      </c>
      <c r="AA126" s="330">
        <v>0</v>
      </c>
      <c r="AB126" s="330">
        <v>0</v>
      </c>
      <c r="AC126" s="330">
        <v>0</v>
      </c>
      <c r="AD126" s="330">
        <v>0</v>
      </c>
      <c r="AE126" s="330">
        <v>0</v>
      </c>
      <c r="AF126" s="330">
        <v>0</v>
      </c>
      <c r="AG126" s="330">
        <v>0</v>
      </c>
      <c r="AH126" s="330">
        <v>0</v>
      </c>
      <c r="AI126" s="313"/>
    </row>
    <row r="127" spans="1:35" s="331" customFormat="1" ht="18.2" customHeight="1">
      <c r="A127" s="302"/>
      <c r="B127" s="445" t="s">
        <v>857</v>
      </c>
      <c r="C127" s="461"/>
      <c r="D127" s="332" t="s">
        <v>935</v>
      </c>
      <c r="E127" s="328">
        <v>13</v>
      </c>
      <c r="F127" s="329">
        <v>8</v>
      </c>
      <c r="G127" s="329">
        <v>5</v>
      </c>
      <c r="H127" s="330">
        <v>0</v>
      </c>
      <c r="I127" s="329">
        <v>1</v>
      </c>
      <c r="J127" s="330">
        <v>0</v>
      </c>
      <c r="K127" s="329">
        <v>2</v>
      </c>
      <c r="L127" s="330">
        <v>0</v>
      </c>
      <c r="M127" s="330">
        <v>0</v>
      </c>
      <c r="N127" s="329">
        <v>1</v>
      </c>
      <c r="O127" s="330">
        <v>0</v>
      </c>
      <c r="P127" s="330">
        <v>0</v>
      </c>
      <c r="Q127" s="330">
        <v>0</v>
      </c>
      <c r="R127" s="330">
        <v>0</v>
      </c>
      <c r="S127" s="330">
        <v>0</v>
      </c>
      <c r="T127" s="329">
        <v>4</v>
      </c>
      <c r="U127" s="329">
        <v>1</v>
      </c>
      <c r="V127" s="330">
        <v>0</v>
      </c>
      <c r="W127" s="329">
        <v>1</v>
      </c>
      <c r="X127" s="330">
        <v>0</v>
      </c>
      <c r="Y127" s="330">
        <v>0</v>
      </c>
      <c r="Z127" s="330">
        <v>0</v>
      </c>
      <c r="AA127" s="330">
        <v>0</v>
      </c>
      <c r="AB127" s="330">
        <v>0</v>
      </c>
      <c r="AC127" s="330">
        <v>0</v>
      </c>
      <c r="AD127" s="329">
        <v>3</v>
      </c>
      <c r="AE127" s="330">
        <v>0</v>
      </c>
      <c r="AF127" s="330">
        <v>0</v>
      </c>
      <c r="AG127" s="330">
        <v>0</v>
      </c>
      <c r="AH127" s="330">
        <v>0</v>
      </c>
      <c r="AI127" s="313"/>
    </row>
    <row r="128" spans="1:35" s="331" customFormat="1" ht="18.2" customHeight="1">
      <c r="A128" s="302"/>
      <c r="B128" s="445" t="s">
        <v>858</v>
      </c>
      <c r="C128" s="461"/>
      <c r="D128" s="332" t="s">
        <v>935</v>
      </c>
      <c r="E128" s="328">
        <v>45</v>
      </c>
      <c r="F128" s="329">
        <v>23</v>
      </c>
      <c r="G128" s="329">
        <v>22</v>
      </c>
      <c r="H128" s="330">
        <v>0</v>
      </c>
      <c r="I128" s="329">
        <v>6</v>
      </c>
      <c r="J128" s="329">
        <v>9</v>
      </c>
      <c r="K128" s="329">
        <v>8</v>
      </c>
      <c r="L128" s="329">
        <v>3</v>
      </c>
      <c r="M128" s="330">
        <v>0</v>
      </c>
      <c r="N128" s="329">
        <v>3</v>
      </c>
      <c r="O128" s="330">
        <v>0</v>
      </c>
      <c r="P128" s="329">
        <v>1</v>
      </c>
      <c r="Q128" s="330">
        <v>0</v>
      </c>
      <c r="R128" s="329">
        <v>1</v>
      </c>
      <c r="S128" s="330">
        <v>0</v>
      </c>
      <c r="T128" s="330">
        <v>0</v>
      </c>
      <c r="U128" s="330">
        <v>0</v>
      </c>
      <c r="V128" s="330">
        <v>0</v>
      </c>
      <c r="W128" s="329">
        <v>2</v>
      </c>
      <c r="X128" s="329">
        <v>2</v>
      </c>
      <c r="Y128" s="330">
        <v>0</v>
      </c>
      <c r="Z128" s="330">
        <v>0</v>
      </c>
      <c r="AA128" s="330">
        <v>0</v>
      </c>
      <c r="AB128" s="330">
        <v>0</v>
      </c>
      <c r="AC128" s="329">
        <v>7</v>
      </c>
      <c r="AD128" s="329">
        <v>3</v>
      </c>
      <c r="AE128" s="330">
        <v>0</v>
      </c>
      <c r="AF128" s="330">
        <v>0</v>
      </c>
      <c r="AG128" s="330">
        <v>0</v>
      </c>
      <c r="AH128" s="330">
        <v>0</v>
      </c>
      <c r="AI128" s="313"/>
    </row>
    <row r="129" spans="1:35" s="331" customFormat="1" ht="18.2" customHeight="1">
      <c r="A129" s="302"/>
      <c r="B129" s="445" t="s">
        <v>859</v>
      </c>
      <c r="C129" s="461"/>
      <c r="D129" s="332" t="s">
        <v>935</v>
      </c>
      <c r="E129" s="328">
        <v>72</v>
      </c>
      <c r="F129" s="329">
        <v>32</v>
      </c>
      <c r="G129" s="329">
        <v>40</v>
      </c>
      <c r="H129" s="330">
        <v>0</v>
      </c>
      <c r="I129" s="329">
        <v>6</v>
      </c>
      <c r="J129" s="329">
        <v>8</v>
      </c>
      <c r="K129" s="329">
        <v>8</v>
      </c>
      <c r="L129" s="329">
        <v>9</v>
      </c>
      <c r="M129" s="329">
        <v>9</v>
      </c>
      <c r="N129" s="329">
        <v>13</v>
      </c>
      <c r="O129" s="330">
        <v>0</v>
      </c>
      <c r="P129" s="330">
        <v>0</v>
      </c>
      <c r="Q129" s="330">
        <v>0</v>
      </c>
      <c r="R129" s="329">
        <v>1</v>
      </c>
      <c r="S129" s="330">
        <v>0</v>
      </c>
      <c r="T129" s="329">
        <v>3</v>
      </c>
      <c r="U129" s="330">
        <v>0</v>
      </c>
      <c r="V129" s="330">
        <v>0</v>
      </c>
      <c r="W129" s="329">
        <v>1</v>
      </c>
      <c r="X129" s="330">
        <v>0</v>
      </c>
      <c r="Y129" s="330">
        <v>0</v>
      </c>
      <c r="Z129" s="330">
        <v>0</v>
      </c>
      <c r="AA129" s="330">
        <v>0</v>
      </c>
      <c r="AB129" s="329">
        <v>6</v>
      </c>
      <c r="AC129" s="329">
        <v>1</v>
      </c>
      <c r="AD129" s="329">
        <v>7</v>
      </c>
      <c r="AE129" s="330">
        <v>0</v>
      </c>
      <c r="AF129" s="330">
        <v>0</v>
      </c>
      <c r="AG129" s="330">
        <v>0</v>
      </c>
      <c r="AH129" s="330">
        <v>0</v>
      </c>
      <c r="AI129" s="313"/>
    </row>
    <row r="130" spans="1:35" s="331" customFormat="1" ht="18.2" customHeight="1">
      <c r="A130" s="302"/>
      <c r="B130" s="445" t="s">
        <v>888</v>
      </c>
      <c r="C130" s="461"/>
      <c r="D130" s="332" t="s">
        <v>935</v>
      </c>
      <c r="E130" s="328">
        <v>56</v>
      </c>
      <c r="F130" s="329">
        <v>31</v>
      </c>
      <c r="G130" s="329">
        <v>25</v>
      </c>
      <c r="H130" s="330">
        <v>0</v>
      </c>
      <c r="I130" s="329">
        <v>3</v>
      </c>
      <c r="J130" s="329">
        <v>6</v>
      </c>
      <c r="K130" s="329">
        <v>19</v>
      </c>
      <c r="L130" s="329">
        <v>10</v>
      </c>
      <c r="M130" s="330">
        <v>0</v>
      </c>
      <c r="N130" s="329">
        <v>7</v>
      </c>
      <c r="O130" s="329">
        <v>1</v>
      </c>
      <c r="P130" s="329">
        <v>1</v>
      </c>
      <c r="Q130" s="330">
        <v>0</v>
      </c>
      <c r="R130" s="330">
        <v>0</v>
      </c>
      <c r="S130" s="330">
        <v>0</v>
      </c>
      <c r="T130" s="329">
        <v>2</v>
      </c>
      <c r="U130" s="330">
        <v>0</v>
      </c>
      <c r="V130" s="330">
        <v>0</v>
      </c>
      <c r="W130" s="330">
        <v>0</v>
      </c>
      <c r="X130" s="330">
        <v>0</v>
      </c>
      <c r="Y130" s="330">
        <v>0</v>
      </c>
      <c r="Z130" s="330">
        <v>0</v>
      </c>
      <c r="AA130" s="330">
        <v>0</v>
      </c>
      <c r="AB130" s="330">
        <v>0</v>
      </c>
      <c r="AC130" s="329">
        <v>7</v>
      </c>
      <c r="AD130" s="330">
        <v>0</v>
      </c>
      <c r="AE130" s="330">
        <v>0</v>
      </c>
      <c r="AF130" s="330">
        <v>0</v>
      </c>
      <c r="AG130" s="330">
        <v>0</v>
      </c>
      <c r="AH130" s="330">
        <v>0</v>
      </c>
      <c r="AI130" s="313"/>
    </row>
    <row r="131" spans="1:35" s="331" customFormat="1" ht="18.2" customHeight="1">
      <c r="A131" s="302"/>
      <c r="B131" s="445" t="s">
        <v>860</v>
      </c>
      <c r="C131" s="461"/>
      <c r="D131" s="332" t="s">
        <v>935</v>
      </c>
      <c r="E131" s="328">
        <v>53</v>
      </c>
      <c r="F131" s="329">
        <v>24</v>
      </c>
      <c r="G131" s="329">
        <v>29</v>
      </c>
      <c r="H131" s="329">
        <v>5</v>
      </c>
      <c r="I131" s="329">
        <v>12</v>
      </c>
      <c r="J131" s="329">
        <v>1</v>
      </c>
      <c r="K131" s="329">
        <v>4</v>
      </c>
      <c r="L131" s="329">
        <v>8</v>
      </c>
      <c r="M131" s="330">
        <v>0</v>
      </c>
      <c r="N131" s="329">
        <v>11</v>
      </c>
      <c r="O131" s="330">
        <v>0</v>
      </c>
      <c r="P131" s="329">
        <v>1</v>
      </c>
      <c r="Q131" s="330">
        <v>0</v>
      </c>
      <c r="R131" s="330">
        <v>0</v>
      </c>
      <c r="S131" s="329">
        <v>1</v>
      </c>
      <c r="T131" s="330">
        <v>0</v>
      </c>
      <c r="U131" s="329">
        <v>3</v>
      </c>
      <c r="V131" s="330">
        <v>0</v>
      </c>
      <c r="W131" s="329">
        <v>7</v>
      </c>
      <c r="X131" s="330">
        <v>0</v>
      </c>
      <c r="Y131" s="330">
        <v>0</v>
      </c>
      <c r="Z131" s="330">
        <v>0</v>
      </c>
      <c r="AA131" s="330">
        <v>0</v>
      </c>
      <c r="AB131" s="330">
        <v>0</v>
      </c>
      <c r="AC131" s="330">
        <v>0</v>
      </c>
      <c r="AD131" s="330">
        <v>0</v>
      </c>
      <c r="AE131" s="330">
        <v>0</v>
      </c>
      <c r="AF131" s="330">
        <v>0</v>
      </c>
      <c r="AG131" s="330">
        <v>0</v>
      </c>
      <c r="AH131" s="330">
        <v>0</v>
      </c>
      <c r="AI131" s="313"/>
    </row>
    <row r="132" spans="1:35" s="331" customFormat="1" ht="18.2" customHeight="1">
      <c r="A132" s="302"/>
      <c r="B132" s="445" t="s">
        <v>861</v>
      </c>
      <c r="C132" s="461"/>
      <c r="D132" s="332" t="s">
        <v>935</v>
      </c>
      <c r="E132" s="328">
        <v>78</v>
      </c>
      <c r="F132" s="329">
        <v>40</v>
      </c>
      <c r="G132" s="329">
        <v>38</v>
      </c>
      <c r="H132" s="330">
        <v>0</v>
      </c>
      <c r="I132" s="330">
        <v>0</v>
      </c>
      <c r="J132" s="329">
        <v>8</v>
      </c>
      <c r="K132" s="329">
        <v>32</v>
      </c>
      <c r="L132" s="329">
        <v>4</v>
      </c>
      <c r="M132" s="329">
        <v>12</v>
      </c>
      <c r="N132" s="329">
        <v>9</v>
      </c>
      <c r="O132" s="330">
        <v>0</v>
      </c>
      <c r="P132" s="330">
        <v>0</v>
      </c>
      <c r="Q132" s="330">
        <v>0</v>
      </c>
      <c r="R132" s="330">
        <v>0</v>
      </c>
      <c r="S132" s="330">
        <v>0</v>
      </c>
      <c r="T132" s="329">
        <v>8</v>
      </c>
      <c r="U132" s="329">
        <v>1</v>
      </c>
      <c r="V132" s="330">
        <v>0</v>
      </c>
      <c r="W132" s="329">
        <v>2</v>
      </c>
      <c r="X132" s="330">
        <v>0</v>
      </c>
      <c r="Y132" s="330">
        <v>0</v>
      </c>
      <c r="Z132" s="330">
        <v>0</v>
      </c>
      <c r="AA132" s="330">
        <v>0</v>
      </c>
      <c r="AB132" s="330">
        <v>0</v>
      </c>
      <c r="AC132" s="330">
        <v>0</v>
      </c>
      <c r="AD132" s="329">
        <v>1</v>
      </c>
      <c r="AE132" s="330">
        <v>0</v>
      </c>
      <c r="AF132" s="330">
        <v>0</v>
      </c>
      <c r="AG132" s="329">
        <v>1</v>
      </c>
      <c r="AH132" s="330">
        <v>0</v>
      </c>
      <c r="AI132" s="313"/>
    </row>
    <row r="133" spans="1:35" s="331" customFormat="1" ht="18.2" customHeight="1">
      <c r="A133" s="302"/>
      <c r="B133" s="445" t="s">
        <v>889</v>
      </c>
      <c r="C133" s="461"/>
      <c r="D133" s="332" t="s">
        <v>935</v>
      </c>
      <c r="E133" s="328">
        <v>57</v>
      </c>
      <c r="F133" s="329">
        <v>27</v>
      </c>
      <c r="G133" s="329">
        <v>30</v>
      </c>
      <c r="H133" s="329">
        <v>6</v>
      </c>
      <c r="I133" s="329">
        <v>9</v>
      </c>
      <c r="J133" s="329">
        <v>4</v>
      </c>
      <c r="K133" s="329">
        <v>12</v>
      </c>
      <c r="L133" s="329">
        <v>1</v>
      </c>
      <c r="M133" s="329">
        <v>10</v>
      </c>
      <c r="N133" s="329">
        <v>3</v>
      </c>
      <c r="O133" s="330">
        <v>0</v>
      </c>
      <c r="P133" s="329">
        <v>2</v>
      </c>
      <c r="Q133" s="330">
        <v>0</v>
      </c>
      <c r="R133" s="329">
        <v>1</v>
      </c>
      <c r="S133" s="330">
        <v>0</v>
      </c>
      <c r="T133" s="329">
        <v>1</v>
      </c>
      <c r="U133" s="330">
        <v>0</v>
      </c>
      <c r="V133" s="330">
        <v>0</v>
      </c>
      <c r="W133" s="330">
        <v>0</v>
      </c>
      <c r="X133" s="329">
        <v>1</v>
      </c>
      <c r="Y133" s="330">
        <v>0</v>
      </c>
      <c r="Z133" s="330">
        <v>0</v>
      </c>
      <c r="AA133" s="330">
        <v>0</v>
      </c>
      <c r="AB133" s="330">
        <v>0</v>
      </c>
      <c r="AC133" s="329">
        <v>2</v>
      </c>
      <c r="AD133" s="329">
        <v>5</v>
      </c>
      <c r="AE133" s="330">
        <v>0</v>
      </c>
      <c r="AF133" s="330">
        <v>0</v>
      </c>
      <c r="AG133" s="330">
        <v>0</v>
      </c>
      <c r="AH133" s="330">
        <v>0</v>
      </c>
      <c r="AI133" s="313"/>
    </row>
    <row r="134" spans="1:35" s="331" customFormat="1" ht="18.2" customHeight="1">
      <c r="A134" s="302"/>
      <c r="B134" s="445" t="s">
        <v>890</v>
      </c>
      <c r="C134" s="461"/>
      <c r="D134" s="332" t="s">
        <v>935</v>
      </c>
      <c r="E134" s="328">
        <v>56</v>
      </c>
      <c r="F134" s="329">
        <v>41</v>
      </c>
      <c r="G134" s="329">
        <v>15</v>
      </c>
      <c r="H134" s="330">
        <v>0</v>
      </c>
      <c r="I134" s="329">
        <v>1</v>
      </c>
      <c r="J134" s="330">
        <v>0</v>
      </c>
      <c r="K134" s="329">
        <v>4</v>
      </c>
      <c r="L134" s="329">
        <v>1</v>
      </c>
      <c r="M134" s="330">
        <v>0</v>
      </c>
      <c r="N134" s="329">
        <v>24</v>
      </c>
      <c r="O134" s="330">
        <v>0</v>
      </c>
      <c r="P134" s="330">
        <v>0</v>
      </c>
      <c r="Q134" s="330">
        <v>0</v>
      </c>
      <c r="R134" s="330">
        <v>0</v>
      </c>
      <c r="S134" s="329">
        <v>1</v>
      </c>
      <c r="T134" s="329">
        <v>12</v>
      </c>
      <c r="U134" s="329">
        <v>5</v>
      </c>
      <c r="V134" s="330">
        <v>0</v>
      </c>
      <c r="W134" s="329">
        <v>4</v>
      </c>
      <c r="X134" s="330">
        <v>0</v>
      </c>
      <c r="Y134" s="330">
        <v>0</v>
      </c>
      <c r="Z134" s="330">
        <v>0</v>
      </c>
      <c r="AA134" s="330">
        <v>0</v>
      </c>
      <c r="AB134" s="330">
        <v>0</v>
      </c>
      <c r="AC134" s="330">
        <v>0</v>
      </c>
      <c r="AD134" s="330">
        <v>0</v>
      </c>
      <c r="AE134" s="330">
        <v>0</v>
      </c>
      <c r="AF134" s="330">
        <v>0</v>
      </c>
      <c r="AG134" s="329">
        <v>4</v>
      </c>
      <c r="AH134" s="330">
        <v>0</v>
      </c>
      <c r="AI134" s="313"/>
    </row>
    <row r="135" spans="1:35" s="331" customFormat="1" ht="18.2" customHeight="1">
      <c r="A135" s="302"/>
      <c r="B135" s="445" t="s">
        <v>891</v>
      </c>
      <c r="C135" s="461"/>
      <c r="D135" s="332" t="s">
        <v>935</v>
      </c>
      <c r="E135" s="328">
        <v>14</v>
      </c>
      <c r="F135" s="329">
        <v>9</v>
      </c>
      <c r="G135" s="329">
        <v>5</v>
      </c>
      <c r="H135" s="330">
        <v>0</v>
      </c>
      <c r="I135" s="330">
        <v>0</v>
      </c>
      <c r="J135" s="330">
        <v>0</v>
      </c>
      <c r="K135" s="329">
        <v>3</v>
      </c>
      <c r="L135" s="330">
        <v>0</v>
      </c>
      <c r="M135" s="329">
        <v>3</v>
      </c>
      <c r="N135" s="329">
        <v>1</v>
      </c>
      <c r="O135" s="330">
        <v>0</v>
      </c>
      <c r="P135" s="329">
        <v>2</v>
      </c>
      <c r="Q135" s="330">
        <v>0</v>
      </c>
      <c r="R135" s="330">
        <v>0</v>
      </c>
      <c r="S135" s="330">
        <v>0</v>
      </c>
      <c r="T135" s="329">
        <v>2</v>
      </c>
      <c r="U135" s="330">
        <v>0</v>
      </c>
      <c r="V135" s="330">
        <v>0</v>
      </c>
      <c r="W135" s="330">
        <v>0</v>
      </c>
      <c r="X135" s="330">
        <v>0</v>
      </c>
      <c r="Y135" s="330">
        <v>0</v>
      </c>
      <c r="Z135" s="330">
        <v>0</v>
      </c>
      <c r="AA135" s="330">
        <v>0</v>
      </c>
      <c r="AB135" s="330">
        <v>0</v>
      </c>
      <c r="AC135" s="329">
        <v>1</v>
      </c>
      <c r="AD135" s="329">
        <v>2</v>
      </c>
      <c r="AE135" s="330">
        <v>0</v>
      </c>
      <c r="AF135" s="330">
        <v>0</v>
      </c>
      <c r="AG135" s="330">
        <v>0</v>
      </c>
      <c r="AH135" s="330">
        <v>0</v>
      </c>
      <c r="AI135" s="313"/>
    </row>
    <row r="136" spans="1:35" s="331" customFormat="1" ht="18.2" customHeight="1">
      <c r="A136" s="302"/>
      <c r="B136" s="445" t="s">
        <v>862</v>
      </c>
      <c r="C136" s="461"/>
      <c r="D136" s="332" t="s">
        <v>935</v>
      </c>
      <c r="E136" s="328">
        <v>17</v>
      </c>
      <c r="F136" s="329">
        <v>8</v>
      </c>
      <c r="G136" s="329">
        <v>9</v>
      </c>
      <c r="H136" s="330">
        <v>0</v>
      </c>
      <c r="I136" s="329">
        <v>3</v>
      </c>
      <c r="J136" s="330">
        <v>0</v>
      </c>
      <c r="K136" s="330">
        <v>0</v>
      </c>
      <c r="L136" s="330">
        <v>0</v>
      </c>
      <c r="M136" s="330">
        <v>0</v>
      </c>
      <c r="N136" s="329">
        <v>2</v>
      </c>
      <c r="O136" s="330">
        <v>0</v>
      </c>
      <c r="P136" s="330">
        <v>0</v>
      </c>
      <c r="Q136" s="330">
        <v>0</v>
      </c>
      <c r="R136" s="330">
        <v>0</v>
      </c>
      <c r="S136" s="330">
        <v>0</v>
      </c>
      <c r="T136" s="329">
        <v>1</v>
      </c>
      <c r="U136" s="330">
        <v>0</v>
      </c>
      <c r="V136" s="330">
        <v>0</v>
      </c>
      <c r="W136" s="330">
        <v>0</v>
      </c>
      <c r="X136" s="330">
        <v>0</v>
      </c>
      <c r="Y136" s="330">
        <v>0</v>
      </c>
      <c r="Z136" s="330">
        <v>0</v>
      </c>
      <c r="AA136" s="330">
        <v>0</v>
      </c>
      <c r="AB136" s="329">
        <v>11</v>
      </c>
      <c r="AC136" s="330">
        <v>0</v>
      </c>
      <c r="AD136" s="330">
        <v>0</v>
      </c>
      <c r="AE136" s="330">
        <v>0</v>
      </c>
      <c r="AF136" s="330">
        <v>0</v>
      </c>
      <c r="AG136" s="330">
        <v>0</v>
      </c>
      <c r="AH136" s="330">
        <v>0</v>
      </c>
      <c r="AI136" s="313"/>
    </row>
    <row r="137" spans="1:35" s="331" customFormat="1" ht="18.2" customHeight="1">
      <c r="A137" s="302"/>
      <c r="B137" s="445" t="s">
        <v>892</v>
      </c>
      <c r="C137" s="461"/>
      <c r="D137" s="332" t="s">
        <v>935</v>
      </c>
      <c r="E137" s="328">
        <v>5</v>
      </c>
      <c r="F137" s="329">
        <v>4</v>
      </c>
      <c r="G137" s="329">
        <v>1</v>
      </c>
      <c r="H137" s="330">
        <v>0</v>
      </c>
      <c r="I137" s="330">
        <v>0</v>
      </c>
      <c r="J137" s="330">
        <v>0</v>
      </c>
      <c r="K137" s="330">
        <v>0</v>
      </c>
      <c r="L137" s="329">
        <v>1</v>
      </c>
      <c r="M137" s="330">
        <v>0</v>
      </c>
      <c r="N137" s="329">
        <v>2</v>
      </c>
      <c r="O137" s="330">
        <v>0</v>
      </c>
      <c r="P137" s="330">
        <v>0</v>
      </c>
      <c r="Q137" s="330">
        <v>0</v>
      </c>
      <c r="R137" s="330">
        <v>0</v>
      </c>
      <c r="S137" s="330">
        <v>0</v>
      </c>
      <c r="T137" s="329">
        <v>2</v>
      </c>
      <c r="U137" s="330">
        <v>0</v>
      </c>
      <c r="V137" s="330">
        <v>0</v>
      </c>
      <c r="W137" s="330">
        <v>0</v>
      </c>
      <c r="X137" s="330">
        <v>0</v>
      </c>
      <c r="Y137" s="330">
        <v>0</v>
      </c>
      <c r="Z137" s="330">
        <v>0</v>
      </c>
      <c r="AA137" s="330">
        <v>0</v>
      </c>
      <c r="AB137" s="330">
        <v>0</v>
      </c>
      <c r="AC137" s="330">
        <v>0</v>
      </c>
      <c r="AD137" s="330">
        <v>0</v>
      </c>
      <c r="AE137" s="330">
        <v>0</v>
      </c>
      <c r="AF137" s="330">
        <v>0</v>
      </c>
      <c r="AG137" s="330">
        <v>0</v>
      </c>
      <c r="AH137" s="330">
        <v>0</v>
      </c>
      <c r="AI137" s="313"/>
    </row>
    <row r="138" spans="1:35" s="331" customFormat="1" ht="18.2" customHeight="1">
      <c r="A138" s="302"/>
      <c r="B138" s="445" t="s">
        <v>893</v>
      </c>
      <c r="C138" s="461"/>
      <c r="D138" s="332" t="s">
        <v>935</v>
      </c>
      <c r="E138" s="328">
        <v>2</v>
      </c>
      <c r="F138" s="329">
        <v>1</v>
      </c>
      <c r="G138" s="329">
        <v>1</v>
      </c>
      <c r="H138" s="330">
        <v>0</v>
      </c>
      <c r="I138" s="330">
        <v>0</v>
      </c>
      <c r="J138" s="330">
        <v>0</v>
      </c>
      <c r="K138" s="330">
        <v>0</v>
      </c>
      <c r="L138" s="330">
        <v>0</v>
      </c>
      <c r="M138" s="330">
        <v>0</v>
      </c>
      <c r="N138" s="329">
        <v>1</v>
      </c>
      <c r="O138" s="330">
        <v>0</v>
      </c>
      <c r="P138" s="330">
        <v>0</v>
      </c>
      <c r="Q138" s="330">
        <v>0</v>
      </c>
      <c r="R138" s="330">
        <v>0</v>
      </c>
      <c r="S138" s="330">
        <v>0</v>
      </c>
      <c r="T138" s="329">
        <v>1</v>
      </c>
      <c r="U138" s="330">
        <v>0</v>
      </c>
      <c r="V138" s="330">
        <v>0</v>
      </c>
      <c r="W138" s="330">
        <v>0</v>
      </c>
      <c r="X138" s="330">
        <v>0</v>
      </c>
      <c r="Y138" s="330">
        <v>0</v>
      </c>
      <c r="Z138" s="330">
        <v>0</v>
      </c>
      <c r="AA138" s="330">
        <v>0</v>
      </c>
      <c r="AB138" s="330">
        <v>0</v>
      </c>
      <c r="AC138" s="330">
        <v>0</v>
      </c>
      <c r="AD138" s="330">
        <v>0</v>
      </c>
      <c r="AE138" s="330">
        <v>0</v>
      </c>
      <c r="AF138" s="330">
        <v>0</v>
      </c>
      <c r="AG138" s="330">
        <v>0</v>
      </c>
      <c r="AH138" s="330">
        <v>0</v>
      </c>
      <c r="AI138" s="313"/>
    </row>
    <row r="139" spans="1:35" s="331" customFormat="1" ht="18.2" customHeight="1">
      <c r="A139" s="302"/>
      <c r="B139" s="445" t="s">
        <v>894</v>
      </c>
      <c r="C139" s="461"/>
      <c r="D139" s="332" t="s">
        <v>935</v>
      </c>
      <c r="E139" s="328">
        <v>12</v>
      </c>
      <c r="F139" s="329">
        <v>7</v>
      </c>
      <c r="G139" s="329">
        <v>5</v>
      </c>
      <c r="H139" s="330">
        <v>0</v>
      </c>
      <c r="I139" s="329">
        <v>4</v>
      </c>
      <c r="J139" s="330">
        <v>0</v>
      </c>
      <c r="K139" s="330">
        <v>0</v>
      </c>
      <c r="L139" s="330">
        <v>0</v>
      </c>
      <c r="M139" s="329">
        <v>1</v>
      </c>
      <c r="N139" s="330">
        <v>0</v>
      </c>
      <c r="O139" s="330">
        <v>0</v>
      </c>
      <c r="P139" s="330">
        <v>0</v>
      </c>
      <c r="Q139" s="330">
        <v>0</v>
      </c>
      <c r="R139" s="330">
        <v>0</v>
      </c>
      <c r="S139" s="330">
        <v>0</v>
      </c>
      <c r="T139" s="330">
        <v>0</v>
      </c>
      <c r="U139" s="330">
        <v>0</v>
      </c>
      <c r="V139" s="330">
        <v>0</v>
      </c>
      <c r="W139" s="330">
        <v>0</v>
      </c>
      <c r="X139" s="330">
        <v>0</v>
      </c>
      <c r="Y139" s="330">
        <v>0</v>
      </c>
      <c r="Z139" s="330">
        <v>0</v>
      </c>
      <c r="AA139" s="330">
        <v>0</v>
      </c>
      <c r="AB139" s="329">
        <v>1</v>
      </c>
      <c r="AC139" s="330">
        <v>0</v>
      </c>
      <c r="AD139" s="329">
        <v>6</v>
      </c>
      <c r="AE139" s="330">
        <v>0</v>
      </c>
      <c r="AF139" s="330">
        <v>0</v>
      </c>
      <c r="AG139" s="330">
        <v>0</v>
      </c>
      <c r="AH139" s="330">
        <v>0</v>
      </c>
      <c r="AI139" s="313"/>
    </row>
    <row r="140" spans="1:35" s="331" customFormat="1" ht="18.2" customHeight="1">
      <c r="A140" s="302"/>
      <c r="B140" s="445" t="s">
        <v>936</v>
      </c>
      <c r="C140" s="461"/>
      <c r="D140" s="332" t="s">
        <v>935</v>
      </c>
      <c r="E140" s="328">
        <v>4</v>
      </c>
      <c r="F140" s="329">
        <v>1</v>
      </c>
      <c r="G140" s="329">
        <v>3</v>
      </c>
      <c r="H140" s="330">
        <v>0</v>
      </c>
      <c r="I140" s="329">
        <v>4</v>
      </c>
      <c r="J140" s="330">
        <v>0</v>
      </c>
      <c r="K140" s="330">
        <v>0</v>
      </c>
      <c r="L140" s="330">
        <v>0</v>
      </c>
      <c r="M140" s="330">
        <v>0</v>
      </c>
      <c r="N140" s="330">
        <v>0</v>
      </c>
      <c r="O140" s="330">
        <v>0</v>
      </c>
      <c r="P140" s="330">
        <v>0</v>
      </c>
      <c r="Q140" s="330">
        <v>0</v>
      </c>
      <c r="R140" s="330">
        <v>0</v>
      </c>
      <c r="S140" s="330">
        <v>0</v>
      </c>
      <c r="T140" s="330">
        <v>0</v>
      </c>
      <c r="U140" s="330">
        <v>0</v>
      </c>
      <c r="V140" s="330">
        <v>0</v>
      </c>
      <c r="W140" s="330">
        <v>0</v>
      </c>
      <c r="X140" s="330">
        <v>0</v>
      </c>
      <c r="Y140" s="330">
        <v>0</v>
      </c>
      <c r="Z140" s="330">
        <v>0</v>
      </c>
      <c r="AA140" s="330">
        <v>0</v>
      </c>
      <c r="AB140" s="330">
        <v>0</v>
      </c>
      <c r="AC140" s="330">
        <v>0</v>
      </c>
      <c r="AD140" s="330">
        <v>0</v>
      </c>
      <c r="AE140" s="330">
        <v>0</v>
      </c>
      <c r="AF140" s="330">
        <v>0</v>
      </c>
      <c r="AG140" s="330">
        <v>0</v>
      </c>
      <c r="AH140" s="330">
        <v>0</v>
      </c>
      <c r="AI140" s="313"/>
    </row>
    <row r="141" spans="1:35" s="331" customFormat="1" ht="18.2" customHeight="1">
      <c r="A141" s="302"/>
      <c r="B141" s="445" t="s">
        <v>895</v>
      </c>
      <c r="C141" s="461"/>
      <c r="D141" s="332" t="s">
        <v>935</v>
      </c>
      <c r="E141" s="328">
        <v>82</v>
      </c>
      <c r="F141" s="329">
        <v>46</v>
      </c>
      <c r="G141" s="329">
        <v>36</v>
      </c>
      <c r="H141" s="330">
        <v>0</v>
      </c>
      <c r="I141" s="329">
        <v>13</v>
      </c>
      <c r="J141" s="330">
        <v>0</v>
      </c>
      <c r="K141" s="329">
        <v>9</v>
      </c>
      <c r="L141" s="330">
        <v>0</v>
      </c>
      <c r="M141" s="329">
        <v>5</v>
      </c>
      <c r="N141" s="329">
        <v>7</v>
      </c>
      <c r="O141" s="330">
        <v>0</v>
      </c>
      <c r="P141" s="330">
        <v>0</v>
      </c>
      <c r="Q141" s="330">
        <v>0</v>
      </c>
      <c r="R141" s="330">
        <v>0</v>
      </c>
      <c r="S141" s="330">
        <v>0</v>
      </c>
      <c r="T141" s="329">
        <v>2</v>
      </c>
      <c r="U141" s="329">
        <v>1</v>
      </c>
      <c r="V141" s="330">
        <v>0</v>
      </c>
      <c r="W141" s="329">
        <v>2</v>
      </c>
      <c r="X141" s="330">
        <v>0</v>
      </c>
      <c r="Y141" s="330">
        <v>0</v>
      </c>
      <c r="Z141" s="330">
        <v>0</v>
      </c>
      <c r="AA141" s="330">
        <v>0</v>
      </c>
      <c r="AB141" s="329">
        <v>20</v>
      </c>
      <c r="AC141" s="330">
        <v>0</v>
      </c>
      <c r="AD141" s="329">
        <v>23</v>
      </c>
      <c r="AE141" s="330">
        <v>0</v>
      </c>
      <c r="AF141" s="330">
        <v>0</v>
      </c>
      <c r="AG141" s="330">
        <v>0</v>
      </c>
      <c r="AH141" s="330">
        <v>0</v>
      </c>
      <c r="AI141" s="313"/>
    </row>
    <row r="142" spans="1:35" s="331" customFormat="1" ht="18.2" customHeight="1">
      <c r="A142" s="302"/>
      <c r="B142" s="445" t="s">
        <v>896</v>
      </c>
      <c r="C142" s="461"/>
      <c r="D142" s="332" t="s">
        <v>935</v>
      </c>
      <c r="E142" s="328">
        <v>30</v>
      </c>
      <c r="F142" s="329">
        <v>8</v>
      </c>
      <c r="G142" s="329">
        <v>22</v>
      </c>
      <c r="H142" s="330">
        <v>0</v>
      </c>
      <c r="I142" s="329">
        <v>13</v>
      </c>
      <c r="J142" s="330">
        <v>0</v>
      </c>
      <c r="K142" s="329">
        <v>1</v>
      </c>
      <c r="L142" s="329">
        <v>1</v>
      </c>
      <c r="M142" s="329">
        <v>4</v>
      </c>
      <c r="N142" s="329">
        <v>7</v>
      </c>
      <c r="O142" s="330">
        <v>0</v>
      </c>
      <c r="P142" s="330">
        <v>0</v>
      </c>
      <c r="Q142" s="330">
        <v>0</v>
      </c>
      <c r="R142" s="330">
        <v>0</v>
      </c>
      <c r="S142" s="330">
        <v>0</v>
      </c>
      <c r="T142" s="329">
        <v>2</v>
      </c>
      <c r="U142" s="330">
        <v>0</v>
      </c>
      <c r="V142" s="330">
        <v>0</v>
      </c>
      <c r="W142" s="330">
        <v>0</v>
      </c>
      <c r="X142" s="330">
        <v>0</v>
      </c>
      <c r="Y142" s="330">
        <v>0</v>
      </c>
      <c r="Z142" s="330">
        <v>0</v>
      </c>
      <c r="AA142" s="330">
        <v>0</v>
      </c>
      <c r="AB142" s="330">
        <v>0</v>
      </c>
      <c r="AC142" s="330">
        <v>0</v>
      </c>
      <c r="AD142" s="329">
        <v>2</v>
      </c>
      <c r="AE142" s="330">
        <v>0</v>
      </c>
      <c r="AF142" s="330">
        <v>0</v>
      </c>
      <c r="AG142" s="330">
        <v>0</v>
      </c>
      <c r="AH142" s="330">
        <v>0</v>
      </c>
      <c r="AI142" s="313"/>
    </row>
    <row r="143" spans="1:35" s="331" customFormat="1" ht="18.2" customHeight="1">
      <c r="A143" s="302"/>
      <c r="B143" s="445" t="s">
        <v>897</v>
      </c>
      <c r="C143" s="461"/>
      <c r="D143" s="332" t="s">
        <v>935</v>
      </c>
      <c r="E143" s="328">
        <v>109</v>
      </c>
      <c r="F143" s="329">
        <v>47</v>
      </c>
      <c r="G143" s="329">
        <v>62</v>
      </c>
      <c r="H143" s="330">
        <v>0</v>
      </c>
      <c r="I143" s="329">
        <v>19</v>
      </c>
      <c r="J143" s="330">
        <v>0</v>
      </c>
      <c r="K143" s="329">
        <v>7</v>
      </c>
      <c r="L143" s="329">
        <v>7</v>
      </c>
      <c r="M143" s="329">
        <v>37</v>
      </c>
      <c r="N143" s="329">
        <v>13</v>
      </c>
      <c r="O143" s="330">
        <v>0</v>
      </c>
      <c r="P143" s="329">
        <v>1</v>
      </c>
      <c r="Q143" s="330">
        <v>0</v>
      </c>
      <c r="R143" s="330">
        <v>0</v>
      </c>
      <c r="S143" s="330">
        <v>0</v>
      </c>
      <c r="T143" s="329">
        <v>6</v>
      </c>
      <c r="U143" s="329">
        <v>3</v>
      </c>
      <c r="V143" s="330">
        <v>0</v>
      </c>
      <c r="W143" s="330">
        <v>0</v>
      </c>
      <c r="X143" s="330">
        <v>0</v>
      </c>
      <c r="Y143" s="330">
        <v>0</v>
      </c>
      <c r="Z143" s="330">
        <v>0</v>
      </c>
      <c r="AA143" s="330">
        <v>0</v>
      </c>
      <c r="AB143" s="330">
        <v>0</v>
      </c>
      <c r="AC143" s="330">
        <v>0</v>
      </c>
      <c r="AD143" s="329">
        <v>16</v>
      </c>
      <c r="AE143" s="330">
        <v>0</v>
      </c>
      <c r="AF143" s="330">
        <v>0</v>
      </c>
      <c r="AG143" s="330">
        <v>0</v>
      </c>
      <c r="AH143" s="330">
        <v>0</v>
      </c>
      <c r="AI143" s="313"/>
    </row>
    <row r="144" spans="1:35" s="331" customFormat="1" ht="18.2" customHeight="1">
      <c r="A144" s="302"/>
      <c r="B144" s="445" t="s">
        <v>898</v>
      </c>
      <c r="C144" s="461"/>
      <c r="D144" s="332" t="s">
        <v>935</v>
      </c>
      <c r="E144" s="328">
        <v>54</v>
      </c>
      <c r="F144" s="329">
        <v>23</v>
      </c>
      <c r="G144" s="329">
        <v>31</v>
      </c>
      <c r="H144" s="330">
        <v>0</v>
      </c>
      <c r="I144" s="329">
        <v>31</v>
      </c>
      <c r="J144" s="330">
        <v>0</v>
      </c>
      <c r="K144" s="329">
        <v>4</v>
      </c>
      <c r="L144" s="330">
        <v>0</v>
      </c>
      <c r="M144" s="330">
        <v>0</v>
      </c>
      <c r="N144" s="329">
        <v>4</v>
      </c>
      <c r="O144" s="330">
        <v>0</v>
      </c>
      <c r="P144" s="330">
        <v>0</v>
      </c>
      <c r="Q144" s="330">
        <v>0</v>
      </c>
      <c r="R144" s="330">
        <v>0</v>
      </c>
      <c r="S144" s="330">
        <v>0</v>
      </c>
      <c r="T144" s="329">
        <v>4</v>
      </c>
      <c r="U144" s="330">
        <v>0</v>
      </c>
      <c r="V144" s="330">
        <v>0</v>
      </c>
      <c r="W144" s="329">
        <v>1</v>
      </c>
      <c r="X144" s="330">
        <v>0</v>
      </c>
      <c r="Y144" s="330">
        <v>0</v>
      </c>
      <c r="Z144" s="330">
        <v>0</v>
      </c>
      <c r="AA144" s="330">
        <v>0</v>
      </c>
      <c r="AB144" s="330">
        <v>0</v>
      </c>
      <c r="AC144" s="329">
        <v>3</v>
      </c>
      <c r="AD144" s="329">
        <v>7</v>
      </c>
      <c r="AE144" s="330">
        <v>0</v>
      </c>
      <c r="AF144" s="330">
        <v>0</v>
      </c>
      <c r="AG144" s="330">
        <v>0</v>
      </c>
      <c r="AH144" s="330">
        <v>0</v>
      </c>
      <c r="AI144" s="313"/>
    </row>
    <row r="145" spans="1:35" s="331" customFormat="1" ht="18.2" customHeight="1">
      <c r="A145" s="302"/>
      <c r="B145" s="445" t="s">
        <v>899</v>
      </c>
      <c r="C145" s="461"/>
      <c r="D145" s="332" t="s">
        <v>935</v>
      </c>
      <c r="E145" s="328">
        <v>23</v>
      </c>
      <c r="F145" s="329">
        <v>11</v>
      </c>
      <c r="G145" s="329">
        <v>12</v>
      </c>
      <c r="H145" s="330">
        <v>0</v>
      </c>
      <c r="I145" s="329">
        <v>13</v>
      </c>
      <c r="J145" s="330">
        <v>0</v>
      </c>
      <c r="K145" s="329">
        <v>1</v>
      </c>
      <c r="L145" s="330">
        <v>0</v>
      </c>
      <c r="M145" s="330">
        <v>0</v>
      </c>
      <c r="N145" s="329">
        <v>2</v>
      </c>
      <c r="O145" s="330">
        <v>0</v>
      </c>
      <c r="P145" s="330">
        <v>0</v>
      </c>
      <c r="Q145" s="330">
        <v>0</v>
      </c>
      <c r="R145" s="330">
        <v>0</v>
      </c>
      <c r="S145" s="330">
        <v>0</v>
      </c>
      <c r="T145" s="329">
        <v>1</v>
      </c>
      <c r="U145" s="329">
        <v>1</v>
      </c>
      <c r="V145" s="330">
        <v>0</v>
      </c>
      <c r="W145" s="330">
        <v>0</v>
      </c>
      <c r="X145" s="330">
        <v>0</v>
      </c>
      <c r="Y145" s="330">
        <v>0</v>
      </c>
      <c r="Z145" s="330">
        <v>0</v>
      </c>
      <c r="AA145" s="330">
        <v>0</v>
      </c>
      <c r="AB145" s="330">
        <v>0</v>
      </c>
      <c r="AC145" s="329">
        <v>3</v>
      </c>
      <c r="AD145" s="329">
        <v>2</v>
      </c>
      <c r="AE145" s="330">
        <v>0</v>
      </c>
      <c r="AF145" s="330">
        <v>0</v>
      </c>
      <c r="AG145" s="330">
        <v>0</v>
      </c>
      <c r="AH145" s="330">
        <v>0</v>
      </c>
      <c r="AI145" s="313"/>
    </row>
    <row r="146" spans="1:35" s="331" customFormat="1" ht="18.2" customHeight="1">
      <c r="A146" s="302"/>
      <c r="B146" s="445" t="s">
        <v>863</v>
      </c>
      <c r="C146" s="461"/>
      <c r="D146" s="332" t="s">
        <v>935</v>
      </c>
      <c r="E146" s="328">
        <v>19</v>
      </c>
      <c r="F146" s="329">
        <v>10</v>
      </c>
      <c r="G146" s="329">
        <v>9</v>
      </c>
      <c r="H146" s="330">
        <v>0</v>
      </c>
      <c r="I146" s="330">
        <v>0</v>
      </c>
      <c r="J146" s="330">
        <v>0</v>
      </c>
      <c r="K146" s="330">
        <v>0</v>
      </c>
      <c r="L146" s="329">
        <v>2</v>
      </c>
      <c r="M146" s="330">
        <v>0</v>
      </c>
      <c r="N146" s="330">
        <v>0</v>
      </c>
      <c r="O146" s="330">
        <v>0</v>
      </c>
      <c r="P146" s="329">
        <v>1</v>
      </c>
      <c r="Q146" s="330">
        <v>0</v>
      </c>
      <c r="R146" s="330">
        <v>0</v>
      </c>
      <c r="S146" s="330">
        <v>0</v>
      </c>
      <c r="T146" s="330">
        <v>0</v>
      </c>
      <c r="U146" s="330">
        <v>0</v>
      </c>
      <c r="V146" s="330">
        <v>0</v>
      </c>
      <c r="W146" s="330">
        <v>0</v>
      </c>
      <c r="X146" s="330">
        <v>0</v>
      </c>
      <c r="Y146" s="330">
        <v>0</v>
      </c>
      <c r="Z146" s="330">
        <v>0</v>
      </c>
      <c r="AA146" s="330">
        <v>0</v>
      </c>
      <c r="AB146" s="329">
        <v>16</v>
      </c>
      <c r="AC146" s="330">
        <v>0</v>
      </c>
      <c r="AD146" s="330">
        <v>0</v>
      </c>
      <c r="AE146" s="330">
        <v>0</v>
      </c>
      <c r="AF146" s="330">
        <v>0</v>
      </c>
      <c r="AG146" s="330">
        <v>0</v>
      </c>
      <c r="AH146" s="330">
        <v>0</v>
      </c>
      <c r="AI146" s="313"/>
    </row>
    <row r="147" spans="1:35" s="331" customFormat="1" ht="18.2" customHeight="1">
      <c r="A147" s="302"/>
      <c r="B147" s="445" t="s">
        <v>900</v>
      </c>
      <c r="C147" s="461"/>
      <c r="D147" s="332" t="s">
        <v>935</v>
      </c>
      <c r="E147" s="328">
        <v>4</v>
      </c>
      <c r="F147" s="329">
        <v>3</v>
      </c>
      <c r="G147" s="329">
        <v>1</v>
      </c>
      <c r="H147" s="330">
        <v>0</v>
      </c>
      <c r="I147" s="330">
        <v>0</v>
      </c>
      <c r="J147" s="329">
        <v>2</v>
      </c>
      <c r="K147" s="330">
        <v>0</v>
      </c>
      <c r="L147" s="329">
        <v>1</v>
      </c>
      <c r="M147" s="330">
        <v>0</v>
      </c>
      <c r="N147" s="330">
        <v>0</v>
      </c>
      <c r="O147" s="330">
        <v>0</v>
      </c>
      <c r="P147" s="330">
        <v>0</v>
      </c>
      <c r="Q147" s="330">
        <v>0</v>
      </c>
      <c r="R147" s="330">
        <v>0</v>
      </c>
      <c r="S147" s="330">
        <v>0</v>
      </c>
      <c r="T147" s="330">
        <v>0</v>
      </c>
      <c r="U147" s="329">
        <v>1</v>
      </c>
      <c r="V147" s="330">
        <v>0</v>
      </c>
      <c r="W147" s="330">
        <v>0</v>
      </c>
      <c r="X147" s="330">
        <v>0</v>
      </c>
      <c r="Y147" s="330">
        <v>0</v>
      </c>
      <c r="Z147" s="330">
        <v>0</v>
      </c>
      <c r="AA147" s="330">
        <v>0</v>
      </c>
      <c r="AB147" s="330">
        <v>0</v>
      </c>
      <c r="AC147" s="330">
        <v>0</v>
      </c>
      <c r="AD147" s="330">
        <v>0</v>
      </c>
      <c r="AE147" s="330">
        <v>0</v>
      </c>
      <c r="AF147" s="330">
        <v>0</v>
      </c>
      <c r="AG147" s="330">
        <v>0</v>
      </c>
      <c r="AH147" s="330">
        <v>0</v>
      </c>
      <c r="AI147" s="313"/>
    </row>
    <row r="148" spans="1:35" s="331" customFormat="1" ht="18.2" customHeight="1">
      <c r="A148" s="302"/>
      <c r="B148" s="445" t="s">
        <v>901</v>
      </c>
      <c r="C148" s="461"/>
      <c r="D148" s="332" t="s">
        <v>935</v>
      </c>
      <c r="E148" s="328">
        <v>6</v>
      </c>
      <c r="F148" s="329">
        <v>1</v>
      </c>
      <c r="G148" s="329">
        <v>5</v>
      </c>
      <c r="H148" s="330">
        <v>0</v>
      </c>
      <c r="I148" s="330">
        <v>0</v>
      </c>
      <c r="J148" s="330">
        <v>0</v>
      </c>
      <c r="K148" s="329">
        <v>4</v>
      </c>
      <c r="L148" s="330">
        <v>0</v>
      </c>
      <c r="M148" s="330">
        <v>0</v>
      </c>
      <c r="N148" s="330">
        <v>0</v>
      </c>
      <c r="O148" s="330">
        <v>0</v>
      </c>
      <c r="P148" s="330">
        <v>0</v>
      </c>
      <c r="Q148" s="330">
        <v>0</v>
      </c>
      <c r="R148" s="330">
        <v>0</v>
      </c>
      <c r="S148" s="330">
        <v>0</v>
      </c>
      <c r="T148" s="330">
        <v>0</v>
      </c>
      <c r="U148" s="330">
        <v>0</v>
      </c>
      <c r="V148" s="330">
        <v>0</v>
      </c>
      <c r="W148" s="330">
        <v>0</v>
      </c>
      <c r="X148" s="330">
        <v>0</v>
      </c>
      <c r="Y148" s="330">
        <v>0</v>
      </c>
      <c r="Z148" s="330">
        <v>0</v>
      </c>
      <c r="AA148" s="330">
        <v>0</v>
      </c>
      <c r="AB148" s="330">
        <v>0</v>
      </c>
      <c r="AC148" s="330">
        <v>0</v>
      </c>
      <c r="AD148" s="329">
        <v>2</v>
      </c>
      <c r="AE148" s="330">
        <v>0</v>
      </c>
      <c r="AF148" s="330">
        <v>0</v>
      </c>
      <c r="AG148" s="330">
        <v>0</v>
      </c>
      <c r="AH148" s="330">
        <v>0</v>
      </c>
      <c r="AI148" s="313"/>
    </row>
    <row r="149" spans="1:35" s="331" customFormat="1" ht="18.2" customHeight="1">
      <c r="A149" s="302"/>
      <c r="B149" s="445" t="s">
        <v>937</v>
      </c>
      <c r="C149" s="461"/>
      <c r="D149" s="332" t="s">
        <v>935</v>
      </c>
      <c r="E149" s="328">
        <v>12</v>
      </c>
      <c r="F149" s="329">
        <v>8</v>
      </c>
      <c r="G149" s="329">
        <v>4</v>
      </c>
      <c r="H149" s="330">
        <v>0</v>
      </c>
      <c r="I149" s="329">
        <v>9</v>
      </c>
      <c r="J149" s="330">
        <v>0</v>
      </c>
      <c r="K149" s="330">
        <v>0</v>
      </c>
      <c r="L149" s="330">
        <v>0</v>
      </c>
      <c r="M149" s="330">
        <v>0</v>
      </c>
      <c r="N149" s="330">
        <v>0</v>
      </c>
      <c r="O149" s="330">
        <v>0</v>
      </c>
      <c r="P149" s="330">
        <v>0</v>
      </c>
      <c r="Q149" s="330">
        <v>0</v>
      </c>
      <c r="R149" s="330">
        <v>0</v>
      </c>
      <c r="S149" s="330">
        <v>0</v>
      </c>
      <c r="T149" s="329">
        <v>3</v>
      </c>
      <c r="U149" s="330">
        <v>0</v>
      </c>
      <c r="V149" s="330">
        <v>0</v>
      </c>
      <c r="W149" s="330">
        <v>0</v>
      </c>
      <c r="X149" s="330">
        <v>0</v>
      </c>
      <c r="Y149" s="330">
        <v>0</v>
      </c>
      <c r="Z149" s="330">
        <v>0</v>
      </c>
      <c r="AA149" s="330">
        <v>0</v>
      </c>
      <c r="AB149" s="330">
        <v>0</v>
      </c>
      <c r="AC149" s="330">
        <v>0</v>
      </c>
      <c r="AD149" s="330">
        <v>0</v>
      </c>
      <c r="AE149" s="330">
        <v>0</v>
      </c>
      <c r="AF149" s="330">
        <v>0</v>
      </c>
      <c r="AG149" s="330">
        <v>0</v>
      </c>
      <c r="AH149" s="330">
        <v>0</v>
      </c>
      <c r="AI149" s="313"/>
    </row>
    <row r="150" spans="1:35" s="331" customFormat="1" ht="18.2" customHeight="1">
      <c r="A150" s="302"/>
      <c r="B150" s="445" t="s">
        <v>902</v>
      </c>
      <c r="C150" s="461"/>
      <c r="D150" s="332" t="s">
        <v>935</v>
      </c>
      <c r="E150" s="328">
        <v>21</v>
      </c>
      <c r="F150" s="329">
        <v>10</v>
      </c>
      <c r="G150" s="329">
        <v>11</v>
      </c>
      <c r="H150" s="330">
        <v>0</v>
      </c>
      <c r="I150" s="329">
        <v>11</v>
      </c>
      <c r="J150" s="330">
        <v>0</v>
      </c>
      <c r="K150" s="330">
        <v>0</v>
      </c>
      <c r="L150" s="330">
        <v>0</v>
      </c>
      <c r="M150" s="329">
        <v>1</v>
      </c>
      <c r="N150" s="330">
        <v>0</v>
      </c>
      <c r="O150" s="330">
        <v>0</v>
      </c>
      <c r="P150" s="330">
        <v>0</v>
      </c>
      <c r="Q150" s="330">
        <v>0</v>
      </c>
      <c r="R150" s="330">
        <v>0</v>
      </c>
      <c r="S150" s="330">
        <v>0</v>
      </c>
      <c r="T150" s="329">
        <v>9</v>
      </c>
      <c r="U150" s="330">
        <v>0</v>
      </c>
      <c r="V150" s="330">
        <v>0</v>
      </c>
      <c r="W150" s="330">
        <v>0</v>
      </c>
      <c r="X150" s="330">
        <v>0</v>
      </c>
      <c r="Y150" s="330">
        <v>0</v>
      </c>
      <c r="Z150" s="330">
        <v>0</v>
      </c>
      <c r="AA150" s="330">
        <v>0</v>
      </c>
      <c r="AB150" s="330">
        <v>0</v>
      </c>
      <c r="AC150" s="330">
        <v>0</v>
      </c>
      <c r="AD150" s="330">
        <v>0</v>
      </c>
      <c r="AE150" s="330">
        <v>0</v>
      </c>
      <c r="AF150" s="330">
        <v>0</v>
      </c>
      <c r="AG150" s="330">
        <v>0</v>
      </c>
      <c r="AH150" s="330">
        <v>0</v>
      </c>
      <c r="AI150" s="313"/>
    </row>
    <row r="151" spans="1:35" s="331" customFormat="1" ht="18.2" customHeight="1">
      <c r="A151" s="302"/>
      <c r="B151" s="445" t="s">
        <v>903</v>
      </c>
      <c r="C151" s="461"/>
      <c r="D151" s="332" t="s">
        <v>935</v>
      </c>
      <c r="E151" s="328">
        <v>5</v>
      </c>
      <c r="F151" s="329">
        <v>2</v>
      </c>
      <c r="G151" s="329">
        <v>3</v>
      </c>
      <c r="H151" s="330">
        <v>0</v>
      </c>
      <c r="I151" s="329">
        <v>2</v>
      </c>
      <c r="J151" s="330">
        <v>0</v>
      </c>
      <c r="K151" s="330">
        <v>0</v>
      </c>
      <c r="L151" s="330">
        <v>0</v>
      </c>
      <c r="M151" s="330">
        <v>0</v>
      </c>
      <c r="N151" s="330">
        <v>0</v>
      </c>
      <c r="O151" s="330">
        <v>0</v>
      </c>
      <c r="P151" s="330">
        <v>0</v>
      </c>
      <c r="Q151" s="330">
        <v>0</v>
      </c>
      <c r="R151" s="330">
        <v>0</v>
      </c>
      <c r="S151" s="330">
        <v>0</v>
      </c>
      <c r="T151" s="330">
        <v>0</v>
      </c>
      <c r="U151" s="330">
        <v>0</v>
      </c>
      <c r="V151" s="330">
        <v>0</v>
      </c>
      <c r="W151" s="330">
        <v>0</v>
      </c>
      <c r="X151" s="330">
        <v>0</v>
      </c>
      <c r="Y151" s="330">
        <v>0</v>
      </c>
      <c r="Z151" s="330">
        <v>0</v>
      </c>
      <c r="AA151" s="330">
        <v>0</v>
      </c>
      <c r="AB151" s="330">
        <v>0</v>
      </c>
      <c r="AC151" s="330">
        <v>0</v>
      </c>
      <c r="AD151" s="329">
        <v>3</v>
      </c>
      <c r="AE151" s="330">
        <v>0</v>
      </c>
      <c r="AF151" s="330">
        <v>0</v>
      </c>
      <c r="AG151" s="330">
        <v>0</v>
      </c>
      <c r="AH151" s="330">
        <v>0</v>
      </c>
      <c r="AI151" s="313"/>
    </row>
    <row r="152" spans="1:35" s="331" customFormat="1" ht="18.2" customHeight="1">
      <c r="A152" s="302"/>
      <c r="B152" s="445" t="s">
        <v>938</v>
      </c>
      <c r="C152" s="461"/>
      <c r="D152" s="332" t="s">
        <v>935</v>
      </c>
      <c r="E152" s="328">
        <v>16</v>
      </c>
      <c r="F152" s="329">
        <v>11</v>
      </c>
      <c r="G152" s="329">
        <v>5</v>
      </c>
      <c r="H152" s="330">
        <v>0</v>
      </c>
      <c r="I152" s="330">
        <v>0</v>
      </c>
      <c r="J152" s="330">
        <v>0</v>
      </c>
      <c r="K152" s="330">
        <v>0</v>
      </c>
      <c r="L152" s="330">
        <v>0</v>
      </c>
      <c r="M152" s="330">
        <v>0</v>
      </c>
      <c r="N152" s="330">
        <v>0</v>
      </c>
      <c r="O152" s="330">
        <v>0</v>
      </c>
      <c r="P152" s="329">
        <v>1</v>
      </c>
      <c r="Q152" s="330">
        <v>0</v>
      </c>
      <c r="R152" s="330">
        <v>0</v>
      </c>
      <c r="S152" s="330">
        <v>0</v>
      </c>
      <c r="T152" s="329">
        <v>5</v>
      </c>
      <c r="U152" s="330">
        <v>0</v>
      </c>
      <c r="V152" s="330">
        <v>0</v>
      </c>
      <c r="W152" s="330">
        <v>0</v>
      </c>
      <c r="X152" s="330">
        <v>0</v>
      </c>
      <c r="Y152" s="330">
        <v>0</v>
      </c>
      <c r="Z152" s="330">
        <v>0</v>
      </c>
      <c r="AA152" s="330">
        <v>0</v>
      </c>
      <c r="AB152" s="329">
        <v>1</v>
      </c>
      <c r="AC152" s="329">
        <v>4</v>
      </c>
      <c r="AD152" s="329">
        <v>5</v>
      </c>
      <c r="AE152" s="330">
        <v>0</v>
      </c>
      <c r="AF152" s="330">
        <v>0</v>
      </c>
      <c r="AG152" s="330">
        <v>0</v>
      </c>
      <c r="AH152" s="330">
        <v>0</v>
      </c>
      <c r="AI152" s="313"/>
    </row>
    <row r="153" spans="1:35" s="331" customFormat="1" ht="18.2" customHeight="1">
      <c r="A153" s="302"/>
      <c r="B153" s="445" t="s">
        <v>904</v>
      </c>
      <c r="C153" s="461"/>
      <c r="D153" s="332" t="s">
        <v>935</v>
      </c>
      <c r="E153" s="328">
        <v>34</v>
      </c>
      <c r="F153" s="329">
        <v>15</v>
      </c>
      <c r="G153" s="329">
        <v>19</v>
      </c>
      <c r="H153" s="330">
        <v>0</v>
      </c>
      <c r="I153" s="329">
        <v>28</v>
      </c>
      <c r="J153" s="330">
        <v>0</v>
      </c>
      <c r="K153" s="329">
        <v>1</v>
      </c>
      <c r="L153" s="330">
        <v>0</v>
      </c>
      <c r="M153" s="330">
        <v>0</v>
      </c>
      <c r="N153" s="329">
        <v>1</v>
      </c>
      <c r="O153" s="330">
        <v>0</v>
      </c>
      <c r="P153" s="330">
        <v>0</v>
      </c>
      <c r="Q153" s="330">
        <v>0</v>
      </c>
      <c r="R153" s="330">
        <v>0</v>
      </c>
      <c r="S153" s="330">
        <v>0</v>
      </c>
      <c r="T153" s="329">
        <v>1</v>
      </c>
      <c r="U153" s="330">
        <v>0</v>
      </c>
      <c r="V153" s="330">
        <v>0</v>
      </c>
      <c r="W153" s="330">
        <v>0</v>
      </c>
      <c r="X153" s="330">
        <v>0</v>
      </c>
      <c r="Y153" s="330">
        <v>0</v>
      </c>
      <c r="Z153" s="330">
        <v>0</v>
      </c>
      <c r="AA153" s="330">
        <v>0</v>
      </c>
      <c r="AB153" s="330">
        <v>0</v>
      </c>
      <c r="AC153" s="330">
        <v>0</v>
      </c>
      <c r="AD153" s="329">
        <v>3</v>
      </c>
      <c r="AE153" s="330">
        <v>0</v>
      </c>
      <c r="AF153" s="330">
        <v>0</v>
      </c>
      <c r="AG153" s="330">
        <v>0</v>
      </c>
      <c r="AH153" s="330">
        <v>0</v>
      </c>
      <c r="AI153" s="313"/>
    </row>
    <row r="154" spans="1:35" s="331" customFormat="1" ht="18.2" customHeight="1">
      <c r="A154" s="302"/>
      <c r="B154" s="445" t="s">
        <v>864</v>
      </c>
      <c r="C154" s="461"/>
      <c r="D154" s="332" t="s">
        <v>935</v>
      </c>
      <c r="E154" s="328">
        <v>24</v>
      </c>
      <c r="F154" s="329">
        <v>9</v>
      </c>
      <c r="G154" s="329">
        <v>15</v>
      </c>
      <c r="H154" s="330">
        <v>0</v>
      </c>
      <c r="I154" s="330">
        <v>0</v>
      </c>
      <c r="J154" s="330">
        <v>0</v>
      </c>
      <c r="K154" s="330">
        <v>0</v>
      </c>
      <c r="L154" s="330">
        <v>0</v>
      </c>
      <c r="M154" s="330">
        <v>0</v>
      </c>
      <c r="N154" s="329">
        <v>3</v>
      </c>
      <c r="O154" s="330">
        <v>0</v>
      </c>
      <c r="P154" s="329">
        <v>1</v>
      </c>
      <c r="Q154" s="330">
        <v>0</v>
      </c>
      <c r="R154" s="330">
        <v>0</v>
      </c>
      <c r="S154" s="330">
        <v>0</v>
      </c>
      <c r="T154" s="330">
        <v>0</v>
      </c>
      <c r="U154" s="330">
        <v>0</v>
      </c>
      <c r="V154" s="329">
        <v>1</v>
      </c>
      <c r="W154" s="330">
        <v>0</v>
      </c>
      <c r="X154" s="330">
        <v>0</v>
      </c>
      <c r="Y154" s="330">
        <v>0</v>
      </c>
      <c r="Z154" s="330">
        <v>0</v>
      </c>
      <c r="AA154" s="330">
        <v>0</v>
      </c>
      <c r="AB154" s="329">
        <v>18</v>
      </c>
      <c r="AC154" s="329">
        <v>1</v>
      </c>
      <c r="AD154" s="330">
        <v>0</v>
      </c>
      <c r="AE154" s="330">
        <v>0</v>
      </c>
      <c r="AF154" s="330">
        <v>0</v>
      </c>
      <c r="AG154" s="330">
        <v>0</v>
      </c>
      <c r="AH154" s="330">
        <v>0</v>
      </c>
      <c r="AI154" s="313"/>
    </row>
    <row r="155" spans="1:35" s="331" customFormat="1" ht="18.2" customHeight="1">
      <c r="A155" s="302"/>
      <c r="B155" s="445" t="s">
        <v>865</v>
      </c>
      <c r="C155" s="461"/>
      <c r="D155" s="332" t="s">
        <v>935</v>
      </c>
      <c r="E155" s="328">
        <v>23</v>
      </c>
      <c r="F155" s="329">
        <v>10</v>
      </c>
      <c r="G155" s="329">
        <v>13</v>
      </c>
      <c r="H155" s="330">
        <v>0</v>
      </c>
      <c r="I155" s="330">
        <v>0</v>
      </c>
      <c r="J155" s="330">
        <v>0</v>
      </c>
      <c r="K155" s="330">
        <v>0</v>
      </c>
      <c r="L155" s="330">
        <v>0</v>
      </c>
      <c r="M155" s="330">
        <v>0</v>
      </c>
      <c r="N155" s="330">
        <v>0</v>
      </c>
      <c r="O155" s="330">
        <v>0</v>
      </c>
      <c r="P155" s="329">
        <v>7</v>
      </c>
      <c r="Q155" s="330">
        <v>0</v>
      </c>
      <c r="R155" s="330">
        <v>0</v>
      </c>
      <c r="S155" s="330">
        <v>0</v>
      </c>
      <c r="T155" s="330">
        <v>0</v>
      </c>
      <c r="U155" s="330">
        <v>0</v>
      </c>
      <c r="V155" s="330">
        <v>0</v>
      </c>
      <c r="W155" s="330">
        <v>0</v>
      </c>
      <c r="X155" s="330">
        <v>0</v>
      </c>
      <c r="Y155" s="330">
        <v>0</v>
      </c>
      <c r="Z155" s="330">
        <v>0</v>
      </c>
      <c r="AA155" s="330">
        <v>0</v>
      </c>
      <c r="AB155" s="329">
        <v>16</v>
      </c>
      <c r="AC155" s="330">
        <v>0</v>
      </c>
      <c r="AD155" s="330">
        <v>0</v>
      </c>
      <c r="AE155" s="330">
        <v>0</v>
      </c>
      <c r="AF155" s="330">
        <v>0</v>
      </c>
      <c r="AG155" s="330">
        <v>0</v>
      </c>
      <c r="AH155" s="330">
        <v>0</v>
      </c>
      <c r="AI155" s="313"/>
    </row>
    <row r="156" spans="1:35" s="331" customFormat="1" ht="18.2" customHeight="1">
      <c r="A156" s="302"/>
      <c r="B156" s="445" t="s">
        <v>939</v>
      </c>
      <c r="C156" s="461"/>
      <c r="D156" s="332" t="s">
        <v>935</v>
      </c>
      <c r="E156" s="328">
        <v>12</v>
      </c>
      <c r="F156" s="329">
        <v>12</v>
      </c>
      <c r="G156" s="330">
        <v>0</v>
      </c>
      <c r="H156" s="330">
        <v>0</v>
      </c>
      <c r="I156" s="329">
        <v>11</v>
      </c>
      <c r="J156" s="330">
        <v>0</v>
      </c>
      <c r="K156" s="330">
        <v>0</v>
      </c>
      <c r="L156" s="330">
        <v>0</v>
      </c>
      <c r="M156" s="330">
        <v>0</v>
      </c>
      <c r="N156" s="329">
        <v>1</v>
      </c>
      <c r="O156" s="330">
        <v>0</v>
      </c>
      <c r="P156" s="330">
        <v>0</v>
      </c>
      <c r="Q156" s="330">
        <v>0</v>
      </c>
      <c r="R156" s="330">
        <v>0</v>
      </c>
      <c r="S156" s="330">
        <v>0</v>
      </c>
      <c r="T156" s="330">
        <v>0</v>
      </c>
      <c r="U156" s="330">
        <v>0</v>
      </c>
      <c r="V156" s="330">
        <v>0</v>
      </c>
      <c r="W156" s="330">
        <v>0</v>
      </c>
      <c r="X156" s="330">
        <v>0</v>
      </c>
      <c r="Y156" s="330">
        <v>0</v>
      </c>
      <c r="Z156" s="330">
        <v>0</v>
      </c>
      <c r="AA156" s="330">
        <v>0</v>
      </c>
      <c r="AB156" s="330">
        <v>0</v>
      </c>
      <c r="AC156" s="330">
        <v>0</v>
      </c>
      <c r="AD156" s="330">
        <v>0</v>
      </c>
      <c r="AE156" s="330">
        <v>0</v>
      </c>
      <c r="AF156" s="330">
        <v>0</v>
      </c>
      <c r="AG156" s="330">
        <v>0</v>
      </c>
      <c r="AH156" s="330">
        <v>0</v>
      </c>
      <c r="AI156" s="313"/>
    </row>
    <row r="157" spans="1:35" s="331" customFormat="1" ht="18.2" customHeight="1">
      <c r="A157" s="302"/>
      <c r="B157" s="445" t="s">
        <v>906</v>
      </c>
      <c r="C157" s="461"/>
      <c r="D157" s="332" t="s">
        <v>935</v>
      </c>
      <c r="E157" s="328">
        <v>15</v>
      </c>
      <c r="F157" s="329">
        <v>8</v>
      </c>
      <c r="G157" s="329">
        <v>7</v>
      </c>
      <c r="H157" s="329">
        <v>1</v>
      </c>
      <c r="I157" s="330">
        <v>0</v>
      </c>
      <c r="J157" s="330">
        <v>0</v>
      </c>
      <c r="K157" s="330">
        <v>0</v>
      </c>
      <c r="L157" s="330">
        <v>0</v>
      </c>
      <c r="M157" s="330">
        <v>0</v>
      </c>
      <c r="N157" s="329">
        <v>4</v>
      </c>
      <c r="O157" s="330">
        <v>0</v>
      </c>
      <c r="P157" s="329">
        <v>1</v>
      </c>
      <c r="Q157" s="330">
        <v>0</v>
      </c>
      <c r="R157" s="330">
        <v>0</v>
      </c>
      <c r="S157" s="330">
        <v>0</v>
      </c>
      <c r="T157" s="329">
        <v>1</v>
      </c>
      <c r="U157" s="329">
        <v>1</v>
      </c>
      <c r="V157" s="330">
        <v>0</v>
      </c>
      <c r="W157" s="330">
        <v>0</v>
      </c>
      <c r="X157" s="330">
        <v>0</v>
      </c>
      <c r="Y157" s="330">
        <v>0</v>
      </c>
      <c r="Z157" s="330">
        <v>0</v>
      </c>
      <c r="AA157" s="330">
        <v>0</v>
      </c>
      <c r="AB157" s="329">
        <v>3</v>
      </c>
      <c r="AC157" s="329">
        <v>1</v>
      </c>
      <c r="AD157" s="329">
        <v>3</v>
      </c>
      <c r="AE157" s="330">
        <v>0</v>
      </c>
      <c r="AF157" s="330">
        <v>0</v>
      </c>
      <c r="AG157" s="330">
        <v>0</v>
      </c>
      <c r="AH157" s="330">
        <v>0</v>
      </c>
      <c r="AI157" s="313"/>
    </row>
    <row r="158" spans="1:35" s="331" customFormat="1" ht="18.2" customHeight="1">
      <c r="A158" s="302"/>
      <c r="B158" s="445" t="s">
        <v>907</v>
      </c>
      <c r="C158" s="461"/>
      <c r="D158" s="332" t="s">
        <v>935</v>
      </c>
      <c r="E158" s="328">
        <v>2</v>
      </c>
      <c r="F158" s="329">
        <v>2</v>
      </c>
      <c r="G158" s="330">
        <v>0</v>
      </c>
      <c r="H158" s="330">
        <v>0</v>
      </c>
      <c r="I158" s="330">
        <v>0</v>
      </c>
      <c r="J158" s="330">
        <v>0</v>
      </c>
      <c r="K158" s="330">
        <v>0</v>
      </c>
      <c r="L158" s="330">
        <v>0</v>
      </c>
      <c r="M158" s="330">
        <v>0</v>
      </c>
      <c r="N158" s="330">
        <v>0</v>
      </c>
      <c r="O158" s="330">
        <v>0</v>
      </c>
      <c r="P158" s="330">
        <v>0</v>
      </c>
      <c r="Q158" s="330">
        <v>0</v>
      </c>
      <c r="R158" s="330">
        <v>0</v>
      </c>
      <c r="S158" s="330">
        <v>0</v>
      </c>
      <c r="T158" s="329">
        <v>1</v>
      </c>
      <c r="U158" s="330">
        <v>0</v>
      </c>
      <c r="V158" s="330">
        <v>0</v>
      </c>
      <c r="W158" s="330">
        <v>0</v>
      </c>
      <c r="X158" s="330">
        <v>0</v>
      </c>
      <c r="Y158" s="330">
        <v>0</v>
      </c>
      <c r="Z158" s="330">
        <v>0</v>
      </c>
      <c r="AA158" s="330">
        <v>0</v>
      </c>
      <c r="AB158" s="330">
        <v>0</v>
      </c>
      <c r="AC158" s="330">
        <v>0</v>
      </c>
      <c r="AD158" s="329">
        <v>1</v>
      </c>
      <c r="AE158" s="330">
        <v>0</v>
      </c>
      <c r="AF158" s="330">
        <v>0</v>
      </c>
      <c r="AG158" s="330">
        <v>0</v>
      </c>
      <c r="AH158" s="330">
        <v>0</v>
      </c>
      <c r="AI158" s="313"/>
    </row>
    <row r="159" spans="1:35" s="331" customFormat="1" ht="18.2" customHeight="1">
      <c r="A159" s="302"/>
      <c r="B159" s="445" t="s">
        <v>908</v>
      </c>
      <c r="C159" s="461"/>
      <c r="D159" s="332" t="s">
        <v>935</v>
      </c>
      <c r="E159" s="328">
        <v>9</v>
      </c>
      <c r="F159" s="329">
        <v>7</v>
      </c>
      <c r="G159" s="329">
        <v>2</v>
      </c>
      <c r="H159" s="330">
        <v>0</v>
      </c>
      <c r="I159" s="329">
        <v>2</v>
      </c>
      <c r="J159" s="330">
        <v>0</v>
      </c>
      <c r="K159" s="329">
        <v>1</v>
      </c>
      <c r="L159" s="330">
        <v>0</v>
      </c>
      <c r="M159" s="330">
        <v>0</v>
      </c>
      <c r="N159" s="330">
        <v>0</v>
      </c>
      <c r="O159" s="330">
        <v>0</v>
      </c>
      <c r="P159" s="330">
        <v>0</v>
      </c>
      <c r="Q159" s="330">
        <v>0</v>
      </c>
      <c r="R159" s="330">
        <v>0</v>
      </c>
      <c r="S159" s="330">
        <v>0</v>
      </c>
      <c r="T159" s="330">
        <v>0</v>
      </c>
      <c r="U159" s="330">
        <v>0</v>
      </c>
      <c r="V159" s="330">
        <v>0</v>
      </c>
      <c r="W159" s="330">
        <v>0</v>
      </c>
      <c r="X159" s="329">
        <v>1</v>
      </c>
      <c r="Y159" s="330">
        <v>0</v>
      </c>
      <c r="Z159" s="330">
        <v>0</v>
      </c>
      <c r="AA159" s="330">
        <v>0</v>
      </c>
      <c r="AB159" s="329">
        <v>1</v>
      </c>
      <c r="AC159" s="330">
        <v>0</v>
      </c>
      <c r="AD159" s="329">
        <v>3</v>
      </c>
      <c r="AE159" s="330">
        <v>0</v>
      </c>
      <c r="AF159" s="330">
        <v>0</v>
      </c>
      <c r="AG159" s="329">
        <v>1</v>
      </c>
      <c r="AH159" s="330">
        <v>0</v>
      </c>
      <c r="AI159" s="313"/>
    </row>
    <row r="160" spans="1:35" s="331" customFormat="1" ht="18.2" customHeight="1">
      <c r="A160" s="302"/>
      <c r="B160" s="445" t="s">
        <v>909</v>
      </c>
      <c r="C160" s="461"/>
      <c r="D160" s="332" t="s">
        <v>935</v>
      </c>
      <c r="E160" s="328">
        <v>26</v>
      </c>
      <c r="F160" s="329">
        <v>12</v>
      </c>
      <c r="G160" s="329">
        <v>14</v>
      </c>
      <c r="H160" s="330">
        <v>0</v>
      </c>
      <c r="I160" s="329">
        <v>1</v>
      </c>
      <c r="J160" s="330">
        <v>0</v>
      </c>
      <c r="K160" s="329">
        <v>1</v>
      </c>
      <c r="L160" s="330">
        <v>0</v>
      </c>
      <c r="M160" s="330">
        <v>0</v>
      </c>
      <c r="N160" s="330">
        <v>0</v>
      </c>
      <c r="O160" s="330">
        <v>0</v>
      </c>
      <c r="P160" s="329">
        <v>3</v>
      </c>
      <c r="Q160" s="330">
        <v>0</v>
      </c>
      <c r="R160" s="330">
        <v>0</v>
      </c>
      <c r="S160" s="330">
        <v>0</v>
      </c>
      <c r="T160" s="329">
        <v>1</v>
      </c>
      <c r="U160" s="329">
        <v>1</v>
      </c>
      <c r="V160" s="329">
        <v>2</v>
      </c>
      <c r="W160" s="330">
        <v>0</v>
      </c>
      <c r="X160" s="330">
        <v>0</v>
      </c>
      <c r="Y160" s="330">
        <v>0</v>
      </c>
      <c r="Z160" s="330">
        <v>0</v>
      </c>
      <c r="AA160" s="330">
        <v>0</v>
      </c>
      <c r="AB160" s="329">
        <v>8</v>
      </c>
      <c r="AC160" s="330">
        <v>0</v>
      </c>
      <c r="AD160" s="329">
        <v>9</v>
      </c>
      <c r="AE160" s="330">
        <v>0</v>
      </c>
      <c r="AF160" s="330">
        <v>0</v>
      </c>
      <c r="AG160" s="330">
        <v>0</v>
      </c>
      <c r="AH160" s="330">
        <v>0</v>
      </c>
      <c r="AI160" s="313"/>
    </row>
    <row r="161" spans="1:35" s="331" customFormat="1" ht="18.2" customHeight="1">
      <c r="A161" s="302"/>
      <c r="B161" s="445" t="s">
        <v>866</v>
      </c>
      <c r="C161" s="461"/>
      <c r="D161" s="332" t="s">
        <v>935</v>
      </c>
      <c r="E161" s="328">
        <v>20</v>
      </c>
      <c r="F161" s="329">
        <v>12</v>
      </c>
      <c r="G161" s="329">
        <v>8</v>
      </c>
      <c r="H161" s="330">
        <v>0</v>
      </c>
      <c r="I161" s="330">
        <v>0</v>
      </c>
      <c r="J161" s="330">
        <v>0</v>
      </c>
      <c r="K161" s="330">
        <v>0</v>
      </c>
      <c r="L161" s="330">
        <v>0</v>
      </c>
      <c r="M161" s="330">
        <v>0</v>
      </c>
      <c r="N161" s="330">
        <v>0</v>
      </c>
      <c r="O161" s="330">
        <v>0</v>
      </c>
      <c r="P161" s="329">
        <v>5</v>
      </c>
      <c r="Q161" s="330">
        <v>0</v>
      </c>
      <c r="R161" s="330">
        <v>0</v>
      </c>
      <c r="S161" s="330">
        <v>0</v>
      </c>
      <c r="T161" s="330">
        <v>0</v>
      </c>
      <c r="U161" s="330">
        <v>0</v>
      </c>
      <c r="V161" s="330">
        <v>0</v>
      </c>
      <c r="W161" s="330">
        <v>0</v>
      </c>
      <c r="X161" s="330">
        <v>0</v>
      </c>
      <c r="Y161" s="330">
        <v>0</v>
      </c>
      <c r="Z161" s="330">
        <v>0</v>
      </c>
      <c r="AA161" s="330">
        <v>0</v>
      </c>
      <c r="AB161" s="329">
        <v>15</v>
      </c>
      <c r="AC161" s="330">
        <v>0</v>
      </c>
      <c r="AD161" s="330">
        <v>0</v>
      </c>
      <c r="AE161" s="330">
        <v>0</v>
      </c>
      <c r="AF161" s="330">
        <v>0</v>
      </c>
      <c r="AG161" s="330">
        <v>0</v>
      </c>
      <c r="AH161" s="330">
        <v>0</v>
      </c>
      <c r="AI161" s="313"/>
    </row>
    <row r="162" spans="1:35" s="331" customFormat="1" ht="18.2" customHeight="1">
      <c r="A162" s="302"/>
      <c r="B162" s="445" t="s">
        <v>910</v>
      </c>
      <c r="C162" s="461"/>
      <c r="D162" s="332" t="s">
        <v>935</v>
      </c>
      <c r="E162" s="328">
        <v>3</v>
      </c>
      <c r="F162" s="330">
        <v>0</v>
      </c>
      <c r="G162" s="329">
        <v>3</v>
      </c>
      <c r="H162" s="330">
        <v>0</v>
      </c>
      <c r="I162" s="329">
        <v>1</v>
      </c>
      <c r="J162" s="330">
        <v>0</v>
      </c>
      <c r="K162" s="330">
        <v>0</v>
      </c>
      <c r="L162" s="330">
        <v>0</v>
      </c>
      <c r="M162" s="330">
        <v>0</v>
      </c>
      <c r="N162" s="330">
        <v>0</v>
      </c>
      <c r="O162" s="330">
        <v>0</v>
      </c>
      <c r="P162" s="330">
        <v>0</v>
      </c>
      <c r="Q162" s="330">
        <v>0</v>
      </c>
      <c r="R162" s="330">
        <v>0</v>
      </c>
      <c r="S162" s="330">
        <v>0</v>
      </c>
      <c r="T162" s="330">
        <v>0</v>
      </c>
      <c r="U162" s="330">
        <v>0</v>
      </c>
      <c r="V162" s="330">
        <v>0</v>
      </c>
      <c r="W162" s="330">
        <v>0</v>
      </c>
      <c r="X162" s="330">
        <v>0</v>
      </c>
      <c r="Y162" s="330">
        <v>0</v>
      </c>
      <c r="Z162" s="330">
        <v>0</v>
      </c>
      <c r="AA162" s="330">
        <v>0</v>
      </c>
      <c r="AB162" s="330">
        <v>0</v>
      </c>
      <c r="AC162" s="330">
        <v>0</v>
      </c>
      <c r="AD162" s="329">
        <v>2</v>
      </c>
      <c r="AE162" s="330">
        <v>0</v>
      </c>
      <c r="AF162" s="330">
        <v>0</v>
      </c>
      <c r="AG162" s="330">
        <v>0</v>
      </c>
      <c r="AH162" s="330">
        <v>0</v>
      </c>
      <c r="AI162" s="313"/>
    </row>
    <row r="163" spans="1:35" s="331" customFormat="1" ht="18.2" customHeight="1">
      <c r="A163" s="302"/>
      <c r="B163" s="445" t="s">
        <v>941</v>
      </c>
      <c r="C163" s="461"/>
      <c r="D163" s="332" t="s">
        <v>935</v>
      </c>
      <c r="E163" s="328">
        <v>10</v>
      </c>
      <c r="F163" s="329">
        <v>5</v>
      </c>
      <c r="G163" s="329">
        <v>5</v>
      </c>
      <c r="H163" s="330">
        <v>0</v>
      </c>
      <c r="I163" s="329">
        <v>2</v>
      </c>
      <c r="J163" s="330">
        <v>0</v>
      </c>
      <c r="K163" s="330">
        <v>0</v>
      </c>
      <c r="L163" s="330">
        <v>0</v>
      </c>
      <c r="M163" s="330">
        <v>0</v>
      </c>
      <c r="N163" s="330">
        <v>0</v>
      </c>
      <c r="O163" s="330">
        <v>0</v>
      </c>
      <c r="P163" s="330">
        <v>0</v>
      </c>
      <c r="Q163" s="330">
        <v>0</v>
      </c>
      <c r="R163" s="330">
        <v>0</v>
      </c>
      <c r="S163" s="330">
        <v>0</v>
      </c>
      <c r="T163" s="330">
        <v>0</v>
      </c>
      <c r="U163" s="329">
        <v>2</v>
      </c>
      <c r="V163" s="330">
        <v>0</v>
      </c>
      <c r="W163" s="330">
        <v>0</v>
      </c>
      <c r="X163" s="330">
        <v>0</v>
      </c>
      <c r="Y163" s="330">
        <v>0</v>
      </c>
      <c r="Z163" s="330">
        <v>0</v>
      </c>
      <c r="AA163" s="330">
        <v>0</v>
      </c>
      <c r="AB163" s="330">
        <v>0</v>
      </c>
      <c r="AC163" s="330">
        <v>0</v>
      </c>
      <c r="AD163" s="329">
        <v>5</v>
      </c>
      <c r="AE163" s="330">
        <v>0</v>
      </c>
      <c r="AF163" s="330">
        <v>0</v>
      </c>
      <c r="AG163" s="329">
        <v>1</v>
      </c>
      <c r="AH163" s="330">
        <v>0</v>
      </c>
      <c r="AI163" s="313"/>
    </row>
    <row r="164" spans="1:35" s="331" customFormat="1" ht="18.2" customHeight="1">
      <c r="A164" s="302"/>
      <c r="B164" s="445" t="s">
        <v>911</v>
      </c>
      <c r="C164" s="461"/>
      <c r="D164" s="332" t="s">
        <v>935</v>
      </c>
      <c r="E164" s="328">
        <v>14</v>
      </c>
      <c r="F164" s="329">
        <v>8</v>
      </c>
      <c r="G164" s="329">
        <v>6</v>
      </c>
      <c r="H164" s="330">
        <v>0</v>
      </c>
      <c r="I164" s="330">
        <v>0</v>
      </c>
      <c r="J164" s="330">
        <v>0</v>
      </c>
      <c r="K164" s="329">
        <v>4</v>
      </c>
      <c r="L164" s="329">
        <v>4</v>
      </c>
      <c r="M164" s="329">
        <v>4</v>
      </c>
      <c r="N164" s="330">
        <v>0</v>
      </c>
      <c r="O164" s="330">
        <v>0</v>
      </c>
      <c r="P164" s="330">
        <v>0</v>
      </c>
      <c r="Q164" s="330">
        <v>0</v>
      </c>
      <c r="R164" s="330">
        <v>0</v>
      </c>
      <c r="S164" s="330">
        <v>0</v>
      </c>
      <c r="T164" s="330">
        <v>0</v>
      </c>
      <c r="U164" s="330">
        <v>0</v>
      </c>
      <c r="V164" s="330">
        <v>0</v>
      </c>
      <c r="W164" s="330">
        <v>0</v>
      </c>
      <c r="X164" s="330">
        <v>0</v>
      </c>
      <c r="Y164" s="330">
        <v>0</v>
      </c>
      <c r="Z164" s="330">
        <v>0</v>
      </c>
      <c r="AA164" s="330">
        <v>0</v>
      </c>
      <c r="AB164" s="330">
        <v>0</v>
      </c>
      <c r="AC164" s="330">
        <v>0</v>
      </c>
      <c r="AD164" s="329">
        <v>2</v>
      </c>
      <c r="AE164" s="330">
        <v>0</v>
      </c>
      <c r="AF164" s="330">
        <v>0</v>
      </c>
      <c r="AG164" s="330">
        <v>0</v>
      </c>
      <c r="AH164" s="330">
        <v>0</v>
      </c>
      <c r="AI164" s="313"/>
    </row>
    <row r="165" spans="1:35" s="331" customFormat="1" ht="18.2" customHeight="1">
      <c r="A165" s="302"/>
      <c r="B165" s="445" t="s">
        <v>913</v>
      </c>
      <c r="C165" s="461"/>
      <c r="D165" s="332" t="s">
        <v>935</v>
      </c>
      <c r="E165" s="328">
        <v>2</v>
      </c>
      <c r="F165" s="329">
        <v>1</v>
      </c>
      <c r="G165" s="329">
        <v>1</v>
      </c>
      <c r="H165" s="330">
        <v>0</v>
      </c>
      <c r="I165" s="329">
        <v>1</v>
      </c>
      <c r="J165" s="330">
        <v>0</v>
      </c>
      <c r="K165" s="330">
        <v>0</v>
      </c>
      <c r="L165" s="330">
        <v>0</v>
      </c>
      <c r="M165" s="330">
        <v>0</v>
      </c>
      <c r="N165" s="330">
        <v>0</v>
      </c>
      <c r="O165" s="330">
        <v>0</v>
      </c>
      <c r="P165" s="330">
        <v>0</v>
      </c>
      <c r="Q165" s="330">
        <v>0</v>
      </c>
      <c r="R165" s="330">
        <v>0</v>
      </c>
      <c r="S165" s="330">
        <v>0</v>
      </c>
      <c r="T165" s="330">
        <v>0</v>
      </c>
      <c r="U165" s="329">
        <v>1</v>
      </c>
      <c r="V165" s="330">
        <v>0</v>
      </c>
      <c r="W165" s="330">
        <v>0</v>
      </c>
      <c r="X165" s="330">
        <v>0</v>
      </c>
      <c r="Y165" s="330">
        <v>0</v>
      </c>
      <c r="Z165" s="330">
        <v>0</v>
      </c>
      <c r="AA165" s="330">
        <v>0</v>
      </c>
      <c r="AB165" s="330">
        <v>0</v>
      </c>
      <c r="AC165" s="330">
        <v>0</v>
      </c>
      <c r="AD165" s="330">
        <v>0</v>
      </c>
      <c r="AE165" s="330">
        <v>0</v>
      </c>
      <c r="AF165" s="330">
        <v>0</v>
      </c>
      <c r="AG165" s="330">
        <v>0</v>
      </c>
      <c r="AH165" s="330">
        <v>0</v>
      </c>
      <c r="AI165" s="313"/>
    </row>
    <row r="166" spans="1:35" s="331" customFormat="1" ht="18.2" customHeight="1">
      <c r="A166" s="302"/>
      <c r="B166" s="445" t="s">
        <v>942</v>
      </c>
      <c r="C166" s="461"/>
      <c r="D166" s="332" t="s">
        <v>935</v>
      </c>
      <c r="E166" s="328">
        <v>1</v>
      </c>
      <c r="F166" s="330">
        <v>0</v>
      </c>
      <c r="G166" s="329">
        <v>1</v>
      </c>
      <c r="H166" s="330">
        <v>0</v>
      </c>
      <c r="I166" s="329">
        <v>1</v>
      </c>
      <c r="J166" s="330">
        <v>0</v>
      </c>
      <c r="K166" s="330">
        <v>0</v>
      </c>
      <c r="L166" s="330">
        <v>0</v>
      </c>
      <c r="M166" s="330">
        <v>0</v>
      </c>
      <c r="N166" s="330">
        <v>0</v>
      </c>
      <c r="O166" s="330">
        <v>0</v>
      </c>
      <c r="P166" s="330">
        <v>0</v>
      </c>
      <c r="Q166" s="330">
        <v>0</v>
      </c>
      <c r="R166" s="330">
        <v>0</v>
      </c>
      <c r="S166" s="330">
        <v>0</v>
      </c>
      <c r="T166" s="330">
        <v>0</v>
      </c>
      <c r="U166" s="330">
        <v>0</v>
      </c>
      <c r="V166" s="330">
        <v>0</v>
      </c>
      <c r="W166" s="330">
        <v>0</v>
      </c>
      <c r="X166" s="330">
        <v>0</v>
      </c>
      <c r="Y166" s="330">
        <v>0</v>
      </c>
      <c r="Z166" s="330">
        <v>0</v>
      </c>
      <c r="AA166" s="330">
        <v>0</v>
      </c>
      <c r="AB166" s="330">
        <v>0</v>
      </c>
      <c r="AC166" s="330">
        <v>0</v>
      </c>
      <c r="AD166" s="330">
        <v>0</v>
      </c>
      <c r="AE166" s="330">
        <v>0</v>
      </c>
      <c r="AF166" s="330">
        <v>0</v>
      </c>
      <c r="AG166" s="330">
        <v>0</v>
      </c>
      <c r="AH166" s="330">
        <v>0</v>
      </c>
      <c r="AI166" s="313"/>
    </row>
    <row r="167" spans="1:35" s="331" customFormat="1" ht="18.2" customHeight="1">
      <c r="A167" s="302"/>
      <c r="B167" s="445" t="s">
        <v>914</v>
      </c>
      <c r="C167" s="461"/>
      <c r="D167" s="332" t="s">
        <v>935</v>
      </c>
      <c r="E167" s="328">
        <v>23</v>
      </c>
      <c r="F167" s="329">
        <v>11</v>
      </c>
      <c r="G167" s="329">
        <v>12</v>
      </c>
      <c r="H167" s="330">
        <v>0</v>
      </c>
      <c r="I167" s="330">
        <v>0</v>
      </c>
      <c r="J167" s="330">
        <v>0</v>
      </c>
      <c r="K167" s="330">
        <v>0</v>
      </c>
      <c r="L167" s="329">
        <v>1</v>
      </c>
      <c r="M167" s="330">
        <v>0</v>
      </c>
      <c r="N167" s="330">
        <v>0</v>
      </c>
      <c r="O167" s="330">
        <v>0</v>
      </c>
      <c r="P167" s="330">
        <v>0</v>
      </c>
      <c r="Q167" s="330">
        <v>0</v>
      </c>
      <c r="R167" s="330">
        <v>0</v>
      </c>
      <c r="S167" s="330">
        <v>0</v>
      </c>
      <c r="T167" s="330">
        <v>0</v>
      </c>
      <c r="U167" s="330">
        <v>0</v>
      </c>
      <c r="V167" s="330">
        <v>0</v>
      </c>
      <c r="W167" s="330">
        <v>0</v>
      </c>
      <c r="X167" s="329">
        <v>17</v>
      </c>
      <c r="Y167" s="330">
        <v>0</v>
      </c>
      <c r="Z167" s="330">
        <v>0</v>
      </c>
      <c r="AA167" s="330">
        <v>0</v>
      </c>
      <c r="AB167" s="329">
        <v>2</v>
      </c>
      <c r="AC167" s="329">
        <v>1</v>
      </c>
      <c r="AD167" s="329">
        <v>2</v>
      </c>
      <c r="AE167" s="330">
        <v>0</v>
      </c>
      <c r="AF167" s="330">
        <v>0</v>
      </c>
      <c r="AG167" s="330">
        <v>0</v>
      </c>
      <c r="AH167" s="330">
        <v>0</v>
      </c>
      <c r="AI167" s="313"/>
    </row>
    <row r="168" spans="1:35" s="331" customFormat="1" ht="18.2" customHeight="1">
      <c r="A168" s="302"/>
      <c r="B168" s="445" t="s">
        <v>943</v>
      </c>
      <c r="C168" s="461"/>
      <c r="D168" s="332" t="s">
        <v>935</v>
      </c>
      <c r="E168" s="328">
        <v>3</v>
      </c>
      <c r="F168" s="329">
        <v>2</v>
      </c>
      <c r="G168" s="329">
        <v>1</v>
      </c>
      <c r="H168" s="330">
        <v>0</v>
      </c>
      <c r="I168" s="329">
        <v>1</v>
      </c>
      <c r="J168" s="330">
        <v>0</v>
      </c>
      <c r="K168" s="330">
        <v>0</v>
      </c>
      <c r="L168" s="330">
        <v>0</v>
      </c>
      <c r="M168" s="330">
        <v>0</v>
      </c>
      <c r="N168" s="330">
        <v>0</v>
      </c>
      <c r="O168" s="330">
        <v>0</v>
      </c>
      <c r="P168" s="330">
        <v>0</v>
      </c>
      <c r="Q168" s="330">
        <v>0</v>
      </c>
      <c r="R168" s="330">
        <v>0</v>
      </c>
      <c r="S168" s="330">
        <v>0</v>
      </c>
      <c r="T168" s="329">
        <v>1</v>
      </c>
      <c r="U168" s="330">
        <v>0</v>
      </c>
      <c r="V168" s="330">
        <v>0</v>
      </c>
      <c r="W168" s="330">
        <v>0</v>
      </c>
      <c r="X168" s="330">
        <v>0</v>
      </c>
      <c r="Y168" s="330">
        <v>0</v>
      </c>
      <c r="Z168" s="330">
        <v>0</v>
      </c>
      <c r="AA168" s="330">
        <v>0</v>
      </c>
      <c r="AB168" s="330">
        <v>0</v>
      </c>
      <c r="AC168" s="330">
        <v>0</v>
      </c>
      <c r="AD168" s="329">
        <v>1</v>
      </c>
      <c r="AE168" s="330">
        <v>0</v>
      </c>
      <c r="AF168" s="330">
        <v>0</v>
      </c>
      <c r="AG168" s="330">
        <v>0</v>
      </c>
      <c r="AH168" s="330">
        <v>0</v>
      </c>
      <c r="AI168" s="313"/>
    </row>
    <row r="169" spans="1:35" s="331" customFormat="1" ht="18.2" customHeight="1">
      <c r="A169" s="302"/>
      <c r="B169" s="445" t="s">
        <v>944</v>
      </c>
      <c r="C169" s="461"/>
      <c r="D169" s="332" t="s">
        <v>935</v>
      </c>
      <c r="E169" s="328">
        <v>4</v>
      </c>
      <c r="F169" s="329">
        <v>1</v>
      </c>
      <c r="G169" s="329">
        <v>3</v>
      </c>
      <c r="H169" s="330">
        <v>0</v>
      </c>
      <c r="I169" s="329">
        <v>3</v>
      </c>
      <c r="J169" s="330">
        <v>0</v>
      </c>
      <c r="K169" s="329">
        <v>1</v>
      </c>
      <c r="L169" s="330">
        <v>0</v>
      </c>
      <c r="M169" s="330">
        <v>0</v>
      </c>
      <c r="N169" s="330">
        <v>0</v>
      </c>
      <c r="O169" s="330">
        <v>0</v>
      </c>
      <c r="P169" s="330">
        <v>0</v>
      </c>
      <c r="Q169" s="330">
        <v>0</v>
      </c>
      <c r="R169" s="330">
        <v>0</v>
      </c>
      <c r="S169" s="330">
        <v>0</v>
      </c>
      <c r="T169" s="330">
        <v>0</v>
      </c>
      <c r="U169" s="330">
        <v>0</v>
      </c>
      <c r="V169" s="330">
        <v>0</v>
      </c>
      <c r="W169" s="330">
        <v>0</v>
      </c>
      <c r="X169" s="330">
        <v>0</v>
      </c>
      <c r="Y169" s="330">
        <v>0</v>
      </c>
      <c r="Z169" s="330">
        <v>0</v>
      </c>
      <c r="AA169" s="330">
        <v>0</v>
      </c>
      <c r="AB169" s="330">
        <v>0</v>
      </c>
      <c r="AC169" s="330">
        <v>0</v>
      </c>
      <c r="AD169" s="330">
        <v>0</v>
      </c>
      <c r="AE169" s="330">
        <v>0</v>
      </c>
      <c r="AF169" s="330">
        <v>0</v>
      </c>
      <c r="AG169" s="330">
        <v>0</v>
      </c>
      <c r="AH169" s="330">
        <v>0</v>
      </c>
      <c r="AI169" s="313"/>
    </row>
    <row r="170" spans="1:35" s="331" customFormat="1" ht="18.2" customHeight="1">
      <c r="A170" s="302"/>
      <c r="B170" s="445" t="s">
        <v>915</v>
      </c>
      <c r="C170" s="461"/>
      <c r="D170" s="332" t="s">
        <v>935</v>
      </c>
      <c r="E170" s="328">
        <v>4</v>
      </c>
      <c r="F170" s="329">
        <v>3</v>
      </c>
      <c r="G170" s="329">
        <v>1</v>
      </c>
      <c r="H170" s="330">
        <v>0</v>
      </c>
      <c r="I170" s="329">
        <v>2</v>
      </c>
      <c r="J170" s="330">
        <v>0</v>
      </c>
      <c r="K170" s="330">
        <v>0</v>
      </c>
      <c r="L170" s="330">
        <v>0</v>
      </c>
      <c r="M170" s="330">
        <v>0</v>
      </c>
      <c r="N170" s="329">
        <v>1</v>
      </c>
      <c r="O170" s="330">
        <v>0</v>
      </c>
      <c r="P170" s="330">
        <v>0</v>
      </c>
      <c r="Q170" s="330">
        <v>0</v>
      </c>
      <c r="R170" s="330">
        <v>0</v>
      </c>
      <c r="S170" s="330">
        <v>0</v>
      </c>
      <c r="T170" s="330">
        <v>0</v>
      </c>
      <c r="U170" s="330">
        <v>0</v>
      </c>
      <c r="V170" s="330">
        <v>0</v>
      </c>
      <c r="W170" s="330">
        <v>0</v>
      </c>
      <c r="X170" s="330">
        <v>0</v>
      </c>
      <c r="Y170" s="330">
        <v>0</v>
      </c>
      <c r="Z170" s="330">
        <v>0</v>
      </c>
      <c r="AA170" s="330">
        <v>0</v>
      </c>
      <c r="AB170" s="330">
        <v>0</v>
      </c>
      <c r="AC170" s="330">
        <v>0</v>
      </c>
      <c r="AD170" s="329">
        <v>1</v>
      </c>
      <c r="AE170" s="330">
        <v>0</v>
      </c>
      <c r="AF170" s="330">
        <v>0</v>
      </c>
      <c r="AG170" s="330">
        <v>0</v>
      </c>
      <c r="AH170" s="330">
        <v>0</v>
      </c>
      <c r="AI170" s="313"/>
    </row>
    <row r="171" spans="1:35" s="331" customFormat="1" ht="18.2" customHeight="1">
      <c r="A171" s="302"/>
      <c r="B171" s="445" t="s">
        <v>945</v>
      </c>
      <c r="C171" s="461"/>
      <c r="D171" s="332" t="s">
        <v>935</v>
      </c>
      <c r="E171" s="328">
        <v>1</v>
      </c>
      <c r="F171" s="329">
        <v>1</v>
      </c>
      <c r="G171" s="330">
        <v>0</v>
      </c>
      <c r="H171" s="330">
        <v>0</v>
      </c>
      <c r="I171" s="330">
        <v>0</v>
      </c>
      <c r="J171" s="330">
        <v>0</v>
      </c>
      <c r="K171" s="330">
        <v>0</v>
      </c>
      <c r="L171" s="330">
        <v>0</v>
      </c>
      <c r="M171" s="330">
        <v>0</v>
      </c>
      <c r="N171" s="330">
        <v>0</v>
      </c>
      <c r="O171" s="330">
        <v>0</v>
      </c>
      <c r="P171" s="330">
        <v>0</v>
      </c>
      <c r="Q171" s="330">
        <v>0</v>
      </c>
      <c r="R171" s="330">
        <v>0</v>
      </c>
      <c r="S171" s="330">
        <v>0</v>
      </c>
      <c r="T171" s="330">
        <v>0</v>
      </c>
      <c r="U171" s="330">
        <v>0</v>
      </c>
      <c r="V171" s="330">
        <v>0</v>
      </c>
      <c r="W171" s="330">
        <v>0</v>
      </c>
      <c r="X171" s="330">
        <v>0</v>
      </c>
      <c r="Y171" s="330">
        <v>0</v>
      </c>
      <c r="Z171" s="330">
        <v>0</v>
      </c>
      <c r="AA171" s="330">
        <v>0</v>
      </c>
      <c r="AB171" s="329">
        <v>1</v>
      </c>
      <c r="AC171" s="330">
        <v>0</v>
      </c>
      <c r="AD171" s="330">
        <v>0</v>
      </c>
      <c r="AE171" s="330">
        <v>0</v>
      </c>
      <c r="AF171" s="330">
        <v>0</v>
      </c>
      <c r="AG171" s="330">
        <v>0</v>
      </c>
      <c r="AH171" s="330">
        <v>0</v>
      </c>
      <c r="AI171" s="313"/>
    </row>
    <row r="172" spans="1:35" s="331" customFormat="1" ht="18.2" customHeight="1">
      <c r="A172" s="302"/>
      <c r="B172" s="445" t="s">
        <v>916</v>
      </c>
      <c r="C172" s="461"/>
      <c r="D172" s="332" t="s">
        <v>935</v>
      </c>
      <c r="E172" s="328">
        <v>18</v>
      </c>
      <c r="F172" s="329">
        <v>6</v>
      </c>
      <c r="G172" s="329">
        <v>12</v>
      </c>
      <c r="H172" s="329">
        <v>1</v>
      </c>
      <c r="I172" s="329">
        <v>7</v>
      </c>
      <c r="J172" s="330">
        <v>0</v>
      </c>
      <c r="K172" s="330">
        <v>0</v>
      </c>
      <c r="L172" s="329">
        <v>1</v>
      </c>
      <c r="M172" s="329">
        <v>1</v>
      </c>
      <c r="N172" s="329">
        <v>4</v>
      </c>
      <c r="O172" s="330">
        <v>0</v>
      </c>
      <c r="P172" s="330">
        <v>0</v>
      </c>
      <c r="Q172" s="330">
        <v>0</v>
      </c>
      <c r="R172" s="330">
        <v>0</v>
      </c>
      <c r="S172" s="330">
        <v>0</v>
      </c>
      <c r="T172" s="329">
        <v>1</v>
      </c>
      <c r="U172" s="330">
        <v>0</v>
      </c>
      <c r="V172" s="330">
        <v>0</v>
      </c>
      <c r="W172" s="330">
        <v>0</v>
      </c>
      <c r="X172" s="330">
        <v>0</v>
      </c>
      <c r="Y172" s="330">
        <v>0</v>
      </c>
      <c r="Z172" s="330">
        <v>0</v>
      </c>
      <c r="AA172" s="330">
        <v>0</v>
      </c>
      <c r="AB172" s="329">
        <v>1</v>
      </c>
      <c r="AC172" s="329">
        <v>2</v>
      </c>
      <c r="AD172" s="330">
        <v>0</v>
      </c>
      <c r="AE172" s="330">
        <v>0</v>
      </c>
      <c r="AF172" s="330">
        <v>0</v>
      </c>
      <c r="AG172" s="330">
        <v>0</v>
      </c>
      <c r="AH172" s="330">
        <v>0</v>
      </c>
      <c r="AI172" s="313"/>
    </row>
    <row r="173" spans="1:35" s="331" customFormat="1" ht="18.2" customHeight="1">
      <c r="A173" s="302"/>
      <c r="B173" s="445" t="s">
        <v>918</v>
      </c>
      <c r="C173" s="461"/>
      <c r="D173" s="332" t="s">
        <v>935</v>
      </c>
      <c r="E173" s="328">
        <v>3</v>
      </c>
      <c r="F173" s="329">
        <v>2</v>
      </c>
      <c r="G173" s="329">
        <v>1</v>
      </c>
      <c r="H173" s="330">
        <v>0</v>
      </c>
      <c r="I173" s="330">
        <v>0</v>
      </c>
      <c r="J173" s="329">
        <v>2</v>
      </c>
      <c r="K173" s="330">
        <v>0</v>
      </c>
      <c r="L173" s="330">
        <v>0</v>
      </c>
      <c r="M173" s="330">
        <v>0</v>
      </c>
      <c r="N173" s="330">
        <v>0</v>
      </c>
      <c r="O173" s="330">
        <v>0</v>
      </c>
      <c r="P173" s="330">
        <v>0</v>
      </c>
      <c r="Q173" s="330">
        <v>0</v>
      </c>
      <c r="R173" s="330">
        <v>0</v>
      </c>
      <c r="S173" s="330">
        <v>0</v>
      </c>
      <c r="T173" s="330">
        <v>0</v>
      </c>
      <c r="U173" s="330">
        <v>0</v>
      </c>
      <c r="V173" s="330">
        <v>0</v>
      </c>
      <c r="W173" s="330">
        <v>0</v>
      </c>
      <c r="X173" s="330">
        <v>0</v>
      </c>
      <c r="Y173" s="330">
        <v>0</v>
      </c>
      <c r="Z173" s="330">
        <v>0</v>
      </c>
      <c r="AA173" s="330">
        <v>0</v>
      </c>
      <c r="AB173" s="330">
        <v>0</v>
      </c>
      <c r="AC173" s="330">
        <v>0</v>
      </c>
      <c r="AD173" s="329">
        <v>1</v>
      </c>
      <c r="AE173" s="330">
        <v>0</v>
      </c>
      <c r="AF173" s="330">
        <v>0</v>
      </c>
      <c r="AG173" s="330">
        <v>0</v>
      </c>
      <c r="AH173" s="330">
        <v>0</v>
      </c>
      <c r="AI173" s="313"/>
    </row>
    <row r="174" spans="1:35" s="331" customFormat="1" ht="18.2" customHeight="1">
      <c r="A174" s="302"/>
      <c r="B174" s="445" t="s">
        <v>946</v>
      </c>
      <c r="C174" s="461"/>
      <c r="D174" s="332" t="s">
        <v>935</v>
      </c>
      <c r="E174" s="328">
        <v>14</v>
      </c>
      <c r="F174" s="329">
        <v>6</v>
      </c>
      <c r="G174" s="329">
        <v>8</v>
      </c>
      <c r="H174" s="330">
        <v>0</v>
      </c>
      <c r="I174" s="329">
        <v>10</v>
      </c>
      <c r="J174" s="330">
        <v>0</v>
      </c>
      <c r="K174" s="330">
        <v>0</v>
      </c>
      <c r="L174" s="330">
        <v>0</v>
      </c>
      <c r="M174" s="330">
        <v>0</v>
      </c>
      <c r="N174" s="329">
        <v>2</v>
      </c>
      <c r="O174" s="330">
        <v>0</v>
      </c>
      <c r="P174" s="330">
        <v>0</v>
      </c>
      <c r="Q174" s="330">
        <v>0</v>
      </c>
      <c r="R174" s="330">
        <v>0</v>
      </c>
      <c r="S174" s="330">
        <v>0</v>
      </c>
      <c r="T174" s="330">
        <v>0</v>
      </c>
      <c r="U174" s="330">
        <v>0</v>
      </c>
      <c r="V174" s="330">
        <v>0</v>
      </c>
      <c r="W174" s="330">
        <v>0</v>
      </c>
      <c r="X174" s="330">
        <v>0</v>
      </c>
      <c r="Y174" s="330">
        <v>0</v>
      </c>
      <c r="Z174" s="330">
        <v>0</v>
      </c>
      <c r="AA174" s="330">
        <v>0</v>
      </c>
      <c r="AB174" s="330">
        <v>0</v>
      </c>
      <c r="AC174" s="330">
        <v>0</v>
      </c>
      <c r="AD174" s="329">
        <v>2</v>
      </c>
      <c r="AE174" s="330">
        <v>0</v>
      </c>
      <c r="AF174" s="330">
        <v>0</v>
      </c>
      <c r="AG174" s="330">
        <v>0</v>
      </c>
      <c r="AH174" s="330">
        <v>0</v>
      </c>
      <c r="AI174" s="313"/>
    </row>
    <row r="175" spans="1:35" s="331" customFormat="1" ht="18.2" customHeight="1">
      <c r="A175" s="302"/>
      <c r="B175" s="445" t="s">
        <v>919</v>
      </c>
      <c r="C175" s="461"/>
      <c r="D175" s="332" t="s">
        <v>935</v>
      </c>
      <c r="E175" s="328">
        <v>1</v>
      </c>
      <c r="F175" s="330">
        <v>0</v>
      </c>
      <c r="G175" s="329">
        <v>1</v>
      </c>
      <c r="H175" s="330">
        <v>0</v>
      </c>
      <c r="I175" s="330">
        <v>0</v>
      </c>
      <c r="J175" s="330">
        <v>0</v>
      </c>
      <c r="K175" s="330">
        <v>0</v>
      </c>
      <c r="L175" s="330">
        <v>0</v>
      </c>
      <c r="M175" s="330">
        <v>0</v>
      </c>
      <c r="N175" s="330">
        <v>0</v>
      </c>
      <c r="O175" s="330">
        <v>0</v>
      </c>
      <c r="P175" s="330">
        <v>0</v>
      </c>
      <c r="Q175" s="330">
        <v>0</v>
      </c>
      <c r="R175" s="330">
        <v>0</v>
      </c>
      <c r="S175" s="330">
        <v>0</v>
      </c>
      <c r="T175" s="330">
        <v>0</v>
      </c>
      <c r="U175" s="330">
        <v>0</v>
      </c>
      <c r="V175" s="330">
        <v>0</v>
      </c>
      <c r="W175" s="330">
        <v>0</v>
      </c>
      <c r="X175" s="330">
        <v>0</v>
      </c>
      <c r="Y175" s="330">
        <v>0</v>
      </c>
      <c r="Z175" s="330">
        <v>0</v>
      </c>
      <c r="AA175" s="330">
        <v>0</v>
      </c>
      <c r="AB175" s="330">
        <v>0</v>
      </c>
      <c r="AC175" s="330">
        <v>0</v>
      </c>
      <c r="AD175" s="329">
        <v>1</v>
      </c>
      <c r="AE175" s="330">
        <v>0</v>
      </c>
      <c r="AF175" s="330">
        <v>0</v>
      </c>
      <c r="AG175" s="330">
        <v>0</v>
      </c>
      <c r="AH175" s="330">
        <v>0</v>
      </c>
      <c r="AI175" s="313"/>
    </row>
    <row r="176" spans="1:35" s="331" customFormat="1" ht="18.2" customHeight="1">
      <c r="A176" s="302"/>
      <c r="B176" s="445" t="s">
        <v>920</v>
      </c>
      <c r="C176" s="461"/>
      <c r="D176" s="332" t="s">
        <v>935</v>
      </c>
      <c r="E176" s="328">
        <v>1</v>
      </c>
      <c r="F176" s="330">
        <v>0</v>
      </c>
      <c r="G176" s="329">
        <v>1</v>
      </c>
      <c r="H176" s="330">
        <v>0</v>
      </c>
      <c r="I176" s="330">
        <v>0</v>
      </c>
      <c r="J176" s="330">
        <v>0</v>
      </c>
      <c r="K176" s="330">
        <v>0</v>
      </c>
      <c r="L176" s="330">
        <v>0</v>
      </c>
      <c r="M176" s="330">
        <v>0</v>
      </c>
      <c r="N176" s="329">
        <v>1</v>
      </c>
      <c r="O176" s="330">
        <v>0</v>
      </c>
      <c r="P176" s="330">
        <v>0</v>
      </c>
      <c r="Q176" s="330">
        <v>0</v>
      </c>
      <c r="R176" s="330">
        <v>0</v>
      </c>
      <c r="S176" s="330">
        <v>0</v>
      </c>
      <c r="T176" s="330">
        <v>0</v>
      </c>
      <c r="U176" s="330">
        <v>0</v>
      </c>
      <c r="V176" s="330">
        <v>0</v>
      </c>
      <c r="W176" s="330">
        <v>0</v>
      </c>
      <c r="X176" s="330">
        <v>0</v>
      </c>
      <c r="Y176" s="330">
        <v>0</v>
      </c>
      <c r="Z176" s="330">
        <v>0</v>
      </c>
      <c r="AA176" s="330">
        <v>0</v>
      </c>
      <c r="AB176" s="330">
        <v>0</v>
      </c>
      <c r="AC176" s="330">
        <v>0</v>
      </c>
      <c r="AD176" s="330">
        <v>0</v>
      </c>
      <c r="AE176" s="330">
        <v>0</v>
      </c>
      <c r="AF176" s="330">
        <v>0</v>
      </c>
      <c r="AG176" s="330">
        <v>0</v>
      </c>
      <c r="AH176" s="330">
        <v>0</v>
      </c>
      <c r="AI176" s="313"/>
    </row>
    <row r="177" spans="1:35" s="331" customFormat="1" ht="18.2" customHeight="1">
      <c r="A177" s="302"/>
      <c r="B177" s="445" t="s">
        <v>947</v>
      </c>
      <c r="C177" s="461"/>
      <c r="D177" s="332" t="s">
        <v>935</v>
      </c>
      <c r="E177" s="328">
        <v>24</v>
      </c>
      <c r="F177" s="329">
        <v>8</v>
      </c>
      <c r="G177" s="329">
        <v>16</v>
      </c>
      <c r="H177" s="330">
        <v>0</v>
      </c>
      <c r="I177" s="329">
        <v>2</v>
      </c>
      <c r="J177" s="330">
        <v>0</v>
      </c>
      <c r="K177" s="329">
        <v>2</v>
      </c>
      <c r="L177" s="330">
        <v>0</v>
      </c>
      <c r="M177" s="330">
        <v>0</v>
      </c>
      <c r="N177" s="330">
        <v>0</v>
      </c>
      <c r="O177" s="330">
        <v>0</v>
      </c>
      <c r="P177" s="330">
        <v>0</v>
      </c>
      <c r="Q177" s="330">
        <v>0</v>
      </c>
      <c r="R177" s="330">
        <v>0</v>
      </c>
      <c r="S177" s="330">
        <v>0</v>
      </c>
      <c r="T177" s="329">
        <v>1</v>
      </c>
      <c r="U177" s="330">
        <v>0</v>
      </c>
      <c r="V177" s="330">
        <v>0</v>
      </c>
      <c r="W177" s="330">
        <v>0</v>
      </c>
      <c r="X177" s="330">
        <v>0</v>
      </c>
      <c r="Y177" s="330">
        <v>0</v>
      </c>
      <c r="Z177" s="330">
        <v>0</v>
      </c>
      <c r="AA177" s="330">
        <v>0</v>
      </c>
      <c r="AB177" s="330">
        <v>0</v>
      </c>
      <c r="AC177" s="330">
        <v>0</v>
      </c>
      <c r="AD177" s="329">
        <v>19</v>
      </c>
      <c r="AE177" s="330">
        <v>0</v>
      </c>
      <c r="AF177" s="330">
        <v>0</v>
      </c>
      <c r="AG177" s="330">
        <v>0</v>
      </c>
      <c r="AH177" s="330">
        <v>0</v>
      </c>
      <c r="AI177" s="313"/>
    </row>
    <row r="178" spans="1:35" s="331" customFormat="1" ht="18.2" customHeight="1">
      <c r="A178" s="302"/>
      <c r="B178" s="445" t="s">
        <v>948</v>
      </c>
      <c r="C178" s="461"/>
      <c r="D178" s="332" t="s">
        <v>935</v>
      </c>
      <c r="E178" s="328">
        <v>3</v>
      </c>
      <c r="F178" s="330">
        <v>0</v>
      </c>
      <c r="G178" s="329">
        <v>3</v>
      </c>
      <c r="H178" s="330">
        <v>0</v>
      </c>
      <c r="I178" s="330">
        <v>0</v>
      </c>
      <c r="J178" s="330">
        <v>0</v>
      </c>
      <c r="K178" s="330">
        <v>0</v>
      </c>
      <c r="L178" s="330">
        <v>0</v>
      </c>
      <c r="M178" s="330">
        <v>0</v>
      </c>
      <c r="N178" s="330">
        <v>0</v>
      </c>
      <c r="O178" s="330">
        <v>0</v>
      </c>
      <c r="P178" s="330">
        <v>0</v>
      </c>
      <c r="Q178" s="330">
        <v>0</v>
      </c>
      <c r="R178" s="330">
        <v>0</v>
      </c>
      <c r="S178" s="330">
        <v>0</v>
      </c>
      <c r="T178" s="330">
        <v>0</v>
      </c>
      <c r="U178" s="330">
        <v>0</v>
      </c>
      <c r="V178" s="330">
        <v>0</v>
      </c>
      <c r="W178" s="330">
        <v>0</v>
      </c>
      <c r="X178" s="330">
        <v>0</v>
      </c>
      <c r="Y178" s="330">
        <v>0</v>
      </c>
      <c r="Z178" s="330">
        <v>0</v>
      </c>
      <c r="AA178" s="330">
        <v>0</v>
      </c>
      <c r="AB178" s="330">
        <v>0</v>
      </c>
      <c r="AC178" s="330">
        <v>0</v>
      </c>
      <c r="AD178" s="329">
        <v>3</v>
      </c>
      <c r="AE178" s="330">
        <v>0</v>
      </c>
      <c r="AF178" s="330">
        <v>0</v>
      </c>
      <c r="AG178" s="330">
        <v>0</v>
      </c>
      <c r="AH178" s="330">
        <v>0</v>
      </c>
      <c r="AI178" s="313"/>
    </row>
    <row r="179" spans="1:35" s="331" customFormat="1" ht="18.2" customHeight="1">
      <c r="A179" s="302"/>
      <c r="B179" s="445" t="s">
        <v>921</v>
      </c>
      <c r="C179" s="461"/>
      <c r="D179" s="332" t="s">
        <v>935</v>
      </c>
      <c r="E179" s="328">
        <v>2</v>
      </c>
      <c r="F179" s="330">
        <v>0</v>
      </c>
      <c r="G179" s="329">
        <v>2</v>
      </c>
      <c r="H179" s="330">
        <v>0</v>
      </c>
      <c r="I179" s="329">
        <v>1</v>
      </c>
      <c r="J179" s="330">
        <v>0</v>
      </c>
      <c r="K179" s="330">
        <v>0</v>
      </c>
      <c r="L179" s="330">
        <v>0</v>
      </c>
      <c r="M179" s="330">
        <v>0</v>
      </c>
      <c r="N179" s="330">
        <v>0</v>
      </c>
      <c r="O179" s="330">
        <v>0</v>
      </c>
      <c r="P179" s="330">
        <v>0</v>
      </c>
      <c r="Q179" s="330">
        <v>0</v>
      </c>
      <c r="R179" s="330">
        <v>0</v>
      </c>
      <c r="S179" s="330">
        <v>0</v>
      </c>
      <c r="T179" s="330">
        <v>0</v>
      </c>
      <c r="U179" s="330">
        <v>0</v>
      </c>
      <c r="V179" s="330">
        <v>0</v>
      </c>
      <c r="W179" s="330">
        <v>0</v>
      </c>
      <c r="X179" s="330">
        <v>0</v>
      </c>
      <c r="Y179" s="330">
        <v>0</v>
      </c>
      <c r="Z179" s="330">
        <v>0</v>
      </c>
      <c r="AA179" s="330">
        <v>0</v>
      </c>
      <c r="AB179" s="330">
        <v>0</v>
      </c>
      <c r="AC179" s="330">
        <v>0</v>
      </c>
      <c r="AD179" s="329">
        <v>1</v>
      </c>
      <c r="AE179" s="330">
        <v>0</v>
      </c>
      <c r="AF179" s="330">
        <v>0</v>
      </c>
      <c r="AG179" s="330">
        <v>0</v>
      </c>
      <c r="AH179" s="330">
        <v>0</v>
      </c>
      <c r="AI179" s="313"/>
    </row>
    <row r="180" spans="1:35" s="331" customFormat="1" ht="18.2" customHeight="1">
      <c r="A180" s="302"/>
      <c r="B180" s="445" t="s">
        <v>951</v>
      </c>
      <c r="C180" s="461"/>
      <c r="D180" s="332" t="s">
        <v>935</v>
      </c>
      <c r="E180" s="328">
        <v>4</v>
      </c>
      <c r="F180" s="329">
        <v>4</v>
      </c>
      <c r="G180" s="330">
        <v>0</v>
      </c>
      <c r="H180" s="330">
        <v>0</v>
      </c>
      <c r="I180" s="330">
        <v>0</v>
      </c>
      <c r="J180" s="330">
        <v>0</v>
      </c>
      <c r="K180" s="330">
        <v>0</v>
      </c>
      <c r="L180" s="330">
        <v>0</v>
      </c>
      <c r="M180" s="330">
        <v>0</v>
      </c>
      <c r="N180" s="330">
        <v>0</v>
      </c>
      <c r="O180" s="330">
        <v>0</v>
      </c>
      <c r="P180" s="330">
        <v>0</v>
      </c>
      <c r="Q180" s="330">
        <v>0</v>
      </c>
      <c r="R180" s="330">
        <v>0</v>
      </c>
      <c r="S180" s="330">
        <v>0</v>
      </c>
      <c r="T180" s="329">
        <v>4</v>
      </c>
      <c r="U180" s="330">
        <v>0</v>
      </c>
      <c r="V180" s="330">
        <v>0</v>
      </c>
      <c r="W180" s="330">
        <v>0</v>
      </c>
      <c r="X180" s="330">
        <v>0</v>
      </c>
      <c r="Y180" s="330">
        <v>0</v>
      </c>
      <c r="Z180" s="330">
        <v>0</v>
      </c>
      <c r="AA180" s="330">
        <v>0</v>
      </c>
      <c r="AB180" s="330">
        <v>0</v>
      </c>
      <c r="AC180" s="330">
        <v>0</v>
      </c>
      <c r="AD180" s="330">
        <v>0</v>
      </c>
      <c r="AE180" s="330">
        <v>0</v>
      </c>
      <c r="AF180" s="330">
        <v>0</v>
      </c>
      <c r="AG180" s="330">
        <v>0</v>
      </c>
      <c r="AH180" s="330">
        <v>0</v>
      </c>
      <c r="AI180" s="313"/>
    </row>
    <row r="181" spans="1:35" s="331" customFormat="1" ht="18.2" customHeight="1">
      <c r="A181" s="302"/>
      <c r="B181" s="445" t="s">
        <v>924</v>
      </c>
      <c r="C181" s="461"/>
      <c r="D181" s="332" t="s">
        <v>935</v>
      </c>
      <c r="E181" s="328">
        <v>1</v>
      </c>
      <c r="F181" s="330">
        <v>0</v>
      </c>
      <c r="G181" s="329">
        <v>1</v>
      </c>
      <c r="H181" s="330">
        <v>0</v>
      </c>
      <c r="I181" s="330">
        <v>0</v>
      </c>
      <c r="J181" s="330">
        <v>0</v>
      </c>
      <c r="K181" s="329">
        <v>1</v>
      </c>
      <c r="L181" s="330">
        <v>0</v>
      </c>
      <c r="M181" s="330">
        <v>0</v>
      </c>
      <c r="N181" s="330">
        <v>0</v>
      </c>
      <c r="O181" s="330">
        <v>0</v>
      </c>
      <c r="P181" s="330">
        <v>0</v>
      </c>
      <c r="Q181" s="330">
        <v>0</v>
      </c>
      <c r="R181" s="330">
        <v>0</v>
      </c>
      <c r="S181" s="330">
        <v>0</v>
      </c>
      <c r="T181" s="330">
        <v>0</v>
      </c>
      <c r="U181" s="330">
        <v>0</v>
      </c>
      <c r="V181" s="330">
        <v>0</v>
      </c>
      <c r="W181" s="330">
        <v>0</v>
      </c>
      <c r="X181" s="330">
        <v>0</v>
      </c>
      <c r="Y181" s="330">
        <v>0</v>
      </c>
      <c r="Z181" s="330">
        <v>0</v>
      </c>
      <c r="AA181" s="330">
        <v>0</v>
      </c>
      <c r="AB181" s="330">
        <v>0</v>
      </c>
      <c r="AC181" s="330">
        <v>0</v>
      </c>
      <c r="AD181" s="330">
        <v>0</v>
      </c>
      <c r="AE181" s="330">
        <v>0</v>
      </c>
      <c r="AF181" s="330">
        <v>0</v>
      </c>
      <c r="AG181" s="330">
        <v>0</v>
      </c>
      <c r="AH181" s="330">
        <v>0</v>
      </c>
      <c r="AI181" s="313"/>
    </row>
    <row r="182" spans="1:35" s="331" customFormat="1" ht="18.2" customHeight="1">
      <c r="A182" s="302"/>
      <c r="B182" s="445" t="s">
        <v>953</v>
      </c>
      <c r="C182" s="461"/>
      <c r="D182" s="332" t="s">
        <v>935</v>
      </c>
      <c r="E182" s="328">
        <v>9</v>
      </c>
      <c r="F182" s="329">
        <v>1</v>
      </c>
      <c r="G182" s="329">
        <v>8</v>
      </c>
      <c r="H182" s="330">
        <v>0</v>
      </c>
      <c r="I182" s="330">
        <v>0</v>
      </c>
      <c r="J182" s="330">
        <v>0</v>
      </c>
      <c r="K182" s="330">
        <v>0</v>
      </c>
      <c r="L182" s="330">
        <v>0</v>
      </c>
      <c r="M182" s="330">
        <v>0</v>
      </c>
      <c r="N182" s="330">
        <v>0</v>
      </c>
      <c r="O182" s="330">
        <v>0</v>
      </c>
      <c r="P182" s="330">
        <v>0</v>
      </c>
      <c r="Q182" s="330">
        <v>0</v>
      </c>
      <c r="R182" s="330">
        <v>0</v>
      </c>
      <c r="S182" s="330">
        <v>0</v>
      </c>
      <c r="T182" s="330">
        <v>0</v>
      </c>
      <c r="U182" s="330">
        <v>0</v>
      </c>
      <c r="V182" s="330">
        <v>0</v>
      </c>
      <c r="W182" s="330">
        <v>0</v>
      </c>
      <c r="X182" s="330">
        <v>0</v>
      </c>
      <c r="Y182" s="330">
        <v>0</v>
      </c>
      <c r="Z182" s="330">
        <v>0</v>
      </c>
      <c r="AA182" s="330">
        <v>0</v>
      </c>
      <c r="AB182" s="329">
        <v>6</v>
      </c>
      <c r="AC182" s="330">
        <v>0</v>
      </c>
      <c r="AD182" s="329">
        <v>3</v>
      </c>
      <c r="AE182" s="330">
        <v>0</v>
      </c>
      <c r="AF182" s="330">
        <v>0</v>
      </c>
      <c r="AG182" s="330">
        <v>0</v>
      </c>
      <c r="AH182" s="330">
        <v>0</v>
      </c>
      <c r="AI182" s="313"/>
    </row>
    <row r="183" spans="1:35" s="331" customFormat="1" ht="18.2" customHeight="1">
      <c r="A183" s="302"/>
      <c r="B183" s="445" t="s">
        <v>925</v>
      </c>
      <c r="C183" s="461"/>
      <c r="D183" s="332" t="s">
        <v>935</v>
      </c>
      <c r="E183" s="328">
        <v>6</v>
      </c>
      <c r="F183" s="329">
        <v>2</v>
      </c>
      <c r="G183" s="329">
        <v>4</v>
      </c>
      <c r="H183" s="330">
        <v>0</v>
      </c>
      <c r="I183" s="329">
        <v>2</v>
      </c>
      <c r="J183" s="330">
        <v>0</v>
      </c>
      <c r="K183" s="330">
        <v>0</v>
      </c>
      <c r="L183" s="330">
        <v>0</v>
      </c>
      <c r="M183" s="330">
        <v>0</v>
      </c>
      <c r="N183" s="330">
        <v>0</v>
      </c>
      <c r="O183" s="330">
        <v>0</v>
      </c>
      <c r="P183" s="330">
        <v>0</v>
      </c>
      <c r="Q183" s="330">
        <v>0</v>
      </c>
      <c r="R183" s="330">
        <v>0</v>
      </c>
      <c r="S183" s="330">
        <v>0</v>
      </c>
      <c r="T183" s="330">
        <v>0</v>
      </c>
      <c r="U183" s="330">
        <v>0</v>
      </c>
      <c r="V183" s="330">
        <v>0</v>
      </c>
      <c r="W183" s="330">
        <v>0</v>
      </c>
      <c r="X183" s="330">
        <v>0</v>
      </c>
      <c r="Y183" s="330">
        <v>0</v>
      </c>
      <c r="Z183" s="330">
        <v>0</v>
      </c>
      <c r="AA183" s="330">
        <v>0</v>
      </c>
      <c r="AB183" s="330">
        <v>0</v>
      </c>
      <c r="AC183" s="330">
        <v>0</v>
      </c>
      <c r="AD183" s="329">
        <v>4</v>
      </c>
      <c r="AE183" s="330">
        <v>0</v>
      </c>
      <c r="AF183" s="330">
        <v>0</v>
      </c>
      <c r="AG183" s="330">
        <v>0</v>
      </c>
      <c r="AH183" s="330">
        <v>0</v>
      </c>
      <c r="AI183" s="313"/>
    </row>
    <row r="184" spans="1:35" s="331" customFormat="1" ht="18.2" customHeight="1">
      <c r="A184" s="302"/>
      <c r="B184" s="445" t="s">
        <v>926</v>
      </c>
      <c r="C184" s="461"/>
      <c r="D184" s="332" t="s">
        <v>935</v>
      </c>
      <c r="E184" s="328">
        <v>10</v>
      </c>
      <c r="F184" s="329">
        <v>6</v>
      </c>
      <c r="G184" s="329">
        <v>4</v>
      </c>
      <c r="H184" s="330">
        <v>0</v>
      </c>
      <c r="I184" s="329">
        <v>5</v>
      </c>
      <c r="J184" s="330">
        <v>0</v>
      </c>
      <c r="K184" s="329">
        <v>1</v>
      </c>
      <c r="L184" s="330">
        <v>0</v>
      </c>
      <c r="M184" s="330">
        <v>0</v>
      </c>
      <c r="N184" s="330">
        <v>0</v>
      </c>
      <c r="O184" s="330">
        <v>0</v>
      </c>
      <c r="P184" s="330">
        <v>0</v>
      </c>
      <c r="Q184" s="330">
        <v>0</v>
      </c>
      <c r="R184" s="330">
        <v>0</v>
      </c>
      <c r="S184" s="330">
        <v>0</v>
      </c>
      <c r="T184" s="329">
        <v>1</v>
      </c>
      <c r="U184" s="330">
        <v>0</v>
      </c>
      <c r="V184" s="330">
        <v>0</v>
      </c>
      <c r="W184" s="330">
        <v>0</v>
      </c>
      <c r="X184" s="330">
        <v>0</v>
      </c>
      <c r="Y184" s="330">
        <v>0</v>
      </c>
      <c r="Z184" s="330">
        <v>0</v>
      </c>
      <c r="AA184" s="330">
        <v>0</v>
      </c>
      <c r="AB184" s="330">
        <v>0</v>
      </c>
      <c r="AC184" s="330">
        <v>0</v>
      </c>
      <c r="AD184" s="329">
        <v>3</v>
      </c>
      <c r="AE184" s="330">
        <v>0</v>
      </c>
      <c r="AF184" s="330">
        <v>0</v>
      </c>
      <c r="AG184" s="330">
        <v>0</v>
      </c>
      <c r="AH184" s="330">
        <v>0</v>
      </c>
      <c r="AI184" s="313"/>
    </row>
    <row r="185" spans="1:35" s="331" customFormat="1" ht="18.2" customHeight="1">
      <c r="A185" s="302"/>
      <c r="B185" s="445" t="s">
        <v>927</v>
      </c>
      <c r="C185" s="461"/>
      <c r="D185" s="332" t="s">
        <v>935</v>
      </c>
      <c r="E185" s="328">
        <v>12</v>
      </c>
      <c r="F185" s="329">
        <v>5</v>
      </c>
      <c r="G185" s="329">
        <v>7</v>
      </c>
      <c r="H185" s="330">
        <v>0</v>
      </c>
      <c r="I185" s="330">
        <v>0</v>
      </c>
      <c r="J185" s="330">
        <v>0</v>
      </c>
      <c r="K185" s="329">
        <v>10</v>
      </c>
      <c r="L185" s="329">
        <v>1</v>
      </c>
      <c r="M185" s="329">
        <v>1</v>
      </c>
      <c r="N185" s="330">
        <v>0</v>
      </c>
      <c r="O185" s="330">
        <v>0</v>
      </c>
      <c r="P185" s="330">
        <v>0</v>
      </c>
      <c r="Q185" s="330">
        <v>0</v>
      </c>
      <c r="R185" s="330">
        <v>0</v>
      </c>
      <c r="S185" s="330">
        <v>0</v>
      </c>
      <c r="T185" s="330">
        <v>0</v>
      </c>
      <c r="U185" s="330">
        <v>0</v>
      </c>
      <c r="V185" s="330">
        <v>0</v>
      </c>
      <c r="W185" s="330">
        <v>0</v>
      </c>
      <c r="X185" s="330">
        <v>0</v>
      </c>
      <c r="Y185" s="330">
        <v>0</v>
      </c>
      <c r="Z185" s="330">
        <v>0</v>
      </c>
      <c r="AA185" s="330">
        <v>0</v>
      </c>
      <c r="AB185" s="330">
        <v>0</v>
      </c>
      <c r="AC185" s="330">
        <v>0</v>
      </c>
      <c r="AD185" s="330">
        <v>0</v>
      </c>
      <c r="AE185" s="330">
        <v>0</v>
      </c>
      <c r="AF185" s="330">
        <v>0</v>
      </c>
      <c r="AG185" s="330">
        <v>0</v>
      </c>
      <c r="AH185" s="330">
        <v>0</v>
      </c>
      <c r="AI185" s="313"/>
    </row>
    <row r="186" spans="1:35" s="331" customFormat="1" ht="18.2" customHeight="1">
      <c r="A186" s="302"/>
      <c r="B186" s="445" t="s">
        <v>954</v>
      </c>
      <c r="C186" s="461"/>
      <c r="D186" s="332" t="s">
        <v>935</v>
      </c>
      <c r="E186" s="328">
        <v>1</v>
      </c>
      <c r="F186" s="330">
        <v>0</v>
      </c>
      <c r="G186" s="329">
        <v>1</v>
      </c>
      <c r="H186" s="330">
        <v>0</v>
      </c>
      <c r="I186" s="330">
        <v>0</v>
      </c>
      <c r="J186" s="330">
        <v>0</v>
      </c>
      <c r="K186" s="330">
        <v>0</v>
      </c>
      <c r="L186" s="330">
        <v>0</v>
      </c>
      <c r="M186" s="330">
        <v>0</v>
      </c>
      <c r="N186" s="330">
        <v>0</v>
      </c>
      <c r="O186" s="330">
        <v>0</v>
      </c>
      <c r="P186" s="330">
        <v>0</v>
      </c>
      <c r="Q186" s="330">
        <v>0</v>
      </c>
      <c r="R186" s="330">
        <v>0</v>
      </c>
      <c r="S186" s="330">
        <v>0</v>
      </c>
      <c r="T186" s="329">
        <v>1</v>
      </c>
      <c r="U186" s="330">
        <v>0</v>
      </c>
      <c r="V186" s="330">
        <v>0</v>
      </c>
      <c r="W186" s="330">
        <v>0</v>
      </c>
      <c r="X186" s="330">
        <v>0</v>
      </c>
      <c r="Y186" s="330">
        <v>0</v>
      </c>
      <c r="Z186" s="330">
        <v>0</v>
      </c>
      <c r="AA186" s="330">
        <v>0</v>
      </c>
      <c r="AB186" s="330">
        <v>0</v>
      </c>
      <c r="AC186" s="330">
        <v>0</v>
      </c>
      <c r="AD186" s="330">
        <v>0</v>
      </c>
      <c r="AE186" s="330">
        <v>0</v>
      </c>
      <c r="AF186" s="330">
        <v>0</v>
      </c>
      <c r="AG186" s="330">
        <v>0</v>
      </c>
      <c r="AH186" s="330">
        <v>0</v>
      </c>
      <c r="AI186" s="313"/>
    </row>
    <row r="187" spans="1:35" s="331" customFormat="1" ht="18.2" customHeight="1">
      <c r="A187" s="302"/>
      <c r="B187" s="445" t="s">
        <v>928</v>
      </c>
      <c r="C187" s="461"/>
      <c r="D187" s="332" t="s">
        <v>935</v>
      </c>
      <c r="E187" s="328">
        <v>10</v>
      </c>
      <c r="F187" s="329">
        <v>7</v>
      </c>
      <c r="G187" s="329">
        <v>3</v>
      </c>
      <c r="H187" s="330">
        <v>0</v>
      </c>
      <c r="I187" s="329">
        <v>6</v>
      </c>
      <c r="J187" s="330">
        <v>0</v>
      </c>
      <c r="K187" s="330">
        <v>0</v>
      </c>
      <c r="L187" s="330">
        <v>0</v>
      </c>
      <c r="M187" s="330">
        <v>0</v>
      </c>
      <c r="N187" s="330">
        <v>0</v>
      </c>
      <c r="O187" s="330">
        <v>0</v>
      </c>
      <c r="P187" s="330">
        <v>0</v>
      </c>
      <c r="Q187" s="330">
        <v>0</v>
      </c>
      <c r="R187" s="330">
        <v>0</v>
      </c>
      <c r="S187" s="330">
        <v>0</v>
      </c>
      <c r="T187" s="329">
        <v>2</v>
      </c>
      <c r="U187" s="330">
        <v>0</v>
      </c>
      <c r="V187" s="330">
        <v>0</v>
      </c>
      <c r="W187" s="330">
        <v>0</v>
      </c>
      <c r="X187" s="330">
        <v>0</v>
      </c>
      <c r="Y187" s="330">
        <v>0</v>
      </c>
      <c r="Z187" s="330">
        <v>0</v>
      </c>
      <c r="AA187" s="330">
        <v>0</v>
      </c>
      <c r="AB187" s="330">
        <v>0</v>
      </c>
      <c r="AC187" s="330">
        <v>0</v>
      </c>
      <c r="AD187" s="329">
        <v>2</v>
      </c>
      <c r="AE187" s="330">
        <v>0</v>
      </c>
      <c r="AF187" s="330">
        <v>0</v>
      </c>
      <c r="AG187" s="330">
        <v>0</v>
      </c>
      <c r="AH187" s="330">
        <v>0</v>
      </c>
      <c r="AI187" s="313"/>
    </row>
    <row r="188" spans="1:35" s="331" customFormat="1" ht="18.2" customHeight="1">
      <c r="A188" s="302"/>
      <c r="B188" s="445" t="s">
        <v>955</v>
      </c>
      <c r="C188" s="461"/>
      <c r="D188" s="332" t="s">
        <v>935</v>
      </c>
      <c r="E188" s="328">
        <v>1</v>
      </c>
      <c r="F188" s="330">
        <v>0</v>
      </c>
      <c r="G188" s="329">
        <v>1</v>
      </c>
      <c r="H188" s="330">
        <v>0</v>
      </c>
      <c r="I188" s="330">
        <v>0</v>
      </c>
      <c r="J188" s="330">
        <v>0</v>
      </c>
      <c r="K188" s="330">
        <v>0</v>
      </c>
      <c r="L188" s="330">
        <v>0</v>
      </c>
      <c r="M188" s="330">
        <v>0</v>
      </c>
      <c r="N188" s="330">
        <v>0</v>
      </c>
      <c r="O188" s="330">
        <v>0</v>
      </c>
      <c r="P188" s="330">
        <v>0</v>
      </c>
      <c r="Q188" s="330">
        <v>0</v>
      </c>
      <c r="R188" s="330">
        <v>0</v>
      </c>
      <c r="S188" s="330">
        <v>0</v>
      </c>
      <c r="T188" s="330">
        <v>0</v>
      </c>
      <c r="U188" s="330">
        <v>0</v>
      </c>
      <c r="V188" s="330">
        <v>0</v>
      </c>
      <c r="W188" s="330">
        <v>0</v>
      </c>
      <c r="X188" s="329">
        <v>1</v>
      </c>
      <c r="Y188" s="330">
        <v>0</v>
      </c>
      <c r="Z188" s="330">
        <v>0</v>
      </c>
      <c r="AA188" s="330">
        <v>0</v>
      </c>
      <c r="AB188" s="330">
        <v>0</v>
      </c>
      <c r="AC188" s="330">
        <v>0</v>
      </c>
      <c r="AD188" s="330">
        <v>0</v>
      </c>
      <c r="AE188" s="330">
        <v>0</v>
      </c>
      <c r="AF188" s="330">
        <v>0</v>
      </c>
      <c r="AG188" s="330">
        <v>0</v>
      </c>
      <c r="AH188" s="330">
        <v>0</v>
      </c>
      <c r="AI188" s="313"/>
    </row>
    <row r="189" spans="1:35" s="331" customFormat="1" ht="18.2" customHeight="1">
      <c r="A189" s="302"/>
      <c r="B189" s="445" t="s">
        <v>956</v>
      </c>
      <c r="C189" s="461"/>
      <c r="D189" s="332" t="s">
        <v>935</v>
      </c>
      <c r="E189" s="328">
        <v>2</v>
      </c>
      <c r="F189" s="329">
        <v>2</v>
      </c>
      <c r="G189" s="330">
        <v>0</v>
      </c>
      <c r="H189" s="330">
        <v>0</v>
      </c>
      <c r="I189" s="329">
        <v>2</v>
      </c>
      <c r="J189" s="330">
        <v>0</v>
      </c>
      <c r="K189" s="330">
        <v>0</v>
      </c>
      <c r="L189" s="330">
        <v>0</v>
      </c>
      <c r="M189" s="330">
        <v>0</v>
      </c>
      <c r="N189" s="330">
        <v>0</v>
      </c>
      <c r="O189" s="330">
        <v>0</v>
      </c>
      <c r="P189" s="330">
        <v>0</v>
      </c>
      <c r="Q189" s="330">
        <v>0</v>
      </c>
      <c r="R189" s="330">
        <v>0</v>
      </c>
      <c r="S189" s="330">
        <v>0</v>
      </c>
      <c r="T189" s="330">
        <v>0</v>
      </c>
      <c r="U189" s="330">
        <v>0</v>
      </c>
      <c r="V189" s="330">
        <v>0</v>
      </c>
      <c r="W189" s="330">
        <v>0</v>
      </c>
      <c r="X189" s="330">
        <v>0</v>
      </c>
      <c r="Y189" s="330">
        <v>0</v>
      </c>
      <c r="Z189" s="330">
        <v>0</v>
      </c>
      <c r="AA189" s="330">
        <v>0</v>
      </c>
      <c r="AB189" s="330">
        <v>0</v>
      </c>
      <c r="AC189" s="330">
        <v>0</v>
      </c>
      <c r="AD189" s="330">
        <v>0</v>
      </c>
      <c r="AE189" s="330">
        <v>0</v>
      </c>
      <c r="AF189" s="330">
        <v>0</v>
      </c>
      <c r="AG189" s="330">
        <v>0</v>
      </c>
      <c r="AH189" s="330">
        <v>0</v>
      </c>
      <c r="AI189" s="313"/>
    </row>
    <row r="190" spans="1:35" s="331" customFormat="1" ht="18.2" customHeight="1">
      <c r="A190" s="302"/>
      <c r="B190" s="445" t="s">
        <v>957</v>
      </c>
      <c r="C190" s="461"/>
      <c r="D190" s="332" t="s">
        <v>935</v>
      </c>
      <c r="E190" s="328">
        <v>1</v>
      </c>
      <c r="F190" s="329">
        <v>1</v>
      </c>
      <c r="G190" s="330">
        <v>0</v>
      </c>
      <c r="H190" s="330">
        <v>0</v>
      </c>
      <c r="I190" s="329">
        <v>1</v>
      </c>
      <c r="J190" s="330">
        <v>0</v>
      </c>
      <c r="K190" s="330">
        <v>0</v>
      </c>
      <c r="L190" s="330">
        <v>0</v>
      </c>
      <c r="M190" s="330">
        <v>0</v>
      </c>
      <c r="N190" s="330">
        <v>0</v>
      </c>
      <c r="O190" s="330">
        <v>0</v>
      </c>
      <c r="P190" s="330">
        <v>0</v>
      </c>
      <c r="Q190" s="330">
        <v>0</v>
      </c>
      <c r="R190" s="330">
        <v>0</v>
      </c>
      <c r="S190" s="330">
        <v>0</v>
      </c>
      <c r="T190" s="330">
        <v>0</v>
      </c>
      <c r="U190" s="330">
        <v>0</v>
      </c>
      <c r="V190" s="330">
        <v>0</v>
      </c>
      <c r="W190" s="330">
        <v>0</v>
      </c>
      <c r="X190" s="330">
        <v>0</v>
      </c>
      <c r="Y190" s="330">
        <v>0</v>
      </c>
      <c r="Z190" s="330">
        <v>0</v>
      </c>
      <c r="AA190" s="330">
        <v>0</v>
      </c>
      <c r="AB190" s="330">
        <v>0</v>
      </c>
      <c r="AC190" s="330">
        <v>0</v>
      </c>
      <c r="AD190" s="330">
        <v>0</v>
      </c>
      <c r="AE190" s="330">
        <v>0</v>
      </c>
      <c r="AF190" s="330">
        <v>0</v>
      </c>
      <c r="AG190" s="330">
        <v>0</v>
      </c>
      <c r="AH190" s="330">
        <v>0</v>
      </c>
      <c r="AI190" s="313"/>
    </row>
    <row r="191" spans="1:35" s="331" customFormat="1" ht="18.2" customHeight="1">
      <c r="A191" s="302"/>
      <c r="B191" s="445" t="s">
        <v>929</v>
      </c>
      <c r="C191" s="461"/>
      <c r="D191" s="332" t="s">
        <v>935</v>
      </c>
      <c r="E191" s="328">
        <v>1</v>
      </c>
      <c r="F191" s="330">
        <v>0</v>
      </c>
      <c r="G191" s="329">
        <v>1</v>
      </c>
      <c r="H191" s="330">
        <v>0</v>
      </c>
      <c r="I191" s="330">
        <v>0</v>
      </c>
      <c r="J191" s="330">
        <v>0</v>
      </c>
      <c r="K191" s="330">
        <v>0</v>
      </c>
      <c r="L191" s="330">
        <v>0</v>
      </c>
      <c r="M191" s="330">
        <v>0</v>
      </c>
      <c r="N191" s="330">
        <v>0</v>
      </c>
      <c r="O191" s="330">
        <v>0</v>
      </c>
      <c r="P191" s="330">
        <v>0</v>
      </c>
      <c r="Q191" s="330">
        <v>0</v>
      </c>
      <c r="R191" s="330">
        <v>0</v>
      </c>
      <c r="S191" s="330">
        <v>0</v>
      </c>
      <c r="T191" s="330">
        <v>0</v>
      </c>
      <c r="U191" s="330">
        <v>0</v>
      </c>
      <c r="V191" s="330">
        <v>0</v>
      </c>
      <c r="W191" s="330">
        <v>0</v>
      </c>
      <c r="X191" s="330">
        <v>0</v>
      </c>
      <c r="Y191" s="330">
        <v>0</v>
      </c>
      <c r="Z191" s="330">
        <v>0</v>
      </c>
      <c r="AA191" s="330">
        <v>0</v>
      </c>
      <c r="AB191" s="329">
        <v>1</v>
      </c>
      <c r="AC191" s="330">
        <v>0</v>
      </c>
      <c r="AD191" s="330">
        <v>0</v>
      </c>
      <c r="AE191" s="330">
        <v>0</v>
      </c>
      <c r="AF191" s="330">
        <v>0</v>
      </c>
      <c r="AG191" s="330">
        <v>0</v>
      </c>
      <c r="AH191" s="330">
        <v>0</v>
      </c>
      <c r="AI191" s="313"/>
    </row>
    <row r="192" spans="1:35" s="331" customFormat="1" ht="18.2" customHeight="1">
      <c r="A192" s="302"/>
      <c r="B192" s="445" t="s">
        <v>930</v>
      </c>
      <c r="C192" s="461"/>
      <c r="D192" s="332" t="s">
        <v>935</v>
      </c>
      <c r="E192" s="328">
        <v>9</v>
      </c>
      <c r="F192" s="329">
        <v>4</v>
      </c>
      <c r="G192" s="329">
        <v>5</v>
      </c>
      <c r="H192" s="329">
        <v>2</v>
      </c>
      <c r="I192" s="329">
        <v>6</v>
      </c>
      <c r="J192" s="330">
        <v>0</v>
      </c>
      <c r="K192" s="330">
        <v>0</v>
      </c>
      <c r="L192" s="330">
        <v>0</v>
      </c>
      <c r="M192" s="330">
        <v>0</v>
      </c>
      <c r="N192" s="330">
        <v>0</v>
      </c>
      <c r="O192" s="330">
        <v>0</v>
      </c>
      <c r="P192" s="330">
        <v>0</v>
      </c>
      <c r="Q192" s="330">
        <v>0</v>
      </c>
      <c r="R192" s="330">
        <v>0</v>
      </c>
      <c r="S192" s="330">
        <v>0</v>
      </c>
      <c r="T192" s="330">
        <v>0</v>
      </c>
      <c r="U192" s="330">
        <v>0</v>
      </c>
      <c r="V192" s="330">
        <v>0</v>
      </c>
      <c r="W192" s="330">
        <v>0</v>
      </c>
      <c r="X192" s="330">
        <v>0</v>
      </c>
      <c r="Y192" s="330">
        <v>0</v>
      </c>
      <c r="Z192" s="330">
        <v>0</v>
      </c>
      <c r="AA192" s="330">
        <v>0</v>
      </c>
      <c r="AB192" s="330">
        <v>0</v>
      </c>
      <c r="AC192" s="330">
        <v>0</v>
      </c>
      <c r="AD192" s="329">
        <v>1</v>
      </c>
      <c r="AE192" s="330">
        <v>0</v>
      </c>
      <c r="AF192" s="330">
        <v>0</v>
      </c>
      <c r="AG192" s="330">
        <v>0</v>
      </c>
      <c r="AH192" s="330">
        <v>0</v>
      </c>
      <c r="AI192" s="313"/>
    </row>
    <row r="193" spans="1:35" s="331" customFormat="1" ht="18.2" customHeight="1">
      <c r="A193" s="302"/>
      <c r="B193" s="445" t="s">
        <v>961</v>
      </c>
      <c r="C193" s="461"/>
      <c r="D193" s="332" t="s">
        <v>935</v>
      </c>
      <c r="E193" s="328">
        <v>1</v>
      </c>
      <c r="F193" s="329">
        <v>1</v>
      </c>
      <c r="G193" s="330">
        <v>0</v>
      </c>
      <c r="H193" s="330">
        <v>0</v>
      </c>
      <c r="I193" s="330">
        <v>0</v>
      </c>
      <c r="J193" s="330">
        <v>0</v>
      </c>
      <c r="K193" s="330">
        <v>0</v>
      </c>
      <c r="L193" s="330">
        <v>0</v>
      </c>
      <c r="M193" s="330">
        <v>0</v>
      </c>
      <c r="N193" s="330">
        <v>0</v>
      </c>
      <c r="O193" s="330">
        <v>0</v>
      </c>
      <c r="P193" s="330">
        <v>0</v>
      </c>
      <c r="Q193" s="330">
        <v>0</v>
      </c>
      <c r="R193" s="330">
        <v>0</v>
      </c>
      <c r="S193" s="330">
        <v>0</v>
      </c>
      <c r="T193" s="330">
        <v>0</v>
      </c>
      <c r="U193" s="330">
        <v>0</v>
      </c>
      <c r="V193" s="330">
        <v>0</v>
      </c>
      <c r="W193" s="330">
        <v>0</v>
      </c>
      <c r="X193" s="330">
        <v>0</v>
      </c>
      <c r="Y193" s="330">
        <v>0</v>
      </c>
      <c r="Z193" s="330">
        <v>0</v>
      </c>
      <c r="AA193" s="330">
        <v>0</v>
      </c>
      <c r="AB193" s="330">
        <v>0</v>
      </c>
      <c r="AC193" s="330">
        <v>0</v>
      </c>
      <c r="AD193" s="329">
        <v>1</v>
      </c>
      <c r="AE193" s="330">
        <v>0</v>
      </c>
      <c r="AF193" s="330">
        <v>0</v>
      </c>
      <c r="AG193" s="330">
        <v>0</v>
      </c>
      <c r="AH193" s="330">
        <v>0</v>
      </c>
      <c r="AI193" s="313"/>
    </row>
    <row r="194" spans="1:35" s="331" customFormat="1" ht="18.2" customHeight="1">
      <c r="A194" s="302"/>
      <c r="B194" s="445" t="s">
        <v>962</v>
      </c>
      <c r="C194" s="461"/>
      <c r="D194" s="332" t="s">
        <v>935</v>
      </c>
      <c r="E194" s="328">
        <v>2</v>
      </c>
      <c r="F194" s="329">
        <v>2</v>
      </c>
      <c r="G194" s="330">
        <v>0</v>
      </c>
      <c r="H194" s="330">
        <v>0</v>
      </c>
      <c r="I194" s="330">
        <v>0</v>
      </c>
      <c r="J194" s="330">
        <v>0</v>
      </c>
      <c r="K194" s="330">
        <v>0</v>
      </c>
      <c r="L194" s="330">
        <v>0</v>
      </c>
      <c r="M194" s="330">
        <v>0</v>
      </c>
      <c r="N194" s="330">
        <v>0</v>
      </c>
      <c r="O194" s="330">
        <v>0</v>
      </c>
      <c r="P194" s="330">
        <v>0</v>
      </c>
      <c r="Q194" s="330">
        <v>0</v>
      </c>
      <c r="R194" s="330">
        <v>0</v>
      </c>
      <c r="S194" s="330">
        <v>0</v>
      </c>
      <c r="T194" s="330">
        <v>0</v>
      </c>
      <c r="U194" s="330">
        <v>0</v>
      </c>
      <c r="V194" s="330">
        <v>0</v>
      </c>
      <c r="W194" s="330">
        <v>0</v>
      </c>
      <c r="X194" s="330">
        <v>0</v>
      </c>
      <c r="Y194" s="330">
        <v>0</v>
      </c>
      <c r="Z194" s="330">
        <v>0</v>
      </c>
      <c r="AA194" s="330">
        <v>0</v>
      </c>
      <c r="AB194" s="329">
        <v>1</v>
      </c>
      <c r="AC194" s="329">
        <v>1</v>
      </c>
      <c r="AD194" s="330">
        <v>0</v>
      </c>
      <c r="AE194" s="330">
        <v>0</v>
      </c>
      <c r="AF194" s="330">
        <v>0</v>
      </c>
      <c r="AG194" s="330">
        <v>0</v>
      </c>
      <c r="AH194" s="330">
        <v>0</v>
      </c>
      <c r="AI194" s="313"/>
    </row>
    <row r="195" spans="1:35" s="331" customFormat="1" ht="18.2" customHeight="1">
      <c r="A195" s="302"/>
      <c r="B195" s="445" t="s">
        <v>979</v>
      </c>
      <c r="C195" s="461"/>
      <c r="D195" s="327"/>
      <c r="E195" s="328">
        <v>1</v>
      </c>
      <c r="F195" s="329">
        <v>1</v>
      </c>
      <c r="G195" s="330">
        <v>0</v>
      </c>
      <c r="H195" s="330">
        <v>0</v>
      </c>
      <c r="I195" s="330">
        <v>0</v>
      </c>
      <c r="J195" s="330">
        <v>0</v>
      </c>
      <c r="K195" s="330">
        <v>0</v>
      </c>
      <c r="L195" s="330">
        <v>0</v>
      </c>
      <c r="M195" s="330">
        <v>0</v>
      </c>
      <c r="N195" s="330">
        <v>0</v>
      </c>
      <c r="O195" s="330">
        <v>0</v>
      </c>
      <c r="P195" s="330">
        <v>0</v>
      </c>
      <c r="Q195" s="330">
        <v>0</v>
      </c>
      <c r="R195" s="330">
        <v>0</v>
      </c>
      <c r="S195" s="330">
        <v>0</v>
      </c>
      <c r="T195" s="329">
        <v>1</v>
      </c>
      <c r="U195" s="330">
        <v>0</v>
      </c>
      <c r="V195" s="330">
        <v>0</v>
      </c>
      <c r="W195" s="330">
        <v>0</v>
      </c>
      <c r="X195" s="330">
        <v>0</v>
      </c>
      <c r="Y195" s="330">
        <v>0</v>
      </c>
      <c r="Z195" s="330">
        <v>0</v>
      </c>
      <c r="AA195" s="330">
        <v>0</v>
      </c>
      <c r="AB195" s="330">
        <v>0</v>
      </c>
      <c r="AC195" s="330">
        <v>0</v>
      </c>
      <c r="AD195" s="330">
        <v>0</v>
      </c>
      <c r="AE195" s="330">
        <v>0</v>
      </c>
      <c r="AF195" s="330">
        <v>0</v>
      </c>
      <c r="AG195" s="330">
        <v>0</v>
      </c>
      <c r="AH195" s="330">
        <v>0</v>
      </c>
      <c r="AI195" s="313"/>
    </row>
    <row r="196" spans="1:35" s="331" customFormat="1" ht="18.2" customHeight="1">
      <c r="A196" s="302"/>
      <c r="B196" s="445" t="s">
        <v>902</v>
      </c>
      <c r="C196" s="461"/>
      <c r="D196" s="332" t="s">
        <v>965</v>
      </c>
      <c r="E196" s="328">
        <v>1</v>
      </c>
      <c r="F196" s="329">
        <v>1</v>
      </c>
      <c r="G196" s="330">
        <v>0</v>
      </c>
      <c r="H196" s="330">
        <v>0</v>
      </c>
      <c r="I196" s="330">
        <v>0</v>
      </c>
      <c r="J196" s="330">
        <v>0</v>
      </c>
      <c r="K196" s="330">
        <v>0</v>
      </c>
      <c r="L196" s="330">
        <v>0</v>
      </c>
      <c r="M196" s="330">
        <v>0</v>
      </c>
      <c r="N196" s="330">
        <v>0</v>
      </c>
      <c r="O196" s="330">
        <v>0</v>
      </c>
      <c r="P196" s="330">
        <v>0</v>
      </c>
      <c r="Q196" s="330">
        <v>0</v>
      </c>
      <c r="R196" s="330">
        <v>0</v>
      </c>
      <c r="S196" s="330">
        <v>0</v>
      </c>
      <c r="T196" s="329">
        <v>1</v>
      </c>
      <c r="U196" s="330">
        <v>0</v>
      </c>
      <c r="V196" s="330">
        <v>0</v>
      </c>
      <c r="W196" s="330">
        <v>0</v>
      </c>
      <c r="X196" s="330">
        <v>0</v>
      </c>
      <c r="Y196" s="330">
        <v>0</v>
      </c>
      <c r="Z196" s="330">
        <v>0</v>
      </c>
      <c r="AA196" s="330">
        <v>0</v>
      </c>
      <c r="AB196" s="330">
        <v>0</v>
      </c>
      <c r="AC196" s="330">
        <v>0</v>
      </c>
      <c r="AD196" s="330">
        <v>0</v>
      </c>
      <c r="AE196" s="330">
        <v>0</v>
      </c>
      <c r="AF196" s="330">
        <v>0</v>
      </c>
      <c r="AG196" s="330">
        <v>0</v>
      </c>
      <c r="AH196" s="330">
        <v>0</v>
      </c>
      <c r="AI196" s="313"/>
    </row>
    <row r="197" spans="1:35" s="306" customFormat="1" ht="13.5" customHeight="1">
      <c r="A197" s="447" t="s">
        <v>983</v>
      </c>
      <c r="B197" s="447"/>
      <c r="C197" s="447"/>
      <c r="D197" s="447"/>
      <c r="E197" s="447"/>
      <c r="F197" s="447"/>
      <c r="G197" s="447"/>
      <c r="H197" s="447"/>
      <c r="I197" s="447"/>
      <c r="J197" s="447"/>
      <c r="K197" s="447"/>
      <c r="L197" s="447"/>
      <c r="M197" s="447"/>
      <c r="N197" s="447"/>
      <c r="O197" s="447"/>
      <c r="P197" s="447"/>
      <c r="Q197" s="447"/>
      <c r="R197" s="447"/>
      <c r="S197" s="447"/>
      <c r="T197" s="447"/>
      <c r="U197" s="447"/>
      <c r="V197" s="447"/>
      <c r="W197" s="447"/>
      <c r="X197" s="447"/>
      <c r="Y197" s="447"/>
      <c r="Z197" s="447"/>
      <c r="AA197" s="447"/>
      <c r="AB197" s="447"/>
      <c r="AC197" s="447"/>
      <c r="AD197" s="447"/>
      <c r="AE197" s="447"/>
      <c r="AF197" s="447"/>
      <c r="AG197" s="447"/>
      <c r="AH197" s="447"/>
      <c r="AI197" s="305"/>
    </row>
  </sheetData>
  <mergeCells count="226">
    <mergeCell ref="A1:AH1"/>
    <mergeCell ref="A2:AH2"/>
    <mergeCell ref="A3:AH3"/>
    <mergeCell ref="B4:C4"/>
    <mergeCell ref="D4:D5"/>
    <mergeCell ref="E4:G4"/>
    <mergeCell ref="H4:H5"/>
    <mergeCell ref="I4:I5"/>
    <mergeCell ref="J4:J5"/>
    <mergeCell ref="K4:K5"/>
    <mergeCell ref="AD4:AD5"/>
    <mergeCell ref="AE4:AE5"/>
    <mergeCell ref="AF4:AF5"/>
    <mergeCell ref="AG4:AG5"/>
    <mergeCell ref="AH4:AH5"/>
    <mergeCell ref="B5:C5"/>
    <mergeCell ref="X4:X5"/>
    <mergeCell ref="Y4:Y5"/>
    <mergeCell ref="Z4:Z5"/>
    <mergeCell ref="AA4:AA5"/>
    <mergeCell ref="AB4:AB5"/>
    <mergeCell ref="AC4:AC5"/>
    <mergeCell ref="R4:R5"/>
    <mergeCell ref="S4:S5"/>
    <mergeCell ref="T4:T5"/>
    <mergeCell ref="U4:U5"/>
    <mergeCell ref="V4:V5"/>
    <mergeCell ref="W4:W5"/>
    <mergeCell ref="L4:L5"/>
    <mergeCell ref="M4:M5"/>
    <mergeCell ref="N4:N5"/>
    <mergeCell ref="O4:O5"/>
    <mergeCell ref="P4:P5"/>
    <mergeCell ref="Q4:Q5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108:C108"/>
    <mergeCell ref="B109:C109"/>
    <mergeCell ref="B110:C110"/>
    <mergeCell ref="B111:C111"/>
    <mergeCell ref="B112:C112"/>
    <mergeCell ref="B113:C113"/>
    <mergeCell ref="B102:C102"/>
    <mergeCell ref="B103:C103"/>
    <mergeCell ref="B104:C104"/>
    <mergeCell ref="B105:C105"/>
    <mergeCell ref="B106:C106"/>
    <mergeCell ref="B107:C107"/>
    <mergeCell ref="B120:C120"/>
    <mergeCell ref="B121:C121"/>
    <mergeCell ref="B122:C122"/>
    <mergeCell ref="B123:C123"/>
    <mergeCell ref="B124:C124"/>
    <mergeCell ref="B125:C125"/>
    <mergeCell ref="B114:C114"/>
    <mergeCell ref="B115:C115"/>
    <mergeCell ref="B116:C116"/>
    <mergeCell ref="B117:C117"/>
    <mergeCell ref="B118:C118"/>
    <mergeCell ref="B119:C119"/>
    <mergeCell ref="B132:C132"/>
    <mergeCell ref="B133:C133"/>
    <mergeCell ref="B134:C134"/>
    <mergeCell ref="B135:C135"/>
    <mergeCell ref="B136:C136"/>
    <mergeCell ref="B137:C137"/>
    <mergeCell ref="B126:C126"/>
    <mergeCell ref="B127:C127"/>
    <mergeCell ref="B128:C128"/>
    <mergeCell ref="B129:C129"/>
    <mergeCell ref="B130:C130"/>
    <mergeCell ref="B131:C131"/>
    <mergeCell ref="B144:C144"/>
    <mergeCell ref="B145:C145"/>
    <mergeCell ref="B146:C146"/>
    <mergeCell ref="B147:C147"/>
    <mergeCell ref="B148:C148"/>
    <mergeCell ref="B149:C149"/>
    <mergeCell ref="B138:C138"/>
    <mergeCell ref="B139:C139"/>
    <mergeCell ref="B140:C140"/>
    <mergeCell ref="B141:C141"/>
    <mergeCell ref="B142:C142"/>
    <mergeCell ref="B143:C143"/>
    <mergeCell ref="B156:C156"/>
    <mergeCell ref="B157:C157"/>
    <mergeCell ref="B158:C158"/>
    <mergeCell ref="B159:C159"/>
    <mergeCell ref="B160:C160"/>
    <mergeCell ref="B161:C161"/>
    <mergeCell ref="B150:C150"/>
    <mergeCell ref="B151:C151"/>
    <mergeCell ref="B152:C152"/>
    <mergeCell ref="B153:C153"/>
    <mergeCell ref="B154:C154"/>
    <mergeCell ref="B155:C155"/>
    <mergeCell ref="B168:C168"/>
    <mergeCell ref="B169:C169"/>
    <mergeCell ref="B170:C170"/>
    <mergeCell ref="B171:C171"/>
    <mergeCell ref="B172:C172"/>
    <mergeCell ref="B173:C173"/>
    <mergeCell ref="B162:C162"/>
    <mergeCell ref="B163:C163"/>
    <mergeCell ref="B164:C164"/>
    <mergeCell ref="B165:C165"/>
    <mergeCell ref="B166:C166"/>
    <mergeCell ref="B167:C167"/>
    <mergeCell ref="B180:C180"/>
    <mergeCell ref="B181:C181"/>
    <mergeCell ref="B182:C182"/>
    <mergeCell ref="B183:C183"/>
    <mergeCell ref="B184:C184"/>
    <mergeCell ref="B185:C185"/>
    <mergeCell ref="B174:C174"/>
    <mergeCell ref="B175:C175"/>
    <mergeCell ref="B176:C176"/>
    <mergeCell ref="B177:C177"/>
    <mergeCell ref="B178:C178"/>
    <mergeCell ref="B179:C179"/>
    <mergeCell ref="B192:C192"/>
    <mergeCell ref="B193:C193"/>
    <mergeCell ref="B194:C194"/>
    <mergeCell ref="B195:C195"/>
    <mergeCell ref="B196:C196"/>
    <mergeCell ref="A197:AH197"/>
    <mergeCell ref="B186:C186"/>
    <mergeCell ref="B187:C187"/>
    <mergeCell ref="B188:C188"/>
    <mergeCell ref="B189:C189"/>
    <mergeCell ref="B190:C190"/>
    <mergeCell ref="B191:C191"/>
  </mergeCells>
  <phoneticPr fontId="54" type="noConversion"/>
  <printOptions horizontalCentered="1"/>
  <pageMargins left="0.47244094488188981" right="0.47244094488188981" top="0.59055118110236227" bottom="0.78740157480314965" header="0.51181102362204722" footer="0.39370078740157483"/>
  <pageSetup paperSize="9" firstPageNumber="0" fitToHeight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994FF-118E-4FF5-8442-1B2D357E1996}">
  <sheetPr>
    <tabColor rgb="FF666699"/>
  </sheetPr>
  <dimension ref="A1:IV52"/>
  <sheetViews>
    <sheetView showGridLines="0" view="pageBreakPreview" workbookViewId="0">
      <pane xSplit="3" ySplit="5" topLeftCell="D6" activePane="bottomRight" state="frozen"/>
      <selection sqref="A1:M1"/>
      <selection pane="topRight" sqref="A1:M1"/>
      <selection pane="bottomLeft" sqref="A1:M1"/>
      <selection pane="bottomRight" sqref="A1:M1"/>
    </sheetView>
  </sheetViews>
  <sheetFormatPr defaultColWidth="9" defaultRowHeight="14.25" customHeight="1"/>
  <cols>
    <col min="1" max="1" width="2.625" style="18" customWidth="1"/>
    <col min="2" max="2" width="9.5" style="18" customWidth="1"/>
    <col min="3" max="3" width="10.625" style="18" customWidth="1"/>
    <col min="4" max="6" width="6.625" style="18" customWidth="1"/>
    <col min="7" max="8" width="7.625" style="18" customWidth="1"/>
    <col min="9" max="12" width="6.625" style="18" customWidth="1"/>
    <col min="13" max="13" width="7.625" style="18" customWidth="1"/>
    <col min="14" max="14" width="0" style="18" hidden="1" customWidth="1"/>
    <col min="15" max="256" width="9" style="18" customWidth="1"/>
    <col min="257" max="16384" width="9" style="206"/>
  </cols>
  <sheetData>
    <row r="1" spans="1:14" ht="20.100000000000001" customHeight="1">
      <c r="A1" s="481" t="s">
        <v>785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35">
        <v>113</v>
      </c>
    </row>
    <row r="2" spans="1:14" ht="20.100000000000001" customHeight="1">
      <c r="A2" s="483" t="str">
        <f>N1&amp;" 學年度  SY "&amp;VALUE(N1+1911)&amp;"-"&amp;VALUE(N1+1912)</f>
        <v>113 學年度  SY 2024-2025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</row>
    <row r="3" spans="1:14" ht="15" customHeight="1">
      <c r="A3" s="484" t="s">
        <v>7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</row>
    <row r="4" spans="1:14" ht="27.75" customHeight="1">
      <c r="A4" s="190"/>
      <c r="B4" s="485"/>
      <c r="C4" s="485"/>
      <c r="D4" s="474" t="s">
        <v>2</v>
      </c>
      <c r="E4" s="474" t="s">
        <v>786</v>
      </c>
      <c r="F4" s="474" t="s">
        <v>787</v>
      </c>
      <c r="G4" s="486" t="s">
        <v>788</v>
      </c>
      <c r="H4" s="486"/>
      <c r="I4" s="474" t="s">
        <v>537</v>
      </c>
      <c r="J4" s="474" t="s">
        <v>789</v>
      </c>
      <c r="K4" s="474" t="s">
        <v>78</v>
      </c>
      <c r="L4" s="476" t="s">
        <v>81</v>
      </c>
      <c r="M4" s="476" t="s">
        <v>790</v>
      </c>
    </row>
    <row r="5" spans="1:14" ht="18" customHeight="1">
      <c r="A5" s="191"/>
      <c r="B5" s="478"/>
      <c r="C5" s="478"/>
      <c r="D5" s="475"/>
      <c r="E5" s="475"/>
      <c r="F5" s="475"/>
      <c r="G5" s="192" t="s">
        <v>791</v>
      </c>
      <c r="H5" s="192" t="s">
        <v>792</v>
      </c>
      <c r="I5" s="475"/>
      <c r="J5" s="475"/>
      <c r="K5" s="475"/>
      <c r="L5" s="477"/>
      <c r="M5" s="477"/>
    </row>
    <row r="6" spans="1:14" ht="12.95" customHeight="1">
      <c r="A6" s="479" t="str">
        <f>VALUE(N1-1)&amp;" 學年度分發合計"</f>
        <v>112 學年度分發合計</v>
      </c>
      <c r="B6" s="479"/>
      <c r="C6" s="479"/>
      <c r="D6" s="193">
        <v>10439</v>
      </c>
      <c r="E6" s="194">
        <v>4616</v>
      </c>
      <c r="F6" s="194">
        <v>14</v>
      </c>
      <c r="G6" s="194">
        <v>810</v>
      </c>
      <c r="H6" s="194">
        <v>72</v>
      </c>
      <c r="I6" s="194">
        <v>4</v>
      </c>
      <c r="J6" s="194">
        <v>4664</v>
      </c>
      <c r="K6" s="194">
        <v>57</v>
      </c>
      <c r="L6" s="194">
        <v>29</v>
      </c>
      <c r="M6" s="194">
        <v>173</v>
      </c>
    </row>
    <row r="7" spans="1:14" ht="12.95" customHeight="1">
      <c r="A7" s="480" t="str">
        <f>VALUE(N1)&amp;" 學年度分發合計"</f>
        <v>113 學年度分發合計</v>
      </c>
      <c r="B7" s="480"/>
      <c r="C7" s="480"/>
      <c r="D7" s="195">
        <v>11422</v>
      </c>
      <c r="E7" s="196">
        <v>4042</v>
      </c>
      <c r="F7" s="196">
        <v>12</v>
      </c>
      <c r="G7" s="196">
        <v>1109</v>
      </c>
      <c r="H7" s="196">
        <v>55</v>
      </c>
      <c r="I7" s="196">
        <v>6</v>
      </c>
      <c r="J7" s="196">
        <v>5905</v>
      </c>
      <c r="K7" s="196">
        <v>39</v>
      </c>
      <c r="L7" s="196">
        <v>15</v>
      </c>
      <c r="M7" s="196">
        <v>239</v>
      </c>
    </row>
    <row r="8" spans="1:14" ht="12.6" customHeight="1">
      <c r="A8" s="197" t="s">
        <v>793</v>
      </c>
      <c r="B8" s="198"/>
      <c r="C8" s="199"/>
      <c r="D8" s="195">
        <v>11295</v>
      </c>
      <c r="E8" s="196">
        <v>3949</v>
      </c>
      <c r="F8" s="196">
        <v>8</v>
      </c>
      <c r="G8" s="196">
        <v>1098</v>
      </c>
      <c r="H8" s="196">
        <v>55</v>
      </c>
      <c r="I8" s="196">
        <v>4</v>
      </c>
      <c r="J8" s="196">
        <v>5900</v>
      </c>
      <c r="K8" s="196">
        <v>31</v>
      </c>
      <c r="L8" s="196">
        <v>12</v>
      </c>
      <c r="M8" s="196">
        <v>238</v>
      </c>
    </row>
    <row r="9" spans="1:14" ht="12.6" customHeight="1">
      <c r="A9" s="197"/>
      <c r="B9" s="198" t="s">
        <v>21</v>
      </c>
      <c r="C9" s="199"/>
      <c r="D9" s="195">
        <v>1912</v>
      </c>
      <c r="E9" s="196">
        <v>464</v>
      </c>
      <c r="F9" s="196">
        <v>2</v>
      </c>
      <c r="G9" s="196">
        <v>738</v>
      </c>
      <c r="H9" s="200">
        <v>0</v>
      </c>
      <c r="I9" s="200">
        <v>0</v>
      </c>
      <c r="J9" s="196">
        <v>648</v>
      </c>
      <c r="K9" s="196">
        <v>6</v>
      </c>
      <c r="L9" s="196">
        <v>3</v>
      </c>
      <c r="M9" s="196">
        <v>51</v>
      </c>
    </row>
    <row r="10" spans="1:14" ht="12.6" customHeight="1">
      <c r="A10" s="197"/>
      <c r="B10" s="198" t="s">
        <v>22</v>
      </c>
      <c r="C10" s="199"/>
      <c r="D10" s="195">
        <v>297</v>
      </c>
      <c r="E10" s="196">
        <v>2</v>
      </c>
      <c r="F10" s="200">
        <v>0</v>
      </c>
      <c r="G10" s="200">
        <v>0</v>
      </c>
      <c r="H10" s="200">
        <v>0</v>
      </c>
      <c r="I10" s="200">
        <v>0</v>
      </c>
      <c r="J10" s="196">
        <v>295</v>
      </c>
      <c r="K10" s="200">
        <v>0</v>
      </c>
      <c r="L10" s="200">
        <v>0</v>
      </c>
      <c r="M10" s="200">
        <v>0</v>
      </c>
    </row>
    <row r="11" spans="1:14" ht="12.6" customHeight="1">
      <c r="A11" s="197"/>
      <c r="B11" s="198" t="s">
        <v>23</v>
      </c>
      <c r="C11" s="199"/>
      <c r="D11" s="195">
        <v>80</v>
      </c>
      <c r="E11" s="196">
        <v>2</v>
      </c>
      <c r="F11" s="200">
        <v>0</v>
      </c>
      <c r="G11" s="196">
        <v>78</v>
      </c>
      <c r="H11" s="200">
        <v>0</v>
      </c>
      <c r="I11" s="200">
        <v>0</v>
      </c>
      <c r="J11" s="200">
        <v>0</v>
      </c>
      <c r="K11" s="200">
        <v>0</v>
      </c>
      <c r="L11" s="200">
        <v>0</v>
      </c>
      <c r="M11" s="200">
        <v>0</v>
      </c>
    </row>
    <row r="12" spans="1:14" ht="12.6" customHeight="1">
      <c r="A12" s="197"/>
      <c r="B12" s="198" t="s">
        <v>24</v>
      </c>
      <c r="C12" s="199"/>
      <c r="D12" s="195">
        <v>2933</v>
      </c>
      <c r="E12" s="196">
        <v>592</v>
      </c>
      <c r="F12" s="196">
        <v>1</v>
      </c>
      <c r="G12" s="196">
        <v>1</v>
      </c>
      <c r="H12" s="200">
        <v>0</v>
      </c>
      <c r="I12" s="196">
        <v>1</v>
      </c>
      <c r="J12" s="196">
        <v>2317</v>
      </c>
      <c r="K12" s="196">
        <v>10</v>
      </c>
      <c r="L12" s="200">
        <v>0</v>
      </c>
      <c r="M12" s="196">
        <v>11</v>
      </c>
    </row>
    <row r="13" spans="1:14" ht="12.6" customHeight="1">
      <c r="A13" s="197"/>
      <c r="B13" s="198" t="s">
        <v>25</v>
      </c>
      <c r="C13" s="199"/>
      <c r="D13" s="195">
        <v>43</v>
      </c>
      <c r="E13" s="196">
        <v>28</v>
      </c>
      <c r="F13" s="200">
        <v>0</v>
      </c>
      <c r="G13" s="196">
        <v>5</v>
      </c>
      <c r="H13" s="200">
        <v>0</v>
      </c>
      <c r="I13" s="200">
        <v>0</v>
      </c>
      <c r="J13" s="196">
        <v>2</v>
      </c>
      <c r="K13" s="196">
        <v>7</v>
      </c>
      <c r="L13" s="196">
        <v>1</v>
      </c>
      <c r="M13" s="200">
        <v>0</v>
      </c>
    </row>
    <row r="14" spans="1:14" ht="12.6" customHeight="1">
      <c r="A14" s="197"/>
      <c r="B14" s="198" t="s">
        <v>414</v>
      </c>
      <c r="C14" s="199"/>
      <c r="D14" s="195">
        <v>1</v>
      </c>
      <c r="E14" s="196">
        <v>1</v>
      </c>
      <c r="F14" s="200">
        <v>0</v>
      </c>
      <c r="G14" s="200">
        <v>0</v>
      </c>
      <c r="H14" s="200">
        <v>0</v>
      </c>
      <c r="I14" s="200">
        <v>0</v>
      </c>
      <c r="J14" s="200">
        <v>0</v>
      </c>
      <c r="K14" s="200">
        <v>0</v>
      </c>
      <c r="L14" s="200">
        <v>0</v>
      </c>
      <c r="M14" s="200">
        <v>0</v>
      </c>
    </row>
    <row r="15" spans="1:14" ht="12.6" customHeight="1">
      <c r="A15" s="197"/>
      <c r="B15" s="198" t="s">
        <v>26</v>
      </c>
      <c r="C15" s="199"/>
      <c r="D15" s="195">
        <v>26</v>
      </c>
      <c r="E15" s="196">
        <v>21</v>
      </c>
      <c r="F15" s="200">
        <v>0</v>
      </c>
      <c r="G15" s="200">
        <v>0</v>
      </c>
      <c r="H15" s="200">
        <v>0</v>
      </c>
      <c r="I15" s="200">
        <v>0</v>
      </c>
      <c r="J15" s="200">
        <v>0</v>
      </c>
      <c r="K15" s="196">
        <v>1</v>
      </c>
      <c r="L15" s="196">
        <v>4</v>
      </c>
      <c r="M15" s="200">
        <v>0</v>
      </c>
    </row>
    <row r="16" spans="1:14" ht="12.6" customHeight="1">
      <c r="A16" s="197"/>
      <c r="B16" s="198" t="s">
        <v>27</v>
      </c>
      <c r="C16" s="199"/>
      <c r="D16" s="195">
        <v>1</v>
      </c>
      <c r="E16" s="200">
        <v>0</v>
      </c>
      <c r="F16" s="200">
        <v>0</v>
      </c>
      <c r="G16" s="200">
        <v>0</v>
      </c>
      <c r="H16" s="200">
        <v>0</v>
      </c>
      <c r="I16" s="200">
        <v>0</v>
      </c>
      <c r="J16" s="196">
        <v>1</v>
      </c>
      <c r="K16" s="200">
        <v>0</v>
      </c>
      <c r="L16" s="200">
        <v>0</v>
      </c>
      <c r="M16" s="200">
        <v>0</v>
      </c>
    </row>
    <row r="17" spans="1:13" ht="12.6" customHeight="1">
      <c r="A17" s="197"/>
      <c r="B17" s="198" t="s">
        <v>28</v>
      </c>
      <c r="C17" s="199"/>
      <c r="D17" s="195">
        <v>1712</v>
      </c>
      <c r="E17" s="196">
        <v>1366</v>
      </c>
      <c r="F17" s="196">
        <v>3</v>
      </c>
      <c r="G17" s="196">
        <v>98</v>
      </c>
      <c r="H17" s="196">
        <v>55</v>
      </c>
      <c r="I17" s="196">
        <v>1</v>
      </c>
      <c r="J17" s="196">
        <v>27</v>
      </c>
      <c r="K17" s="196">
        <v>1</v>
      </c>
      <c r="L17" s="196">
        <v>2</v>
      </c>
      <c r="M17" s="196">
        <v>159</v>
      </c>
    </row>
    <row r="18" spans="1:13" ht="12.6" customHeight="1">
      <c r="A18" s="197"/>
      <c r="B18" s="198" t="s">
        <v>29</v>
      </c>
      <c r="C18" s="199"/>
      <c r="D18" s="195">
        <v>709</v>
      </c>
      <c r="E18" s="196">
        <v>12</v>
      </c>
      <c r="F18" s="200">
        <v>0</v>
      </c>
      <c r="G18" s="196">
        <v>4</v>
      </c>
      <c r="H18" s="200">
        <v>0</v>
      </c>
      <c r="I18" s="196">
        <v>1</v>
      </c>
      <c r="J18" s="196">
        <v>691</v>
      </c>
      <c r="K18" s="196">
        <v>1</v>
      </c>
      <c r="L18" s="200">
        <v>0</v>
      </c>
      <c r="M18" s="200">
        <v>0</v>
      </c>
    </row>
    <row r="19" spans="1:13" ht="12.6" customHeight="1">
      <c r="A19" s="197"/>
      <c r="B19" s="198" t="s">
        <v>30</v>
      </c>
      <c r="C19" s="199"/>
      <c r="D19" s="195">
        <v>2</v>
      </c>
      <c r="E19" s="200">
        <v>0</v>
      </c>
      <c r="F19" s="200">
        <v>0</v>
      </c>
      <c r="G19" s="200">
        <v>0</v>
      </c>
      <c r="H19" s="200">
        <v>0</v>
      </c>
      <c r="I19" s="196">
        <v>1</v>
      </c>
      <c r="J19" s="200">
        <v>0</v>
      </c>
      <c r="K19" s="200">
        <v>0</v>
      </c>
      <c r="L19" s="196">
        <v>1</v>
      </c>
      <c r="M19" s="200">
        <v>0</v>
      </c>
    </row>
    <row r="20" spans="1:13" ht="12.6" customHeight="1">
      <c r="A20" s="197"/>
      <c r="B20" s="198" t="s">
        <v>31</v>
      </c>
      <c r="C20" s="199"/>
      <c r="D20" s="195">
        <v>9</v>
      </c>
      <c r="E20" s="196">
        <v>9</v>
      </c>
      <c r="F20" s="200">
        <v>0</v>
      </c>
      <c r="G20" s="200">
        <v>0</v>
      </c>
      <c r="H20" s="200">
        <v>0</v>
      </c>
      <c r="I20" s="200">
        <v>0</v>
      </c>
      <c r="J20" s="200">
        <v>0</v>
      </c>
      <c r="K20" s="200">
        <v>0</v>
      </c>
      <c r="L20" s="200">
        <v>0</v>
      </c>
      <c r="M20" s="200">
        <v>0</v>
      </c>
    </row>
    <row r="21" spans="1:13" ht="12.6" customHeight="1">
      <c r="A21" s="197"/>
      <c r="B21" s="198" t="s">
        <v>32</v>
      </c>
      <c r="C21" s="199"/>
      <c r="D21" s="195">
        <v>246</v>
      </c>
      <c r="E21" s="196">
        <v>42</v>
      </c>
      <c r="F21" s="200">
        <v>0</v>
      </c>
      <c r="G21" s="200">
        <v>0</v>
      </c>
      <c r="H21" s="200">
        <v>0</v>
      </c>
      <c r="I21" s="200">
        <v>0</v>
      </c>
      <c r="J21" s="196">
        <v>202</v>
      </c>
      <c r="K21" s="196">
        <v>2</v>
      </c>
      <c r="L21" s="200">
        <v>0</v>
      </c>
      <c r="M21" s="200">
        <v>0</v>
      </c>
    </row>
    <row r="22" spans="1:13" ht="12.6" customHeight="1">
      <c r="A22" s="197"/>
      <c r="B22" s="198" t="s">
        <v>33</v>
      </c>
      <c r="C22" s="199"/>
      <c r="D22" s="195">
        <v>1916</v>
      </c>
      <c r="E22" s="196">
        <v>131</v>
      </c>
      <c r="F22" s="196">
        <v>1</v>
      </c>
      <c r="G22" s="196">
        <v>46</v>
      </c>
      <c r="H22" s="200">
        <v>0</v>
      </c>
      <c r="I22" s="200">
        <v>0</v>
      </c>
      <c r="J22" s="196">
        <v>1717</v>
      </c>
      <c r="K22" s="196">
        <v>3</v>
      </c>
      <c r="L22" s="196">
        <v>1</v>
      </c>
      <c r="M22" s="196">
        <v>17</v>
      </c>
    </row>
    <row r="23" spans="1:13" ht="12.6" customHeight="1">
      <c r="A23" s="197"/>
      <c r="B23" s="198" t="s">
        <v>77</v>
      </c>
      <c r="C23" s="199"/>
      <c r="D23" s="195">
        <v>952</v>
      </c>
      <c r="E23" s="196">
        <v>847</v>
      </c>
      <c r="F23" s="200">
        <v>0</v>
      </c>
      <c r="G23" s="196">
        <v>105</v>
      </c>
      <c r="H23" s="200">
        <v>0</v>
      </c>
      <c r="I23" s="200">
        <v>0</v>
      </c>
      <c r="J23" s="200">
        <v>0</v>
      </c>
      <c r="K23" s="200">
        <v>0</v>
      </c>
      <c r="L23" s="200">
        <v>0</v>
      </c>
      <c r="M23" s="200">
        <v>0</v>
      </c>
    </row>
    <row r="24" spans="1:13" ht="12.6" customHeight="1">
      <c r="A24" s="197"/>
      <c r="B24" s="198" t="s">
        <v>84</v>
      </c>
      <c r="C24" s="199"/>
      <c r="D24" s="195">
        <v>456</v>
      </c>
      <c r="E24" s="196">
        <v>432</v>
      </c>
      <c r="F24" s="196">
        <v>1</v>
      </c>
      <c r="G24" s="196">
        <v>23</v>
      </c>
      <c r="H24" s="200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</row>
    <row r="25" spans="1:13" ht="12.6" customHeight="1">
      <c r="A25" s="197" t="s">
        <v>794</v>
      </c>
      <c r="B25" s="198"/>
      <c r="C25" s="199"/>
      <c r="D25" s="195">
        <v>9</v>
      </c>
      <c r="E25" s="196">
        <v>8</v>
      </c>
      <c r="F25" s="200">
        <v>0</v>
      </c>
      <c r="G25" s="200">
        <v>0</v>
      </c>
      <c r="H25" s="200">
        <v>0</v>
      </c>
      <c r="I25" s="200">
        <v>0</v>
      </c>
      <c r="J25" s="196">
        <v>1</v>
      </c>
      <c r="K25" s="200">
        <v>0</v>
      </c>
      <c r="L25" s="200">
        <v>0</v>
      </c>
      <c r="M25" s="200">
        <v>0</v>
      </c>
    </row>
    <row r="26" spans="1:13" ht="12.6" customHeight="1">
      <c r="A26" s="197"/>
      <c r="B26" s="198" t="s">
        <v>34</v>
      </c>
      <c r="C26" s="199"/>
      <c r="D26" s="195">
        <v>3</v>
      </c>
      <c r="E26" s="196">
        <v>2</v>
      </c>
      <c r="F26" s="200">
        <v>0</v>
      </c>
      <c r="G26" s="200">
        <v>0</v>
      </c>
      <c r="H26" s="200">
        <v>0</v>
      </c>
      <c r="I26" s="200">
        <v>0</v>
      </c>
      <c r="J26" s="196">
        <v>1</v>
      </c>
      <c r="K26" s="200">
        <v>0</v>
      </c>
      <c r="L26" s="200">
        <v>0</v>
      </c>
      <c r="M26" s="200">
        <v>0</v>
      </c>
    </row>
    <row r="27" spans="1:13" ht="12.6" customHeight="1">
      <c r="A27" s="197"/>
      <c r="B27" s="198" t="s">
        <v>563</v>
      </c>
      <c r="C27" s="199"/>
      <c r="D27" s="195">
        <v>4</v>
      </c>
      <c r="E27" s="196">
        <v>4</v>
      </c>
      <c r="F27" s="200">
        <v>0</v>
      </c>
      <c r="G27" s="200">
        <v>0</v>
      </c>
      <c r="H27" s="200">
        <v>0</v>
      </c>
      <c r="I27" s="200">
        <v>0</v>
      </c>
      <c r="J27" s="200">
        <v>0</v>
      </c>
      <c r="K27" s="200">
        <v>0</v>
      </c>
      <c r="L27" s="200">
        <v>0</v>
      </c>
      <c r="M27" s="200">
        <v>0</v>
      </c>
    </row>
    <row r="28" spans="1:13" ht="12.6" customHeight="1">
      <c r="A28" s="197"/>
      <c r="B28" s="198" t="s">
        <v>564</v>
      </c>
      <c r="C28" s="199"/>
      <c r="D28" s="195">
        <v>1</v>
      </c>
      <c r="E28" s="196">
        <v>1</v>
      </c>
      <c r="F28" s="200">
        <v>0</v>
      </c>
      <c r="G28" s="200">
        <v>0</v>
      </c>
      <c r="H28" s="200">
        <v>0</v>
      </c>
      <c r="I28" s="200">
        <v>0</v>
      </c>
      <c r="J28" s="200">
        <v>0</v>
      </c>
      <c r="K28" s="200">
        <v>0</v>
      </c>
      <c r="L28" s="200">
        <v>0</v>
      </c>
      <c r="M28" s="200">
        <v>0</v>
      </c>
    </row>
    <row r="29" spans="1:13" ht="12.6" customHeight="1">
      <c r="A29" s="197"/>
      <c r="B29" s="198" t="s">
        <v>565</v>
      </c>
      <c r="C29" s="199"/>
      <c r="D29" s="195">
        <v>1</v>
      </c>
      <c r="E29" s="196">
        <v>1</v>
      </c>
      <c r="F29" s="200">
        <v>0</v>
      </c>
      <c r="G29" s="200">
        <v>0</v>
      </c>
      <c r="H29" s="200">
        <v>0</v>
      </c>
      <c r="I29" s="200">
        <v>0</v>
      </c>
      <c r="J29" s="200">
        <v>0</v>
      </c>
      <c r="K29" s="200">
        <v>0</v>
      </c>
      <c r="L29" s="200">
        <v>0</v>
      </c>
      <c r="M29" s="200">
        <v>0</v>
      </c>
    </row>
    <row r="30" spans="1:13" ht="12.6" customHeight="1">
      <c r="A30" s="197" t="s">
        <v>795</v>
      </c>
      <c r="B30" s="198"/>
      <c r="C30" s="199"/>
      <c r="D30" s="195">
        <v>14</v>
      </c>
      <c r="E30" s="196">
        <v>11</v>
      </c>
      <c r="F30" s="200">
        <v>0</v>
      </c>
      <c r="G30" s="200">
        <v>0</v>
      </c>
      <c r="H30" s="200">
        <v>0</v>
      </c>
      <c r="I30" s="196">
        <v>1</v>
      </c>
      <c r="J30" s="196">
        <v>1</v>
      </c>
      <c r="K30" s="196">
        <v>1</v>
      </c>
      <c r="L30" s="200">
        <v>0</v>
      </c>
      <c r="M30" s="200">
        <v>0</v>
      </c>
    </row>
    <row r="31" spans="1:13" ht="12.6" customHeight="1">
      <c r="A31" s="197"/>
      <c r="B31" s="198" t="s">
        <v>569</v>
      </c>
      <c r="C31" s="199"/>
      <c r="D31" s="195">
        <v>1</v>
      </c>
      <c r="E31" s="196">
        <v>1</v>
      </c>
      <c r="F31" s="200">
        <v>0</v>
      </c>
      <c r="G31" s="200">
        <v>0</v>
      </c>
      <c r="H31" s="200">
        <v>0</v>
      </c>
      <c r="I31" s="200">
        <v>0</v>
      </c>
      <c r="J31" s="200">
        <v>0</v>
      </c>
      <c r="K31" s="200">
        <v>0</v>
      </c>
      <c r="L31" s="200">
        <v>0</v>
      </c>
      <c r="M31" s="200">
        <v>0</v>
      </c>
    </row>
    <row r="32" spans="1:13" ht="12.6" customHeight="1">
      <c r="A32" s="197"/>
      <c r="B32" s="198" t="s">
        <v>35</v>
      </c>
      <c r="C32" s="199"/>
      <c r="D32" s="195">
        <v>13</v>
      </c>
      <c r="E32" s="196">
        <v>10</v>
      </c>
      <c r="F32" s="200">
        <v>0</v>
      </c>
      <c r="G32" s="200">
        <v>0</v>
      </c>
      <c r="H32" s="200">
        <v>0</v>
      </c>
      <c r="I32" s="196">
        <v>1</v>
      </c>
      <c r="J32" s="196">
        <v>1</v>
      </c>
      <c r="K32" s="196">
        <v>1</v>
      </c>
      <c r="L32" s="200">
        <v>0</v>
      </c>
      <c r="M32" s="200">
        <v>0</v>
      </c>
    </row>
    <row r="33" spans="1:13" ht="12.6" customHeight="1">
      <c r="A33" s="197" t="s">
        <v>796</v>
      </c>
      <c r="B33" s="198"/>
      <c r="C33" s="199"/>
      <c r="D33" s="195">
        <v>7</v>
      </c>
      <c r="E33" s="196">
        <v>3</v>
      </c>
      <c r="F33" s="200">
        <v>0</v>
      </c>
      <c r="G33" s="200">
        <v>0</v>
      </c>
      <c r="H33" s="200">
        <v>0</v>
      </c>
      <c r="I33" s="200">
        <v>0</v>
      </c>
      <c r="J33" s="200">
        <v>0</v>
      </c>
      <c r="K33" s="196">
        <v>4</v>
      </c>
      <c r="L33" s="200">
        <v>0</v>
      </c>
      <c r="M33" s="200">
        <v>0</v>
      </c>
    </row>
    <row r="34" spans="1:13" ht="12.6" customHeight="1">
      <c r="A34" s="197"/>
      <c r="B34" s="198" t="s">
        <v>396</v>
      </c>
      <c r="C34" s="199"/>
      <c r="D34" s="195">
        <v>4</v>
      </c>
      <c r="E34" s="200">
        <v>0</v>
      </c>
      <c r="F34" s="200">
        <v>0</v>
      </c>
      <c r="G34" s="200">
        <v>0</v>
      </c>
      <c r="H34" s="200">
        <v>0</v>
      </c>
      <c r="I34" s="200">
        <v>0</v>
      </c>
      <c r="J34" s="200">
        <v>0</v>
      </c>
      <c r="K34" s="196">
        <v>4</v>
      </c>
      <c r="L34" s="200">
        <v>0</v>
      </c>
      <c r="M34" s="200">
        <v>0</v>
      </c>
    </row>
    <row r="35" spans="1:13" ht="12.6" customHeight="1">
      <c r="A35" s="197"/>
      <c r="B35" s="198" t="s">
        <v>580</v>
      </c>
      <c r="C35" s="199"/>
      <c r="D35" s="195">
        <v>1</v>
      </c>
      <c r="E35" s="196">
        <v>1</v>
      </c>
      <c r="F35" s="200">
        <v>0</v>
      </c>
      <c r="G35" s="200">
        <v>0</v>
      </c>
      <c r="H35" s="200">
        <v>0</v>
      </c>
      <c r="I35" s="200">
        <v>0</v>
      </c>
      <c r="J35" s="200">
        <v>0</v>
      </c>
      <c r="K35" s="200">
        <v>0</v>
      </c>
      <c r="L35" s="200">
        <v>0</v>
      </c>
      <c r="M35" s="200">
        <v>0</v>
      </c>
    </row>
    <row r="36" spans="1:13" ht="12.6" customHeight="1">
      <c r="A36" s="197"/>
      <c r="B36" s="198" t="s">
        <v>36</v>
      </c>
      <c r="C36" s="199"/>
      <c r="D36" s="195">
        <v>1</v>
      </c>
      <c r="E36" s="196">
        <v>1</v>
      </c>
      <c r="F36" s="200">
        <v>0</v>
      </c>
      <c r="G36" s="200">
        <v>0</v>
      </c>
      <c r="H36" s="200">
        <v>0</v>
      </c>
      <c r="I36" s="200">
        <v>0</v>
      </c>
      <c r="J36" s="200">
        <v>0</v>
      </c>
      <c r="K36" s="200">
        <v>0</v>
      </c>
      <c r="L36" s="200">
        <v>0</v>
      </c>
      <c r="M36" s="200">
        <v>0</v>
      </c>
    </row>
    <row r="37" spans="1:13" ht="12.6" customHeight="1">
      <c r="A37" s="197"/>
      <c r="B37" s="198" t="s">
        <v>582</v>
      </c>
      <c r="C37" s="199"/>
      <c r="D37" s="195">
        <v>1</v>
      </c>
      <c r="E37" s="196">
        <v>1</v>
      </c>
      <c r="F37" s="200">
        <v>0</v>
      </c>
      <c r="G37" s="200">
        <v>0</v>
      </c>
      <c r="H37" s="200">
        <v>0</v>
      </c>
      <c r="I37" s="200">
        <v>0</v>
      </c>
      <c r="J37" s="200">
        <v>0</v>
      </c>
      <c r="K37" s="200">
        <v>0</v>
      </c>
      <c r="L37" s="200">
        <v>0</v>
      </c>
      <c r="M37" s="200">
        <v>0</v>
      </c>
    </row>
    <row r="38" spans="1:13" ht="12.6" customHeight="1">
      <c r="A38" s="197" t="s">
        <v>797</v>
      </c>
      <c r="B38" s="198"/>
      <c r="C38" s="199"/>
      <c r="D38" s="195">
        <v>97</v>
      </c>
      <c r="E38" s="196">
        <v>71</v>
      </c>
      <c r="F38" s="196">
        <v>4</v>
      </c>
      <c r="G38" s="196">
        <v>11</v>
      </c>
      <c r="H38" s="200">
        <v>0</v>
      </c>
      <c r="I38" s="196">
        <v>1</v>
      </c>
      <c r="J38" s="196">
        <v>3</v>
      </c>
      <c r="K38" s="196">
        <v>3</v>
      </c>
      <c r="L38" s="196">
        <v>3</v>
      </c>
      <c r="M38" s="196">
        <v>1</v>
      </c>
    </row>
    <row r="39" spans="1:13" ht="12.6" customHeight="1">
      <c r="A39" s="197"/>
      <c r="B39" s="198" t="s">
        <v>37</v>
      </c>
      <c r="C39" s="199"/>
      <c r="D39" s="195">
        <v>29</v>
      </c>
      <c r="E39" s="196">
        <v>20</v>
      </c>
      <c r="F39" s="196">
        <v>3</v>
      </c>
      <c r="G39" s="196">
        <v>6</v>
      </c>
      <c r="H39" s="200">
        <v>0</v>
      </c>
      <c r="I39" s="200">
        <v>0</v>
      </c>
      <c r="J39" s="200">
        <v>0</v>
      </c>
      <c r="K39" s="200">
        <v>0</v>
      </c>
      <c r="L39" s="200">
        <v>0</v>
      </c>
      <c r="M39" s="200">
        <v>0</v>
      </c>
    </row>
    <row r="40" spans="1:13" ht="12.6" customHeight="1">
      <c r="A40" s="197"/>
      <c r="B40" s="198" t="s">
        <v>585</v>
      </c>
      <c r="C40" s="199"/>
      <c r="D40" s="195">
        <v>1</v>
      </c>
      <c r="E40" s="196">
        <v>1</v>
      </c>
      <c r="F40" s="200">
        <v>0</v>
      </c>
      <c r="G40" s="200">
        <v>0</v>
      </c>
      <c r="H40" s="200">
        <v>0</v>
      </c>
      <c r="I40" s="200">
        <v>0</v>
      </c>
      <c r="J40" s="200">
        <v>0</v>
      </c>
      <c r="K40" s="200">
        <v>0</v>
      </c>
      <c r="L40" s="200">
        <v>0</v>
      </c>
      <c r="M40" s="200">
        <v>0</v>
      </c>
    </row>
    <row r="41" spans="1:13" ht="12.6" customHeight="1">
      <c r="A41" s="197"/>
      <c r="B41" s="198" t="s">
        <v>586</v>
      </c>
      <c r="C41" s="199"/>
      <c r="D41" s="195">
        <v>1</v>
      </c>
      <c r="E41" s="196">
        <v>1</v>
      </c>
      <c r="F41" s="200">
        <v>0</v>
      </c>
      <c r="G41" s="200">
        <v>0</v>
      </c>
      <c r="H41" s="200">
        <v>0</v>
      </c>
      <c r="I41" s="200">
        <v>0</v>
      </c>
      <c r="J41" s="200">
        <v>0</v>
      </c>
      <c r="K41" s="200">
        <v>0</v>
      </c>
      <c r="L41" s="200">
        <v>0</v>
      </c>
      <c r="M41" s="200">
        <v>0</v>
      </c>
    </row>
    <row r="42" spans="1:13" ht="12.6" customHeight="1">
      <c r="A42" s="197"/>
      <c r="B42" s="198" t="s">
        <v>39</v>
      </c>
      <c r="C42" s="199"/>
      <c r="D42" s="195">
        <v>2</v>
      </c>
      <c r="E42" s="196">
        <v>2</v>
      </c>
      <c r="F42" s="200">
        <v>0</v>
      </c>
      <c r="G42" s="200">
        <v>0</v>
      </c>
      <c r="H42" s="200">
        <v>0</v>
      </c>
      <c r="I42" s="200">
        <v>0</v>
      </c>
      <c r="J42" s="200">
        <v>0</v>
      </c>
      <c r="K42" s="200">
        <v>0</v>
      </c>
      <c r="L42" s="200">
        <v>0</v>
      </c>
      <c r="M42" s="200">
        <v>0</v>
      </c>
    </row>
    <row r="43" spans="1:13" ht="12.6" customHeight="1">
      <c r="A43" s="197"/>
      <c r="B43" s="198" t="s">
        <v>40</v>
      </c>
      <c r="C43" s="199"/>
      <c r="D43" s="195">
        <v>40</v>
      </c>
      <c r="E43" s="196">
        <v>31</v>
      </c>
      <c r="F43" s="196">
        <v>1</v>
      </c>
      <c r="G43" s="196">
        <v>3</v>
      </c>
      <c r="H43" s="200">
        <v>0</v>
      </c>
      <c r="I43" s="200">
        <v>0</v>
      </c>
      <c r="J43" s="200">
        <v>0</v>
      </c>
      <c r="K43" s="196">
        <v>2</v>
      </c>
      <c r="L43" s="196">
        <v>3</v>
      </c>
      <c r="M43" s="200">
        <v>0</v>
      </c>
    </row>
    <row r="44" spans="1:13" ht="12.6" customHeight="1">
      <c r="A44" s="197"/>
      <c r="B44" s="198" t="s">
        <v>41</v>
      </c>
      <c r="C44" s="199"/>
      <c r="D44" s="195">
        <v>3</v>
      </c>
      <c r="E44" s="196">
        <v>3</v>
      </c>
      <c r="F44" s="200">
        <v>0</v>
      </c>
      <c r="G44" s="200">
        <v>0</v>
      </c>
      <c r="H44" s="200">
        <v>0</v>
      </c>
      <c r="I44" s="200">
        <v>0</v>
      </c>
      <c r="J44" s="200">
        <v>0</v>
      </c>
      <c r="K44" s="200">
        <v>0</v>
      </c>
      <c r="L44" s="200">
        <v>0</v>
      </c>
      <c r="M44" s="200">
        <v>0</v>
      </c>
    </row>
    <row r="45" spans="1:13" ht="12.6" customHeight="1">
      <c r="A45" s="197"/>
      <c r="B45" s="198" t="s">
        <v>42</v>
      </c>
      <c r="C45" s="199"/>
      <c r="D45" s="195">
        <v>6</v>
      </c>
      <c r="E45" s="196">
        <v>2</v>
      </c>
      <c r="F45" s="200">
        <v>0</v>
      </c>
      <c r="G45" s="196">
        <v>2</v>
      </c>
      <c r="H45" s="200">
        <v>0</v>
      </c>
      <c r="I45" s="200">
        <v>0</v>
      </c>
      <c r="J45" s="196">
        <v>1</v>
      </c>
      <c r="K45" s="196">
        <v>1</v>
      </c>
      <c r="L45" s="200">
        <v>0</v>
      </c>
      <c r="M45" s="200">
        <v>0</v>
      </c>
    </row>
    <row r="46" spans="1:13" ht="12.6" customHeight="1">
      <c r="A46" s="197"/>
      <c r="B46" s="198" t="s">
        <v>593</v>
      </c>
      <c r="C46" s="199"/>
      <c r="D46" s="195">
        <v>1</v>
      </c>
      <c r="E46" s="200">
        <v>0</v>
      </c>
      <c r="F46" s="200">
        <v>0</v>
      </c>
      <c r="G46" s="200">
        <v>0</v>
      </c>
      <c r="H46" s="200">
        <v>0</v>
      </c>
      <c r="I46" s="200">
        <v>0</v>
      </c>
      <c r="J46" s="200">
        <v>0</v>
      </c>
      <c r="K46" s="200">
        <v>0</v>
      </c>
      <c r="L46" s="200">
        <v>0</v>
      </c>
      <c r="M46" s="196">
        <v>1</v>
      </c>
    </row>
    <row r="47" spans="1:13" ht="12.6" customHeight="1">
      <c r="A47" s="197"/>
      <c r="B47" s="198" t="s">
        <v>43</v>
      </c>
      <c r="C47" s="199"/>
      <c r="D47" s="195">
        <v>3</v>
      </c>
      <c r="E47" s="196">
        <v>1</v>
      </c>
      <c r="F47" s="200">
        <v>0</v>
      </c>
      <c r="G47" s="200">
        <v>0</v>
      </c>
      <c r="H47" s="200">
        <v>0</v>
      </c>
      <c r="I47" s="196">
        <v>1</v>
      </c>
      <c r="J47" s="196">
        <v>1</v>
      </c>
      <c r="K47" s="200">
        <v>0</v>
      </c>
      <c r="L47" s="200">
        <v>0</v>
      </c>
      <c r="M47" s="200">
        <v>0</v>
      </c>
    </row>
    <row r="48" spans="1:13" ht="12.6" customHeight="1">
      <c r="A48" s="197"/>
      <c r="B48" s="198" t="s">
        <v>594</v>
      </c>
      <c r="C48" s="199"/>
      <c r="D48" s="195">
        <v>4</v>
      </c>
      <c r="E48" s="196">
        <v>4</v>
      </c>
      <c r="F48" s="200">
        <v>0</v>
      </c>
      <c r="G48" s="200">
        <v>0</v>
      </c>
      <c r="H48" s="200">
        <v>0</v>
      </c>
      <c r="I48" s="200">
        <v>0</v>
      </c>
      <c r="J48" s="200">
        <v>0</v>
      </c>
      <c r="K48" s="200">
        <v>0</v>
      </c>
      <c r="L48" s="200">
        <v>0</v>
      </c>
      <c r="M48" s="200">
        <v>0</v>
      </c>
    </row>
    <row r="49" spans="1:13" ht="12.6" customHeight="1">
      <c r="A49" s="197"/>
      <c r="B49" s="198" t="s">
        <v>595</v>
      </c>
      <c r="C49" s="199"/>
      <c r="D49" s="195">
        <v>7</v>
      </c>
      <c r="E49" s="196">
        <v>6</v>
      </c>
      <c r="F49" s="200">
        <v>0</v>
      </c>
      <c r="G49" s="200">
        <v>0</v>
      </c>
      <c r="H49" s="200">
        <v>0</v>
      </c>
      <c r="I49" s="200">
        <v>0</v>
      </c>
      <c r="J49" s="196">
        <v>1</v>
      </c>
      <c r="K49" s="200">
        <v>0</v>
      </c>
      <c r="L49" s="200">
        <v>0</v>
      </c>
      <c r="M49" s="200">
        <v>0</v>
      </c>
    </row>
    <row r="50" spans="1:13" ht="4.5" hidden="1" customHeight="1">
      <c r="A50" s="201"/>
      <c r="B50" s="202"/>
      <c r="C50" s="202"/>
      <c r="D50" s="203"/>
      <c r="E50" s="203"/>
      <c r="F50" s="203"/>
      <c r="G50" s="204"/>
      <c r="H50" s="203"/>
      <c r="I50" s="203"/>
      <c r="J50" s="203"/>
      <c r="K50" s="203"/>
      <c r="L50" s="203"/>
      <c r="M50" s="203"/>
    </row>
    <row r="51" spans="1:13" s="205" customFormat="1" ht="12.75" customHeight="1">
      <c r="A51" s="470" t="s">
        <v>798</v>
      </c>
      <c r="B51" s="471"/>
      <c r="C51" s="471"/>
      <c r="D51" s="471"/>
      <c r="E51" s="471"/>
      <c r="F51" s="471"/>
      <c r="G51" s="471"/>
      <c r="H51" s="471"/>
      <c r="I51" s="471"/>
      <c r="J51" s="471"/>
      <c r="K51" s="471"/>
      <c r="L51" s="471"/>
      <c r="M51" s="471"/>
    </row>
    <row r="52" spans="1:13" s="205" customFormat="1" ht="40.5" customHeight="1">
      <c r="A52" s="472" t="s">
        <v>799</v>
      </c>
      <c r="B52" s="473"/>
      <c r="C52" s="473"/>
      <c r="D52" s="473"/>
      <c r="E52" s="473"/>
      <c r="F52" s="473"/>
      <c r="G52" s="473"/>
      <c r="H52" s="473"/>
      <c r="I52" s="473"/>
      <c r="J52" s="473"/>
      <c r="K52" s="473"/>
      <c r="L52" s="473"/>
      <c r="M52" s="473"/>
    </row>
  </sheetData>
  <mergeCells count="18">
    <mergeCell ref="A1:M1"/>
    <mergeCell ref="A2:M2"/>
    <mergeCell ref="A3:M3"/>
    <mergeCell ref="B4:C4"/>
    <mergeCell ref="D4:D5"/>
    <mergeCell ref="E4:E5"/>
    <mergeCell ref="F4:F5"/>
    <mergeCell ref="G4:H4"/>
    <mergeCell ref="I4:I5"/>
    <mergeCell ref="J4:J5"/>
    <mergeCell ref="A51:M51"/>
    <mergeCell ref="A52:M52"/>
    <mergeCell ref="K4:K5"/>
    <mergeCell ref="L4:L5"/>
    <mergeCell ref="M4:M5"/>
    <mergeCell ref="B5:C5"/>
    <mergeCell ref="A6:C6"/>
    <mergeCell ref="A7:C7"/>
  </mergeCells>
  <phoneticPr fontId="54" type="noConversion"/>
  <printOptions horizontalCentered="1"/>
  <pageMargins left="0.47244094488188976" right="0.47244094488188976" top="0.59055118110236215" bottom="0.78740157480314965" header="0.51181102362204722" footer="0.39370078740157483"/>
  <pageSetup paperSize="9" firstPageNumber="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5BC3-D425-4D35-AA77-D243A258E4B9}">
  <sheetPr>
    <tabColor indexed="54"/>
    <outlinePr summaryBelow="0" summaryRight="0"/>
  </sheetPr>
  <dimension ref="A1:IV21"/>
  <sheetViews>
    <sheetView showGridLines="0" view="pageBreakPreview" workbookViewId="0">
      <pane ySplit="3" topLeftCell="A4" activePane="bottomLeft" state="frozenSplit"/>
      <selection sqref="A1:M1"/>
      <selection pane="bottomLeft" sqref="A1:S1"/>
    </sheetView>
  </sheetViews>
  <sheetFormatPr defaultColWidth="9" defaultRowHeight="12.75" customHeight="1"/>
  <cols>
    <col min="1" max="1" width="2.125" style="207" customWidth="1"/>
    <col min="2" max="2" width="5.625" style="207" customWidth="1"/>
    <col min="3" max="3" width="11.75" style="207" customWidth="1"/>
    <col min="4" max="6" width="4.5" style="207" customWidth="1"/>
    <col min="7" max="9" width="5" style="207" customWidth="1"/>
    <col min="10" max="18" width="4.5" style="207" customWidth="1"/>
    <col min="19" max="19" width="0.125" style="207" customWidth="1"/>
    <col min="20" max="20" width="0" style="207" hidden="1" customWidth="1"/>
    <col min="21" max="256" width="9" style="207" customWidth="1"/>
  </cols>
  <sheetData>
    <row r="1" spans="1:20" ht="20.100000000000001" customHeight="1">
      <c r="A1" s="481" t="s">
        <v>800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35">
        <v>113</v>
      </c>
    </row>
    <row r="2" spans="1:20" ht="20.100000000000001" customHeight="1">
      <c r="A2" s="483" t="str">
        <f>T1&amp;" 學年度  SY "&amp;VALUE(T1+1911)&amp;"-"&amp;VALUE(T1+1912)</f>
        <v>113 學年度  SY 2024-2025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</row>
    <row r="3" spans="1:20" ht="15" customHeight="1">
      <c r="A3" s="484" t="s">
        <v>7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</row>
    <row r="4" spans="1:20" ht="18" customHeight="1">
      <c r="A4" s="208"/>
      <c r="B4" s="209"/>
      <c r="C4" s="210"/>
      <c r="D4" s="489" t="s">
        <v>801</v>
      </c>
      <c r="E4" s="489"/>
      <c r="F4" s="489"/>
      <c r="G4" s="486" t="s">
        <v>0</v>
      </c>
      <c r="H4" s="486"/>
      <c r="I4" s="486"/>
      <c r="J4" s="486"/>
      <c r="K4" s="486"/>
      <c r="L4" s="486"/>
      <c r="M4" s="486"/>
      <c r="N4" s="486"/>
      <c r="O4" s="486"/>
      <c r="P4" s="490" t="s">
        <v>802</v>
      </c>
      <c r="Q4" s="490"/>
      <c r="R4" s="490"/>
      <c r="S4" s="211"/>
    </row>
    <row r="5" spans="1:20" ht="18" customHeight="1">
      <c r="A5" s="211"/>
      <c r="B5" s="212"/>
      <c r="C5" s="213"/>
      <c r="D5" s="214"/>
      <c r="E5" s="215"/>
      <c r="F5" s="216"/>
      <c r="G5" s="486" t="s">
        <v>2</v>
      </c>
      <c r="H5" s="486"/>
      <c r="I5" s="486"/>
      <c r="J5" s="486" t="s">
        <v>803</v>
      </c>
      <c r="K5" s="486"/>
      <c r="L5" s="486"/>
      <c r="M5" s="486" t="s">
        <v>804</v>
      </c>
      <c r="N5" s="486"/>
      <c r="O5" s="486"/>
      <c r="P5" s="487" t="s">
        <v>805</v>
      </c>
      <c r="Q5" s="487"/>
      <c r="R5" s="487"/>
      <c r="S5" s="211"/>
    </row>
    <row r="6" spans="1:20" ht="18" customHeight="1">
      <c r="A6" s="217"/>
      <c r="B6" s="218"/>
      <c r="C6" s="219"/>
      <c r="D6" s="220" t="s">
        <v>2</v>
      </c>
      <c r="E6" s="220" t="s">
        <v>3</v>
      </c>
      <c r="F6" s="220" t="s">
        <v>4</v>
      </c>
      <c r="G6" s="220" t="s">
        <v>8</v>
      </c>
      <c r="H6" s="220" t="s">
        <v>3</v>
      </c>
      <c r="I6" s="220" t="s">
        <v>4</v>
      </c>
      <c r="J6" s="220" t="s">
        <v>8</v>
      </c>
      <c r="K6" s="220" t="s">
        <v>3</v>
      </c>
      <c r="L6" s="220" t="s">
        <v>4</v>
      </c>
      <c r="M6" s="220" t="s">
        <v>8</v>
      </c>
      <c r="N6" s="220" t="s">
        <v>3</v>
      </c>
      <c r="O6" s="220" t="s">
        <v>4</v>
      </c>
      <c r="P6" s="220" t="s">
        <v>2</v>
      </c>
      <c r="Q6" s="220" t="s">
        <v>3</v>
      </c>
      <c r="R6" s="221" t="s">
        <v>4</v>
      </c>
      <c r="S6" s="211"/>
    </row>
    <row r="7" spans="1:20" ht="18" customHeight="1">
      <c r="A7" s="222" t="s">
        <v>806</v>
      </c>
      <c r="B7" s="223"/>
      <c r="C7" s="224"/>
      <c r="D7" s="225">
        <v>12</v>
      </c>
      <c r="E7" s="226">
        <v>5</v>
      </c>
      <c r="F7" s="226">
        <v>7</v>
      </c>
      <c r="G7" s="226">
        <v>87</v>
      </c>
      <c r="H7" s="226">
        <v>35</v>
      </c>
      <c r="I7" s="226">
        <v>52</v>
      </c>
      <c r="J7" s="226">
        <v>11</v>
      </c>
      <c r="K7" s="226">
        <v>4</v>
      </c>
      <c r="L7" s="226">
        <v>7</v>
      </c>
      <c r="M7" s="226">
        <v>76</v>
      </c>
      <c r="N7" s="226">
        <v>31</v>
      </c>
      <c r="O7" s="226">
        <v>45</v>
      </c>
      <c r="P7" s="226">
        <v>28</v>
      </c>
      <c r="Q7" s="226">
        <v>12</v>
      </c>
      <c r="R7" s="226">
        <v>16</v>
      </c>
      <c r="S7" s="211"/>
    </row>
    <row r="8" spans="1:20" ht="18" customHeight="1">
      <c r="A8" s="222"/>
      <c r="B8" s="223" t="s">
        <v>554</v>
      </c>
      <c r="C8" s="224" t="s">
        <v>21</v>
      </c>
      <c r="D8" s="225">
        <v>2</v>
      </c>
      <c r="E8" s="227">
        <v>0</v>
      </c>
      <c r="F8" s="226">
        <v>2</v>
      </c>
      <c r="G8" s="226">
        <v>11</v>
      </c>
      <c r="H8" s="227">
        <v>0</v>
      </c>
      <c r="I8" s="226">
        <v>11</v>
      </c>
      <c r="J8" s="226">
        <v>2</v>
      </c>
      <c r="K8" s="227">
        <v>0</v>
      </c>
      <c r="L8" s="226">
        <v>2</v>
      </c>
      <c r="M8" s="226">
        <v>9</v>
      </c>
      <c r="N8" s="227">
        <v>0</v>
      </c>
      <c r="O8" s="226">
        <v>9</v>
      </c>
      <c r="P8" s="226">
        <v>7</v>
      </c>
      <c r="Q8" s="226">
        <v>1</v>
      </c>
      <c r="R8" s="226">
        <v>6</v>
      </c>
      <c r="S8" s="211"/>
    </row>
    <row r="9" spans="1:20" ht="18" customHeight="1">
      <c r="A9" s="222"/>
      <c r="B9" s="223" t="s">
        <v>554</v>
      </c>
      <c r="C9" s="224" t="s">
        <v>24</v>
      </c>
      <c r="D9" s="225">
        <v>1</v>
      </c>
      <c r="E9" s="227">
        <v>0</v>
      </c>
      <c r="F9" s="226">
        <v>1</v>
      </c>
      <c r="G9" s="226">
        <v>5</v>
      </c>
      <c r="H9" s="226">
        <v>3</v>
      </c>
      <c r="I9" s="226">
        <v>2</v>
      </c>
      <c r="J9" s="226">
        <v>1</v>
      </c>
      <c r="K9" s="227">
        <v>0</v>
      </c>
      <c r="L9" s="226">
        <v>1</v>
      </c>
      <c r="M9" s="226">
        <v>4</v>
      </c>
      <c r="N9" s="226">
        <v>3</v>
      </c>
      <c r="O9" s="226">
        <v>1</v>
      </c>
      <c r="P9" s="227">
        <v>0</v>
      </c>
      <c r="Q9" s="227">
        <v>0</v>
      </c>
      <c r="R9" s="227">
        <v>0</v>
      </c>
      <c r="S9" s="211"/>
    </row>
    <row r="10" spans="1:20" ht="18" customHeight="1">
      <c r="A10" s="222"/>
      <c r="B10" s="223" t="s">
        <v>554</v>
      </c>
      <c r="C10" s="224" t="s">
        <v>25</v>
      </c>
      <c r="D10" s="228">
        <v>0</v>
      </c>
      <c r="E10" s="227">
        <v>0</v>
      </c>
      <c r="F10" s="227">
        <v>0</v>
      </c>
      <c r="G10" s="226">
        <v>1</v>
      </c>
      <c r="H10" s="227">
        <v>0</v>
      </c>
      <c r="I10" s="226">
        <v>1</v>
      </c>
      <c r="J10" s="227">
        <v>0</v>
      </c>
      <c r="K10" s="227">
        <v>0</v>
      </c>
      <c r="L10" s="227">
        <v>0</v>
      </c>
      <c r="M10" s="226">
        <v>1</v>
      </c>
      <c r="N10" s="227">
        <v>0</v>
      </c>
      <c r="O10" s="226">
        <v>1</v>
      </c>
      <c r="P10" s="226">
        <v>1</v>
      </c>
      <c r="Q10" s="226">
        <v>1</v>
      </c>
      <c r="R10" s="227">
        <v>0</v>
      </c>
      <c r="S10" s="211"/>
    </row>
    <row r="11" spans="1:20" ht="18" customHeight="1">
      <c r="A11" s="222"/>
      <c r="B11" s="223" t="s">
        <v>554</v>
      </c>
      <c r="C11" s="224" t="s">
        <v>26</v>
      </c>
      <c r="D11" s="228">
        <v>0</v>
      </c>
      <c r="E11" s="227">
        <v>0</v>
      </c>
      <c r="F11" s="227">
        <v>0</v>
      </c>
      <c r="G11" s="226">
        <v>8</v>
      </c>
      <c r="H11" s="226">
        <v>3</v>
      </c>
      <c r="I11" s="226">
        <v>5</v>
      </c>
      <c r="J11" s="227">
        <v>0</v>
      </c>
      <c r="K11" s="227">
        <v>0</v>
      </c>
      <c r="L11" s="227">
        <v>0</v>
      </c>
      <c r="M11" s="226">
        <v>8</v>
      </c>
      <c r="N11" s="226">
        <v>3</v>
      </c>
      <c r="O11" s="226">
        <v>5</v>
      </c>
      <c r="P11" s="226">
        <v>2</v>
      </c>
      <c r="Q11" s="227">
        <v>0</v>
      </c>
      <c r="R11" s="226">
        <v>2</v>
      </c>
      <c r="S11" s="211"/>
    </row>
    <row r="12" spans="1:20" ht="18" customHeight="1">
      <c r="A12" s="222"/>
      <c r="B12" s="223" t="s">
        <v>554</v>
      </c>
      <c r="C12" s="224" t="s">
        <v>28</v>
      </c>
      <c r="D12" s="225">
        <v>3</v>
      </c>
      <c r="E12" s="226">
        <v>1</v>
      </c>
      <c r="F12" s="226">
        <v>2</v>
      </c>
      <c r="G12" s="226">
        <v>42</v>
      </c>
      <c r="H12" s="226">
        <v>18</v>
      </c>
      <c r="I12" s="226">
        <v>24</v>
      </c>
      <c r="J12" s="226">
        <v>3</v>
      </c>
      <c r="K12" s="226">
        <v>1</v>
      </c>
      <c r="L12" s="226">
        <v>2</v>
      </c>
      <c r="M12" s="226">
        <v>39</v>
      </c>
      <c r="N12" s="226">
        <v>17</v>
      </c>
      <c r="O12" s="226">
        <v>22</v>
      </c>
      <c r="P12" s="226">
        <v>15</v>
      </c>
      <c r="Q12" s="226">
        <v>8</v>
      </c>
      <c r="R12" s="226">
        <v>7</v>
      </c>
      <c r="S12" s="211"/>
    </row>
    <row r="13" spans="1:20" ht="18" customHeight="1">
      <c r="A13" s="222"/>
      <c r="B13" s="223" t="s">
        <v>554</v>
      </c>
      <c r="C13" s="224" t="s">
        <v>29</v>
      </c>
      <c r="D13" s="228">
        <v>0</v>
      </c>
      <c r="E13" s="227">
        <v>0</v>
      </c>
      <c r="F13" s="227">
        <v>0</v>
      </c>
      <c r="G13" s="226">
        <v>1</v>
      </c>
      <c r="H13" s="227">
        <v>0</v>
      </c>
      <c r="I13" s="226">
        <v>1</v>
      </c>
      <c r="J13" s="227">
        <v>0</v>
      </c>
      <c r="K13" s="227">
        <v>0</v>
      </c>
      <c r="L13" s="227">
        <v>0</v>
      </c>
      <c r="M13" s="226">
        <v>1</v>
      </c>
      <c r="N13" s="227">
        <v>0</v>
      </c>
      <c r="O13" s="226">
        <v>1</v>
      </c>
      <c r="P13" s="227">
        <v>0</v>
      </c>
      <c r="Q13" s="227">
        <v>0</v>
      </c>
      <c r="R13" s="227">
        <v>0</v>
      </c>
      <c r="S13" s="211"/>
    </row>
    <row r="14" spans="1:20" ht="18" customHeight="1">
      <c r="A14" s="222"/>
      <c r="B14" s="223" t="s">
        <v>554</v>
      </c>
      <c r="C14" s="224" t="s">
        <v>31</v>
      </c>
      <c r="D14" s="228">
        <v>0</v>
      </c>
      <c r="E14" s="227">
        <v>0</v>
      </c>
      <c r="F14" s="227">
        <v>0</v>
      </c>
      <c r="G14" s="226">
        <v>1</v>
      </c>
      <c r="H14" s="226">
        <v>1</v>
      </c>
      <c r="I14" s="227">
        <v>0</v>
      </c>
      <c r="J14" s="227">
        <v>0</v>
      </c>
      <c r="K14" s="227">
        <v>0</v>
      </c>
      <c r="L14" s="227">
        <v>0</v>
      </c>
      <c r="M14" s="226">
        <v>1</v>
      </c>
      <c r="N14" s="226">
        <v>1</v>
      </c>
      <c r="O14" s="227">
        <v>0</v>
      </c>
      <c r="P14" s="227">
        <v>0</v>
      </c>
      <c r="Q14" s="227">
        <v>0</v>
      </c>
      <c r="R14" s="227">
        <v>0</v>
      </c>
      <c r="S14" s="211"/>
    </row>
    <row r="15" spans="1:20" ht="18" customHeight="1">
      <c r="A15" s="222"/>
      <c r="B15" s="223" t="s">
        <v>554</v>
      </c>
      <c r="C15" s="224" t="s">
        <v>32</v>
      </c>
      <c r="D15" s="228">
        <v>0</v>
      </c>
      <c r="E15" s="227">
        <v>0</v>
      </c>
      <c r="F15" s="227">
        <v>0</v>
      </c>
      <c r="G15" s="226">
        <v>3</v>
      </c>
      <c r="H15" s="226">
        <v>2</v>
      </c>
      <c r="I15" s="226">
        <v>1</v>
      </c>
      <c r="J15" s="227">
        <v>0</v>
      </c>
      <c r="K15" s="227">
        <v>0</v>
      </c>
      <c r="L15" s="227">
        <v>0</v>
      </c>
      <c r="M15" s="226">
        <v>3</v>
      </c>
      <c r="N15" s="226">
        <v>2</v>
      </c>
      <c r="O15" s="226">
        <v>1</v>
      </c>
      <c r="P15" s="226">
        <v>1</v>
      </c>
      <c r="Q15" s="226">
        <v>1</v>
      </c>
      <c r="R15" s="227">
        <v>0</v>
      </c>
      <c r="S15" s="211"/>
    </row>
    <row r="16" spans="1:20" ht="18" customHeight="1">
      <c r="A16" s="222"/>
      <c r="B16" s="223" t="s">
        <v>554</v>
      </c>
      <c r="C16" s="224" t="s">
        <v>33</v>
      </c>
      <c r="D16" s="225">
        <v>1</v>
      </c>
      <c r="E16" s="226">
        <v>1</v>
      </c>
      <c r="F16" s="227">
        <v>0</v>
      </c>
      <c r="G16" s="226">
        <v>2</v>
      </c>
      <c r="H16" s="226">
        <v>1</v>
      </c>
      <c r="I16" s="226">
        <v>1</v>
      </c>
      <c r="J16" s="226">
        <v>1</v>
      </c>
      <c r="K16" s="226">
        <v>1</v>
      </c>
      <c r="L16" s="227">
        <v>0</v>
      </c>
      <c r="M16" s="226">
        <v>1</v>
      </c>
      <c r="N16" s="227">
        <v>0</v>
      </c>
      <c r="O16" s="226">
        <v>1</v>
      </c>
      <c r="P16" s="227">
        <v>0</v>
      </c>
      <c r="Q16" s="227">
        <v>0</v>
      </c>
      <c r="R16" s="227">
        <v>0</v>
      </c>
      <c r="S16" s="211"/>
    </row>
    <row r="17" spans="1:19" ht="18" customHeight="1">
      <c r="A17" s="222"/>
      <c r="B17" s="223" t="s">
        <v>554</v>
      </c>
      <c r="C17" s="224" t="s">
        <v>84</v>
      </c>
      <c r="D17" s="225">
        <v>1</v>
      </c>
      <c r="E17" s="226">
        <v>1</v>
      </c>
      <c r="F17" s="227">
        <v>0</v>
      </c>
      <c r="G17" s="227">
        <v>0</v>
      </c>
      <c r="H17" s="227">
        <v>0</v>
      </c>
      <c r="I17" s="227">
        <v>0</v>
      </c>
      <c r="J17" s="227">
        <v>0</v>
      </c>
      <c r="K17" s="227">
        <v>0</v>
      </c>
      <c r="L17" s="227">
        <v>0</v>
      </c>
      <c r="M17" s="227">
        <v>0</v>
      </c>
      <c r="N17" s="227">
        <v>0</v>
      </c>
      <c r="O17" s="227">
        <v>0</v>
      </c>
      <c r="P17" s="227">
        <v>0</v>
      </c>
      <c r="Q17" s="227">
        <v>0</v>
      </c>
      <c r="R17" s="227">
        <v>0</v>
      </c>
      <c r="S17" s="211"/>
    </row>
    <row r="18" spans="1:19" ht="18" customHeight="1">
      <c r="A18" s="222"/>
      <c r="B18" s="223" t="s">
        <v>584</v>
      </c>
      <c r="C18" s="224" t="s">
        <v>37</v>
      </c>
      <c r="D18" s="225">
        <v>3</v>
      </c>
      <c r="E18" s="226">
        <v>1</v>
      </c>
      <c r="F18" s="226">
        <v>2</v>
      </c>
      <c r="G18" s="226">
        <v>11</v>
      </c>
      <c r="H18" s="226">
        <v>6</v>
      </c>
      <c r="I18" s="226">
        <v>5</v>
      </c>
      <c r="J18" s="226">
        <v>3</v>
      </c>
      <c r="K18" s="226">
        <v>1</v>
      </c>
      <c r="L18" s="226">
        <v>2</v>
      </c>
      <c r="M18" s="226">
        <v>8</v>
      </c>
      <c r="N18" s="226">
        <v>5</v>
      </c>
      <c r="O18" s="226">
        <v>3</v>
      </c>
      <c r="P18" s="226">
        <v>1</v>
      </c>
      <c r="Q18" s="226">
        <v>1</v>
      </c>
      <c r="R18" s="227">
        <v>0</v>
      </c>
      <c r="S18" s="211"/>
    </row>
    <row r="19" spans="1:19" ht="18" customHeight="1">
      <c r="A19" s="222"/>
      <c r="B19" s="229" t="s">
        <v>584</v>
      </c>
      <c r="C19" s="224" t="s">
        <v>40</v>
      </c>
      <c r="D19" s="225">
        <v>1</v>
      </c>
      <c r="E19" s="226">
        <v>1</v>
      </c>
      <c r="F19" s="227">
        <v>0</v>
      </c>
      <c r="G19" s="226">
        <v>2</v>
      </c>
      <c r="H19" s="226">
        <v>1</v>
      </c>
      <c r="I19" s="226">
        <v>1</v>
      </c>
      <c r="J19" s="226">
        <v>1</v>
      </c>
      <c r="K19" s="226">
        <v>1</v>
      </c>
      <c r="L19" s="227">
        <v>0</v>
      </c>
      <c r="M19" s="226">
        <v>1</v>
      </c>
      <c r="N19" s="227">
        <v>0</v>
      </c>
      <c r="O19" s="226">
        <v>1</v>
      </c>
      <c r="P19" s="226">
        <v>1</v>
      </c>
      <c r="Q19" s="227">
        <v>0</v>
      </c>
      <c r="R19" s="226">
        <v>1</v>
      </c>
      <c r="S19" s="211"/>
    </row>
    <row r="20" spans="1:19" ht="18" hidden="1" customHeight="1">
      <c r="A20" s="222"/>
      <c r="B20" s="223"/>
      <c r="C20" s="224"/>
      <c r="D20" s="230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11"/>
    </row>
    <row r="21" spans="1:19" ht="22.7" customHeight="1">
      <c r="A21" s="232" t="s">
        <v>807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</row>
  </sheetData>
  <mergeCells count="10">
    <mergeCell ref="G5:I5"/>
    <mergeCell ref="J5:L5"/>
    <mergeCell ref="M5:O5"/>
    <mergeCell ref="P5:R5"/>
    <mergeCell ref="A1:S1"/>
    <mergeCell ref="A2:S2"/>
    <mergeCell ref="A3:S3"/>
    <mergeCell ref="D4:F4"/>
    <mergeCell ref="G4:O4"/>
    <mergeCell ref="P4:R4"/>
  </mergeCells>
  <phoneticPr fontId="54" type="noConversion"/>
  <conditionalFormatting sqref="B8 B21:B61">
    <cfRule type="cellIs" dxfId="30" priority="12" operator="equal">
      <formula>B7</formula>
    </cfRule>
  </conditionalFormatting>
  <conditionalFormatting sqref="B20">
    <cfRule type="cellIs" dxfId="29" priority="13" operator="equal">
      <formula>B8</formula>
    </cfRule>
  </conditionalFormatting>
  <conditionalFormatting sqref="B19">
    <cfRule type="cellIs" dxfId="28" priority="11" operator="equal">
      <formula>B8</formula>
    </cfRule>
  </conditionalFormatting>
  <conditionalFormatting sqref="B18">
    <cfRule type="cellIs" dxfId="27" priority="10" operator="equal">
      <formula>B8</formula>
    </cfRule>
  </conditionalFormatting>
  <conditionalFormatting sqref="B17">
    <cfRule type="cellIs" dxfId="26" priority="9" operator="equal">
      <formula>B8</formula>
    </cfRule>
  </conditionalFormatting>
  <conditionalFormatting sqref="B16">
    <cfRule type="cellIs" dxfId="25" priority="8" operator="equal">
      <formula>B8</formula>
    </cfRule>
  </conditionalFormatting>
  <conditionalFormatting sqref="B15">
    <cfRule type="cellIs" dxfId="24" priority="7" operator="equal">
      <formula>B8</formula>
    </cfRule>
  </conditionalFormatting>
  <conditionalFormatting sqref="B14">
    <cfRule type="cellIs" dxfId="23" priority="6" operator="equal">
      <formula>B8</formula>
    </cfRule>
  </conditionalFormatting>
  <conditionalFormatting sqref="B13">
    <cfRule type="cellIs" dxfId="22" priority="5" operator="equal">
      <formula>B8</formula>
    </cfRule>
  </conditionalFormatting>
  <conditionalFormatting sqref="B12">
    <cfRule type="cellIs" dxfId="21" priority="4" operator="equal">
      <formula>B8</formula>
    </cfRule>
  </conditionalFormatting>
  <conditionalFormatting sqref="B11">
    <cfRule type="cellIs" dxfId="20" priority="3" operator="equal">
      <formula>B8</formula>
    </cfRule>
  </conditionalFormatting>
  <conditionalFormatting sqref="B10">
    <cfRule type="cellIs" dxfId="19" priority="2" operator="equal">
      <formula>B8</formula>
    </cfRule>
  </conditionalFormatting>
  <conditionalFormatting sqref="B9">
    <cfRule type="cellIs" dxfId="18" priority="1" operator="equal">
      <formula>B8</formula>
    </cfRule>
  </conditionalFormatting>
  <pageMargins left="0.47244094488188976" right="0.47244094488188976" top="0.59055118110236215" bottom="0.78740157480314965" header="0.51181102362204722" footer="0.39370078740157483"/>
  <pageSetup paperSize="9" orientation="portrait" r:id="rId1"/>
  <headerFooter alignWithMargins="0">
    <oddFooter>&amp;C&amp;"新細明體"&amp;10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53A72-07E8-4037-8C69-895C9250A2E8}">
  <sheetPr>
    <tabColor rgb="FF666699"/>
    <outlinePr summaryBelow="0" summaryRight="0"/>
  </sheetPr>
  <dimension ref="A1:IV24"/>
  <sheetViews>
    <sheetView showGridLines="0" view="pageBreakPreview" workbookViewId="0">
      <pane xSplit="3" ySplit="5" topLeftCell="D6" activePane="bottomRight" state="frozen"/>
      <selection sqref="A1:M1"/>
      <selection pane="topRight" sqref="A1:M1"/>
      <selection pane="bottomLeft" sqref="A1:M1"/>
      <selection pane="bottomRight" sqref="A1:I1"/>
    </sheetView>
  </sheetViews>
  <sheetFormatPr defaultColWidth="9" defaultRowHeight="12.75" customHeight="1"/>
  <cols>
    <col min="1" max="1" width="3.625" style="236" customWidth="1"/>
    <col min="2" max="2" width="2.875" style="236" customWidth="1"/>
    <col min="3" max="3" width="24.625" style="236" customWidth="1"/>
    <col min="4" max="8" width="10.125" style="236" customWidth="1"/>
    <col min="9" max="9" width="9.625" style="236" customWidth="1"/>
    <col min="10" max="11" width="0.125" style="236" customWidth="1"/>
    <col min="12" max="12" width="0" style="236" hidden="1" customWidth="1"/>
    <col min="13" max="256" width="9" style="236" customWidth="1"/>
    <col min="257" max="16384" width="9" style="206"/>
  </cols>
  <sheetData>
    <row r="1" spans="1:12" ht="20.100000000000001" customHeight="1">
      <c r="A1" s="501" t="s">
        <v>808</v>
      </c>
      <c r="B1" s="502"/>
      <c r="C1" s="502"/>
      <c r="D1" s="502"/>
      <c r="E1" s="502"/>
      <c r="F1" s="502"/>
      <c r="G1" s="502"/>
      <c r="H1" s="502"/>
      <c r="I1" s="502"/>
      <c r="J1" s="234"/>
      <c r="K1" s="234"/>
      <c r="L1" s="235">
        <v>113</v>
      </c>
    </row>
    <row r="2" spans="1:12" ht="20.100000000000001" customHeight="1">
      <c r="A2" s="503" t="str">
        <f>L1&amp;" 學年度 SY "&amp;VALUE(L1+1911)&amp;"-"&amp;VALUE(L1+1912)</f>
        <v>113 學年度 SY 2024-2025</v>
      </c>
      <c r="B2" s="503"/>
      <c r="C2" s="503"/>
      <c r="D2" s="503"/>
      <c r="E2" s="503"/>
      <c r="F2" s="503"/>
      <c r="G2" s="503"/>
      <c r="H2" s="503"/>
      <c r="I2" s="503"/>
      <c r="J2" s="234"/>
      <c r="K2" s="234"/>
    </row>
    <row r="3" spans="1:12" ht="15" customHeight="1">
      <c r="A3" s="504" t="s">
        <v>7</v>
      </c>
      <c r="B3" s="504"/>
      <c r="C3" s="504"/>
      <c r="D3" s="504"/>
      <c r="E3" s="504"/>
      <c r="F3" s="504"/>
      <c r="G3" s="504"/>
      <c r="H3" s="504"/>
      <c r="I3" s="504"/>
      <c r="J3" s="234"/>
      <c r="K3" s="234"/>
    </row>
    <row r="4" spans="1:12" ht="18" customHeight="1">
      <c r="A4" s="237"/>
      <c r="B4" s="238"/>
      <c r="C4" s="239"/>
      <c r="D4" s="505" t="s">
        <v>809</v>
      </c>
      <c r="E4" s="505"/>
      <c r="F4" s="505"/>
      <c r="G4" s="500" t="s">
        <v>810</v>
      </c>
      <c r="H4" s="500"/>
      <c r="I4" s="500"/>
      <c r="J4" s="500"/>
      <c r="K4" s="500"/>
    </row>
    <row r="5" spans="1:12" ht="18" customHeight="1">
      <c r="A5" s="240"/>
      <c r="B5" s="241"/>
      <c r="C5" s="242"/>
      <c r="D5" s="243" t="s">
        <v>2</v>
      </c>
      <c r="E5" s="243" t="s">
        <v>3</v>
      </c>
      <c r="F5" s="243" t="s">
        <v>4</v>
      </c>
      <c r="G5" s="243" t="s">
        <v>2</v>
      </c>
      <c r="H5" s="243" t="s">
        <v>3</v>
      </c>
      <c r="I5" s="500" t="s">
        <v>4</v>
      </c>
      <c r="J5" s="500"/>
      <c r="K5" s="500"/>
    </row>
    <row r="6" spans="1:12" ht="20.100000000000001" hidden="1" customHeight="1">
      <c r="A6" s="497"/>
      <c r="B6" s="497"/>
      <c r="C6" s="498"/>
      <c r="D6" s="244"/>
      <c r="E6" s="245"/>
      <c r="F6" s="245"/>
      <c r="G6" s="245"/>
      <c r="H6" s="245"/>
      <c r="I6" s="499"/>
      <c r="J6" s="499"/>
      <c r="K6" s="499"/>
    </row>
    <row r="7" spans="1:12" ht="20.100000000000001" customHeight="1">
      <c r="A7" s="246" t="s">
        <v>552</v>
      </c>
      <c r="B7" s="246"/>
      <c r="C7" s="247"/>
      <c r="D7" s="195">
        <v>1166</v>
      </c>
      <c r="E7" s="196">
        <v>526</v>
      </c>
      <c r="F7" s="196">
        <v>640</v>
      </c>
      <c r="G7" s="196">
        <v>1187</v>
      </c>
      <c r="H7" s="196">
        <v>538</v>
      </c>
      <c r="I7" s="496">
        <v>649</v>
      </c>
      <c r="J7" s="495"/>
      <c r="K7" s="495"/>
    </row>
    <row r="8" spans="1:12" ht="20.100000000000001" customHeight="1">
      <c r="A8" s="246"/>
      <c r="B8" s="246" t="s">
        <v>811</v>
      </c>
      <c r="C8" s="247"/>
      <c r="D8" s="195">
        <v>1144</v>
      </c>
      <c r="E8" s="196">
        <v>514</v>
      </c>
      <c r="F8" s="196">
        <v>630</v>
      </c>
      <c r="G8" s="196">
        <v>1166</v>
      </c>
      <c r="H8" s="196">
        <v>526</v>
      </c>
      <c r="I8" s="496">
        <v>640</v>
      </c>
      <c r="J8" s="495"/>
      <c r="K8" s="495"/>
    </row>
    <row r="9" spans="1:12" ht="20.100000000000001" customHeight="1">
      <c r="A9" s="246"/>
      <c r="B9" s="246"/>
      <c r="C9" s="247" t="s">
        <v>21</v>
      </c>
      <c r="D9" s="195">
        <v>892</v>
      </c>
      <c r="E9" s="196">
        <v>387</v>
      </c>
      <c r="F9" s="196">
        <v>505</v>
      </c>
      <c r="G9" s="196">
        <v>881</v>
      </c>
      <c r="H9" s="196">
        <v>379</v>
      </c>
      <c r="I9" s="496">
        <v>502</v>
      </c>
      <c r="J9" s="495"/>
      <c r="K9" s="495"/>
    </row>
    <row r="10" spans="1:12" ht="20.100000000000001" customHeight="1">
      <c r="A10" s="246"/>
      <c r="B10" s="246"/>
      <c r="C10" s="247" t="s">
        <v>24</v>
      </c>
      <c r="D10" s="195">
        <v>101</v>
      </c>
      <c r="E10" s="196">
        <v>54</v>
      </c>
      <c r="F10" s="196">
        <v>47</v>
      </c>
      <c r="G10" s="196">
        <v>96</v>
      </c>
      <c r="H10" s="196">
        <v>52</v>
      </c>
      <c r="I10" s="496">
        <v>44</v>
      </c>
      <c r="J10" s="495"/>
      <c r="K10" s="495"/>
    </row>
    <row r="11" spans="1:12" ht="20.100000000000001" customHeight="1">
      <c r="A11" s="246"/>
      <c r="B11" s="246"/>
      <c r="C11" s="247" t="s">
        <v>25</v>
      </c>
      <c r="D11" s="195">
        <v>4</v>
      </c>
      <c r="E11" s="196">
        <v>3</v>
      </c>
      <c r="F11" s="196">
        <v>1</v>
      </c>
      <c r="G11" s="196">
        <v>4</v>
      </c>
      <c r="H11" s="196">
        <v>3</v>
      </c>
      <c r="I11" s="496">
        <v>1</v>
      </c>
      <c r="J11" s="495"/>
      <c r="K11" s="495"/>
    </row>
    <row r="12" spans="1:12" ht="20.100000000000001" customHeight="1">
      <c r="A12" s="246"/>
      <c r="B12" s="246"/>
      <c r="C12" s="247" t="s">
        <v>28</v>
      </c>
      <c r="D12" s="195">
        <v>54</v>
      </c>
      <c r="E12" s="196">
        <v>28</v>
      </c>
      <c r="F12" s="196">
        <v>26</v>
      </c>
      <c r="G12" s="196">
        <v>93</v>
      </c>
      <c r="H12" s="196">
        <v>51</v>
      </c>
      <c r="I12" s="496">
        <v>42</v>
      </c>
      <c r="J12" s="495"/>
      <c r="K12" s="495"/>
    </row>
    <row r="13" spans="1:12" ht="20.100000000000001" customHeight="1">
      <c r="A13" s="246"/>
      <c r="B13" s="246"/>
      <c r="C13" s="247" t="s">
        <v>29</v>
      </c>
      <c r="D13" s="195">
        <v>4</v>
      </c>
      <c r="E13" s="196">
        <v>3</v>
      </c>
      <c r="F13" s="196">
        <v>1</v>
      </c>
      <c r="G13" s="196">
        <v>4</v>
      </c>
      <c r="H13" s="196">
        <v>3</v>
      </c>
      <c r="I13" s="496">
        <v>1</v>
      </c>
      <c r="J13" s="495"/>
      <c r="K13" s="495"/>
    </row>
    <row r="14" spans="1:12" ht="20.100000000000001" customHeight="1">
      <c r="A14" s="246"/>
      <c r="B14" s="246"/>
      <c r="C14" s="247" t="s">
        <v>33</v>
      </c>
      <c r="D14" s="195">
        <v>83</v>
      </c>
      <c r="E14" s="196">
        <v>37</v>
      </c>
      <c r="F14" s="196">
        <v>46</v>
      </c>
      <c r="G14" s="196">
        <v>82</v>
      </c>
      <c r="H14" s="196">
        <v>36</v>
      </c>
      <c r="I14" s="496">
        <v>46</v>
      </c>
      <c r="J14" s="495"/>
      <c r="K14" s="495"/>
    </row>
    <row r="15" spans="1:12" ht="20.100000000000001" customHeight="1">
      <c r="A15" s="246"/>
      <c r="B15" s="246"/>
      <c r="C15" s="247" t="s">
        <v>35</v>
      </c>
      <c r="D15" s="195">
        <v>1</v>
      </c>
      <c r="E15" s="200">
        <v>0</v>
      </c>
      <c r="F15" s="196">
        <v>1</v>
      </c>
      <c r="G15" s="196">
        <v>1</v>
      </c>
      <c r="H15" s="200">
        <v>0</v>
      </c>
      <c r="I15" s="496">
        <v>1</v>
      </c>
      <c r="J15" s="495"/>
      <c r="K15" s="495"/>
    </row>
    <row r="16" spans="1:12" ht="20.100000000000001" customHeight="1">
      <c r="A16" s="246"/>
      <c r="B16" s="246"/>
      <c r="C16" s="247" t="s">
        <v>37</v>
      </c>
      <c r="D16" s="195">
        <v>2</v>
      </c>
      <c r="E16" s="196">
        <v>1</v>
      </c>
      <c r="F16" s="196">
        <v>1</v>
      </c>
      <c r="G16" s="196">
        <v>2</v>
      </c>
      <c r="H16" s="196">
        <v>1</v>
      </c>
      <c r="I16" s="496">
        <v>1</v>
      </c>
      <c r="J16" s="495"/>
      <c r="K16" s="495"/>
    </row>
    <row r="17" spans="1:11" ht="20.100000000000001" customHeight="1">
      <c r="A17" s="246"/>
      <c r="B17" s="246"/>
      <c r="C17" s="247" t="s">
        <v>40</v>
      </c>
      <c r="D17" s="195">
        <v>1</v>
      </c>
      <c r="E17" s="196">
        <v>1</v>
      </c>
      <c r="F17" s="200">
        <v>0</v>
      </c>
      <c r="G17" s="196">
        <v>1</v>
      </c>
      <c r="H17" s="196">
        <v>1</v>
      </c>
      <c r="I17" s="494">
        <v>0</v>
      </c>
      <c r="J17" s="495"/>
      <c r="K17" s="495"/>
    </row>
    <row r="18" spans="1:11" ht="20.100000000000001" customHeight="1">
      <c r="A18" s="246"/>
      <c r="B18" s="246"/>
      <c r="C18" s="247" t="s">
        <v>42</v>
      </c>
      <c r="D18" s="195">
        <v>1</v>
      </c>
      <c r="E18" s="200">
        <v>0</v>
      </c>
      <c r="F18" s="196">
        <v>1</v>
      </c>
      <c r="G18" s="196">
        <v>1</v>
      </c>
      <c r="H18" s="200">
        <v>0</v>
      </c>
      <c r="I18" s="496">
        <v>1</v>
      </c>
      <c r="J18" s="495"/>
      <c r="K18" s="495"/>
    </row>
    <row r="19" spans="1:11" ht="20.100000000000001" customHeight="1">
      <c r="A19" s="246"/>
      <c r="B19" s="246"/>
      <c r="C19" s="247" t="s">
        <v>594</v>
      </c>
      <c r="D19" s="195">
        <v>1</v>
      </c>
      <c r="E19" s="200">
        <v>0</v>
      </c>
      <c r="F19" s="196">
        <v>1</v>
      </c>
      <c r="G19" s="196">
        <v>1</v>
      </c>
      <c r="H19" s="200">
        <v>0</v>
      </c>
      <c r="I19" s="496">
        <v>1</v>
      </c>
      <c r="J19" s="495"/>
      <c r="K19" s="495"/>
    </row>
    <row r="20" spans="1:11" ht="20.100000000000001" customHeight="1">
      <c r="A20" s="246"/>
      <c r="B20" s="246" t="s">
        <v>812</v>
      </c>
      <c r="C20" s="247"/>
      <c r="D20" s="195">
        <v>22</v>
      </c>
      <c r="E20" s="196">
        <v>12</v>
      </c>
      <c r="F20" s="196">
        <v>10</v>
      </c>
      <c r="G20" s="196">
        <v>21</v>
      </c>
      <c r="H20" s="196">
        <v>12</v>
      </c>
      <c r="I20" s="496">
        <v>9</v>
      </c>
      <c r="J20" s="495"/>
      <c r="K20" s="495"/>
    </row>
    <row r="21" spans="1:11" ht="20.100000000000001" customHeight="1">
      <c r="A21" s="246"/>
      <c r="B21" s="246"/>
      <c r="C21" s="247" t="s">
        <v>77</v>
      </c>
      <c r="D21" s="195">
        <v>22</v>
      </c>
      <c r="E21" s="196">
        <v>12</v>
      </c>
      <c r="F21" s="196">
        <v>10</v>
      </c>
      <c r="G21" s="196">
        <v>21</v>
      </c>
      <c r="H21" s="196">
        <v>12</v>
      </c>
      <c r="I21" s="496">
        <v>9</v>
      </c>
      <c r="J21" s="495"/>
      <c r="K21" s="495"/>
    </row>
    <row r="22" spans="1:11" ht="0.95" customHeight="1">
      <c r="A22" s="246"/>
      <c r="B22" s="246"/>
      <c r="C22" s="247"/>
      <c r="D22" s="248"/>
      <c r="E22" s="249"/>
      <c r="F22" s="249"/>
      <c r="G22" s="249"/>
      <c r="H22" s="249"/>
      <c r="I22" s="495"/>
      <c r="J22" s="495"/>
      <c r="K22" s="495"/>
    </row>
    <row r="23" spans="1:11" ht="4.5" customHeight="1">
      <c r="A23" s="250"/>
      <c r="B23" s="250"/>
      <c r="C23" s="250"/>
      <c r="D23" s="250"/>
      <c r="E23" s="250"/>
      <c r="F23" s="250"/>
      <c r="G23" s="250"/>
      <c r="H23" s="250"/>
      <c r="I23" s="491"/>
      <c r="J23" s="491"/>
      <c r="K23" s="491"/>
    </row>
    <row r="24" spans="1:11" ht="60" customHeight="1">
      <c r="A24" s="492" t="s">
        <v>813</v>
      </c>
      <c r="B24" s="493"/>
      <c r="C24" s="493"/>
      <c r="D24" s="493"/>
      <c r="E24" s="493"/>
      <c r="F24" s="493"/>
      <c r="G24" s="493"/>
      <c r="H24" s="493"/>
      <c r="I24" s="493"/>
      <c r="J24" s="493"/>
      <c r="K24" s="251"/>
    </row>
  </sheetData>
  <mergeCells count="26">
    <mergeCell ref="I5:K5"/>
    <mergeCell ref="A1:I1"/>
    <mergeCell ref="A2:I2"/>
    <mergeCell ref="A3:I3"/>
    <mergeCell ref="D4:F4"/>
    <mergeCell ref="G4:K4"/>
    <mergeCell ref="I16:K16"/>
    <mergeCell ref="A6:C6"/>
    <mergeCell ref="I6:K6"/>
    <mergeCell ref="I7:K7"/>
    <mergeCell ref="I8:K8"/>
    <mergeCell ref="I9:K9"/>
    <mergeCell ref="I10:K10"/>
    <mergeCell ref="I11:K11"/>
    <mergeCell ref="I12:K12"/>
    <mergeCell ref="I13:K13"/>
    <mergeCell ref="I14:K14"/>
    <mergeCell ref="I15:K15"/>
    <mergeCell ref="I23:K23"/>
    <mergeCell ref="A24:J24"/>
    <mergeCell ref="I17:K17"/>
    <mergeCell ref="I18:K18"/>
    <mergeCell ref="I19:K19"/>
    <mergeCell ref="I20:K20"/>
    <mergeCell ref="I21:K21"/>
    <mergeCell ref="I22:K22"/>
  </mergeCells>
  <phoneticPr fontId="54" type="noConversion"/>
  <printOptions horizontalCentered="1"/>
  <pageMargins left="0.47244094488188976" right="0.47244094488188976" top="0.59055118110236215" bottom="0.78740157480314965" header="0.51181102362204722" footer="0.39370078740157483"/>
  <pageSetup paperSize="9" fitToHeight="0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6F864-6105-4FCA-8FA9-1C7A49FDC5DD}">
  <sheetPr>
    <tabColor indexed="54"/>
    <outlinePr summaryBelow="0" summaryRight="0"/>
  </sheetPr>
  <dimension ref="A1:IV398"/>
  <sheetViews>
    <sheetView showGridLines="0" view="pageBreakPreview" workbookViewId="0">
      <pane ySplit="3" topLeftCell="A4" activePane="bottomLeft" state="frozenSplit"/>
      <selection sqref="A1:M1"/>
      <selection pane="bottomLeft" sqref="A1:D1"/>
    </sheetView>
  </sheetViews>
  <sheetFormatPr defaultColWidth="9" defaultRowHeight="12.75" customHeight="1"/>
  <cols>
    <col min="1" max="1" width="4.75" style="207" customWidth="1"/>
    <col min="2" max="2" width="16.5" style="207" customWidth="1"/>
    <col min="3" max="3" width="37.75" style="207" customWidth="1"/>
    <col min="4" max="4" width="32.875" style="207" customWidth="1"/>
    <col min="5" max="5" width="0" style="207" hidden="1" customWidth="1"/>
    <col min="6" max="256" width="9" style="207" customWidth="1"/>
    <col min="257" max="16384" width="9" style="266"/>
  </cols>
  <sheetData>
    <row r="1" spans="1:5" ht="20.100000000000001" customHeight="1">
      <c r="A1" s="481" t="s">
        <v>814</v>
      </c>
      <c r="B1" s="488"/>
      <c r="C1" s="488"/>
      <c r="D1" s="488"/>
      <c r="E1" s="252">
        <v>114</v>
      </c>
    </row>
    <row r="2" spans="1:5" ht="20.100000000000001" customHeight="1">
      <c r="A2" s="483" t="str">
        <f>E1&amp;" 學年度 SY "&amp;VALUE(E1+1911)&amp;"-"&amp;VALUE(E1+1912)</f>
        <v>114 學年度 SY 2025-2026</v>
      </c>
      <c r="B2" s="483"/>
      <c r="C2" s="483"/>
      <c r="D2" s="483"/>
    </row>
    <row r="3" spans="1:5" ht="15" customHeight="1">
      <c r="A3" s="484" t="s">
        <v>7</v>
      </c>
      <c r="B3" s="484"/>
      <c r="C3" s="484"/>
      <c r="D3" s="484"/>
    </row>
    <row r="4" spans="1:5" ht="16.5">
      <c r="A4" s="253"/>
      <c r="B4" s="254"/>
      <c r="C4" s="255"/>
      <c r="D4" s="256" t="s">
        <v>815</v>
      </c>
    </row>
    <row r="5" spans="1:5" ht="0.95" customHeight="1">
      <c r="A5" s="257"/>
      <c r="B5" s="258"/>
      <c r="C5" s="259"/>
      <c r="D5" s="260"/>
    </row>
    <row r="6" spans="1:5" ht="14.25" customHeight="1">
      <c r="A6" s="261" t="s">
        <v>816</v>
      </c>
      <c r="B6" s="258"/>
      <c r="C6" s="262"/>
      <c r="D6" s="225">
        <v>189</v>
      </c>
    </row>
    <row r="7" spans="1:5" ht="14.25" customHeight="1">
      <c r="A7" s="263"/>
      <c r="B7" s="222" t="s">
        <v>817</v>
      </c>
      <c r="C7" s="224" t="s">
        <v>818</v>
      </c>
      <c r="D7" s="225">
        <v>36</v>
      </c>
    </row>
    <row r="8" spans="1:5" ht="14.25" customHeight="1">
      <c r="A8" s="263"/>
      <c r="B8" s="222" t="s">
        <v>817</v>
      </c>
      <c r="C8" s="224" t="s">
        <v>819</v>
      </c>
      <c r="D8" s="225">
        <v>10</v>
      </c>
    </row>
    <row r="9" spans="1:5" ht="14.25" customHeight="1">
      <c r="A9" s="263"/>
      <c r="B9" s="222" t="s">
        <v>817</v>
      </c>
      <c r="C9" s="224" t="s">
        <v>820</v>
      </c>
      <c r="D9" s="225">
        <v>127</v>
      </c>
    </row>
    <row r="10" spans="1:5" ht="14.25" customHeight="1">
      <c r="A10" s="263"/>
      <c r="B10" s="222" t="s">
        <v>817</v>
      </c>
      <c r="C10" s="224" t="s">
        <v>821</v>
      </c>
      <c r="D10" s="225">
        <v>15</v>
      </c>
    </row>
    <row r="11" spans="1:5" ht="14.25" customHeight="1">
      <c r="A11" s="263"/>
      <c r="B11" s="222" t="s">
        <v>822</v>
      </c>
      <c r="C11" s="224" t="s">
        <v>823</v>
      </c>
      <c r="D11" s="225">
        <v>1</v>
      </c>
    </row>
    <row r="12" spans="1:5" ht="0.95" customHeight="1">
      <c r="A12" s="263"/>
      <c r="B12" s="264"/>
      <c r="C12" s="258"/>
      <c r="D12" s="265"/>
    </row>
    <row r="13" spans="1:5" ht="15" customHeight="1">
      <c r="A13" s="506" t="s">
        <v>824</v>
      </c>
      <c r="B13" s="507"/>
      <c r="C13" s="507"/>
      <c r="D13" s="507"/>
    </row>
    <row r="14" spans="1:5" ht="24.75" customHeight="1">
      <c r="A14" s="508" t="s">
        <v>825</v>
      </c>
      <c r="B14" s="509"/>
      <c r="C14" s="509"/>
      <c r="D14" s="509"/>
    </row>
    <row r="15" spans="1:5" ht="16.5">
      <c r="B15" s="212"/>
    </row>
    <row r="16" spans="1:5" ht="16.5">
      <c r="B16" s="212"/>
    </row>
    <row r="17" spans="2:2" ht="16.5">
      <c r="B17" s="212"/>
    </row>
    <row r="18" spans="2:2" ht="16.5">
      <c r="B18" s="212"/>
    </row>
    <row r="19" spans="2:2" ht="16.5">
      <c r="B19" s="212"/>
    </row>
    <row r="20" spans="2:2" ht="16.5">
      <c r="B20" s="212"/>
    </row>
    <row r="21" spans="2:2" ht="16.5">
      <c r="B21" s="212"/>
    </row>
    <row r="22" spans="2:2" ht="16.5">
      <c r="B22" s="212"/>
    </row>
    <row r="23" spans="2:2" ht="16.5">
      <c r="B23" s="212"/>
    </row>
    <row r="24" spans="2:2" ht="16.5">
      <c r="B24" s="212"/>
    </row>
    <row r="25" spans="2:2" ht="16.5">
      <c r="B25" s="212"/>
    </row>
    <row r="26" spans="2:2" ht="16.5">
      <c r="B26" s="212"/>
    </row>
    <row r="27" spans="2:2" ht="16.5">
      <c r="B27" s="212"/>
    </row>
    <row r="28" spans="2:2" ht="16.5">
      <c r="B28" s="212"/>
    </row>
    <row r="29" spans="2:2" ht="16.5">
      <c r="B29" s="212"/>
    </row>
    <row r="30" spans="2:2" ht="16.5">
      <c r="B30" s="212"/>
    </row>
    <row r="31" spans="2:2" ht="16.5">
      <c r="B31" s="212"/>
    </row>
    <row r="32" spans="2:2" ht="16.5">
      <c r="B32" s="212"/>
    </row>
    <row r="33" spans="2:2" ht="16.5">
      <c r="B33" s="212"/>
    </row>
    <row r="34" spans="2:2" ht="16.5">
      <c r="B34" s="212"/>
    </row>
    <row r="35" spans="2:2" ht="16.5">
      <c r="B35" s="212"/>
    </row>
    <row r="36" spans="2:2" ht="16.5">
      <c r="B36" s="212"/>
    </row>
    <row r="37" spans="2:2" ht="16.5">
      <c r="B37" s="212"/>
    </row>
    <row r="38" spans="2:2" ht="16.5">
      <c r="B38" s="212"/>
    </row>
    <row r="39" spans="2:2" ht="16.5">
      <c r="B39" s="212"/>
    </row>
    <row r="40" spans="2:2" ht="16.5">
      <c r="B40" s="212"/>
    </row>
    <row r="41" spans="2:2" ht="16.5">
      <c r="B41" s="212"/>
    </row>
    <row r="42" spans="2:2" ht="16.5">
      <c r="B42" s="212"/>
    </row>
    <row r="43" spans="2:2" ht="16.5">
      <c r="B43" s="212"/>
    </row>
    <row r="44" spans="2:2" ht="16.5">
      <c r="B44" s="212"/>
    </row>
    <row r="45" spans="2:2" ht="16.5">
      <c r="B45" s="212"/>
    </row>
    <row r="46" spans="2:2" ht="16.5">
      <c r="B46" s="212"/>
    </row>
    <row r="47" spans="2:2" ht="16.5">
      <c r="B47" s="212"/>
    </row>
    <row r="48" spans="2:2" ht="16.5">
      <c r="B48" s="212"/>
    </row>
    <row r="49" spans="2:2" ht="16.5">
      <c r="B49" s="212"/>
    </row>
    <row r="50" spans="2:2" ht="16.5">
      <c r="B50" s="212"/>
    </row>
    <row r="51" spans="2:2" ht="16.5">
      <c r="B51" s="212"/>
    </row>
    <row r="52" spans="2:2" ht="16.5">
      <c r="B52" s="212"/>
    </row>
    <row r="53" spans="2:2" ht="16.5">
      <c r="B53" s="212"/>
    </row>
    <row r="54" spans="2:2" ht="16.5">
      <c r="B54" s="212"/>
    </row>
    <row r="55" spans="2:2" ht="16.5">
      <c r="B55" s="212"/>
    </row>
    <row r="56" spans="2:2" ht="16.5">
      <c r="B56" s="212"/>
    </row>
    <row r="57" spans="2:2" ht="16.5">
      <c r="B57" s="212"/>
    </row>
    <row r="58" spans="2:2" ht="16.5">
      <c r="B58" s="212"/>
    </row>
    <row r="59" spans="2:2" ht="16.5">
      <c r="B59" s="212"/>
    </row>
    <row r="60" spans="2:2" ht="16.5">
      <c r="B60" s="212"/>
    </row>
    <row r="61" spans="2:2" ht="16.5">
      <c r="B61" s="212"/>
    </row>
    <row r="62" spans="2:2" ht="16.5">
      <c r="B62" s="212"/>
    </row>
    <row r="63" spans="2:2" ht="16.5">
      <c r="B63" s="212"/>
    </row>
    <row r="64" spans="2:2" ht="16.5">
      <c r="B64" s="212"/>
    </row>
    <row r="65" spans="2:2" ht="16.5">
      <c r="B65" s="212"/>
    </row>
    <row r="66" spans="2:2" ht="16.5">
      <c r="B66" s="212"/>
    </row>
    <row r="67" spans="2:2" ht="16.5">
      <c r="B67" s="212"/>
    </row>
    <row r="68" spans="2:2" ht="16.5">
      <c r="B68" s="212"/>
    </row>
    <row r="69" spans="2:2" ht="16.5">
      <c r="B69" s="212"/>
    </row>
    <row r="70" spans="2:2" ht="16.5">
      <c r="B70" s="212"/>
    </row>
    <row r="71" spans="2:2" ht="16.5">
      <c r="B71" s="212"/>
    </row>
    <row r="72" spans="2:2" ht="16.5">
      <c r="B72" s="212"/>
    </row>
    <row r="73" spans="2:2" ht="16.5">
      <c r="B73" s="212"/>
    </row>
    <row r="74" spans="2:2" ht="16.5">
      <c r="B74" s="212"/>
    </row>
    <row r="75" spans="2:2" ht="16.5">
      <c r="B75" s="212"/>
    </row>
    <row r="76" spans="2:2" ht="16.5">
      <c r="B76" s="212"/>
    </row>
    <row r="77" spans="2:2" ht="16.5">
      <c r="B77" s="212"/>
    </row>
    <row r="78" spans="2:2" ht="16.5">
      <c r="B78" s="212"/>
    </row>
    <row r="79" spans="2:2" ht="16.5">
      <c r="B79" s="212"/>
    </row>
    <row r="80" spans="2:2" ht="16.5">
      <c r="B80" s="212"/>
    </row>
    <row r="81" spans="2:2" ht="16.5">
      <c r="B81" s="212"/>
    </row>
    <row r="82" spans="2:2" ht="16.5">
      <c r="B82" s="212"/>
    </row>
    <row r="83" spans="2:2" ht="16.5">
      <c r="B83" s="212"/>
    </row>
    <row r="84" spans="2:2" ht="16.5">
      <c r="B84" s="212"/>
    </row>
    <row r="85" spans="2:2" ht="16.5">
      <c r="B85" s="212"/>
    </row>
    <row r="86" spans="2:2" ht="16.5">
      <c r="B86" s="212"/>
    </row>
    <row r="87" spans="2:2" ht="16.5">
      <c r="B87" s="212"/>
    </row>
    <row r="88" spans="2:2" ht="16.5">
      <c r="B88" s="212"/>
    </row>
    <row r="89" spans="2:2" ht="16.5">
      <c r="B89" s="212"/>
    </row>
    <row r="90" spans="2:2" ht="16.5">
      <c r="B90" s="212"/>
    </row>
    <row r="91" spans="2:2" ht="16.5">
      <c r="B91" s="212"/>
    </row>
    <row r="92" spans="2:2" ht="16.5">
      <c r="B92" s="212"/>
    </row>
    <row r="93" spans="2:2" ht="16.5">
      <c r="B93" s="212"/>
    </row>
    <row r="94" spans="2:2" ht="16.5">
      <c r="B94" s="212"/>
    </row>
    <row r="95" spans="2:2" ht="16.5">
      <c r="B95" s="212"/>
    </row>
    <row r="96" spans="2:2" ht="16.5">
      <c r="B96" s="212"/>
    </row>
    <row r="97" spans="2:2" ht="16.5">
      <c r="B97" s="212"/>
    </row>
    <row r="98" spans="2:2" ht="16.5">
      <c r="B98" s="212"/>
    </row>
    <row r="99" spans="2:2" ht="16.5">
      <c r="B99" s="212"/>
    </row>
    <row r="100" spans="2:2" ht="16.5">
      <c r="B100" s="212"/>
    </row>
    <row r="101" spans="2:2" ht="16.5">
      <c r="B101" s="212"/>
    </row>
    <row r="102" spans="2:2" ht="16.5">
      <c r="B102" s="212"/>
    </row>
    <row r="103" spans="2:2" ht="16.5">
      <c r="B103" s="212"/>
    </row>
    <row r="104" spans="2:2" ht="16.5">
      <c r="B104" s="212"/>
    </row>
    <row r="105" spans="2:2" ht="16.5">
      <c r="B105" s="212"/>
    </row>
    <row r="106" spans="2:2" ht="16.5">
      <c r="B106" s="212"/>
    </row>
    <row r="107" spans="2:2" ht="16.5">
      <c r="B107" s="212"/>
    </row>
    <row r="108" spans="2:2" ht="16.5">
      <c r="B108" s="212"/>
    </row>
    <row r="109" spans="2:2" ht="16.5">
      <c r="B109" s="212"/>
    </row>
    <row r="110" spans="2:2" ht="16.5">
      <c r="B110" s="212"/>
    </row>
    <row r="111" spans="2:2" ht="16.5">
      <c r="B111" s="212"/>
    </row>
    <row r="112" spans="2:2" ht="16.5">
      <c r="B112" s="212"/>
    </row>
    <row r="113" spans="2:2" ht="16.5">
      <c r="B113" s="212"/>
    </row>
    <row r="114" spans="2:2" ht="16.5">
      <c r="B114" s="212"/>
    </row>
    <row r="115" spans="2:2" ht="16.5">
      <c r="B115" s="212"/>
    </row>
    <row r="116" spans="2:2" ht="16.5">
      <c r="B116" s="212"/>
    </row>
    <row r="117" spans="2:2" ht="16.5">
      <c r="B117" s="212"/>
    </row>
    <row r="118" spans="2:2" ht="16.5">
      <c r="B118" s="212"/>
    </row>
    <row r="119" spans="2:2" ht="16.5">
      <c r="B119" s="212"/>
    </row>
    <row r="120" spans="2:2" ht="16.5">
      <c r="B120" s="212"/>
    </row>
    <row r="121" spans="2:2" ht="16.5">
      <c r="B121" s="212"/>
    </row>
    <row r="122" spans="2:2" ht="16.5">
      <c r="B122" s="212"/>
    </row>
    <row r="123" spans="2:2" ht="16.5">
      <c r="B123" s="212"/>
    </row>
    <row r="124" spans="2:2" ht="16.5">
      <c r="B124" s="212"/>
    </row>
    <row r="125" spans="2:2" ht="16.5">
      <c r="B125" s="212"/>
    </row>
    <row r="126" spans="2:2" ht="16.5">
      <c r="B126" s="212"/>
    </row>
    <row r="127" spans="2:2" ht="16.5">
      <c r="B127" s="212"/>
    </row>
    <row r="128" spans="2:2" ht="16.5">
      <c r="B128" s="212"/>
    </row>
    <row r="129" spans="2:2" ht="16.5">
      <c r="B129" s="212"/>
    </row>
    <row r="130" spans="2:2" ht="16.5">
      <c r="B130" s="212"/>
    </row>
    <row r="131" spans="2:2" ht="16.5">
      <c r="B131" s="212"/>
    </row>
    <row r="132" spans="2:2" ht="16.5">
      <c r="B132" s="212"/>
    </row>
    <row r="133" spans="2:2" ht="16.5">
      <c r="B133" s="212"/>
    </row>
    <row r="134" spans="2:2" ht="16.5">
      <c r="B134" s="212"/>
    </row>
    <row r="135" spans="2:2" ht="16.5">
      <c r="B135" s="212"/>
    </row>
    <row r="136" spans="2:2" ht="16.5">
      <c r="B136" s="212"/>
    </row>
    <row r="137" spans="2:2" ht="16.5">
      <c r="B137" s="212"/>
    </row>
    <row r="138" spans="2:2" ht="16.5">
      <c r="B138" s="212"/>
    </row>
    <row r="139" spans="2:2" ht="16.5">
      <c r="B139" s="212"/>
    </row>
    <row r="140" spans="2:2" ht="16.5">
      <c r="B140" s="212"/>
    </row>
    <row r="141" spans="2:2" ht="16.5">
      <c r="B141" s="212"/>
    </row>
    <row r="142" spans="2:2" ht="16.5">
      <c r="B142" s="212"/>
    </row>
    <row r="143" spans="2:2" ht="16.5">
      <c r="B143" s="212"/>
    </row>
    <row r="144" spans="2:2" ht="16.5">
      <c r="B144" s="212"/>
    </row>
    <row r="145" spans="2:2" ht="16.5">
      <c r="B145" s="212"/>
    </row>
    <row r="146" spans="2:2" ht="16.5">
      <c r="B146" s="212"/>
    </row>
    <row r="147" spans="2:2" ht="16.5">
      <c r="B147" s="212"/>
    </row>
    <row r="148" spans="2:2" ht="16.5">
      <c r="B148" s="212"/>
    </row>
    <row r="149" spans="2:2" ht="16.5">
      <c r="B149" s="212"/>
    </row>
    <row r="150" spans="2:2" ht="16.5">
      <c r="B150" s="212"/>
    </row>
    <row r="151" spans="2:2" ht="16.5">
      <c r="B151" s="212"/>
    </row>
    <row r="152" spans="2:2" ht="16.5">
      <c r="B152" s="212"/>
    </row>
    <row r="153" spans="2:2" ht="16.5">
      <c r="B153" s="212"/>
    </row>
    <row r="154" spans="2:2" ht="16.5">
      <c r="B154" s="212"/>
    </row>
    <row r="155" spans="2:2" ht="16.5">
      <c r="B155" s="212"/>
    </row>
    <row r="156" spans="2:2" ht="16.5">
      <c r="B156" s="212"/>
    </row>
    <row r="157" spans="2:2" ht="16.5">
      <c r="B157" s="212"/>
    </row>
    <row r="158" spans="2:2" ht="16.5">
      <c r="B158" s="212"/>
    </row>
    <row r="159" spans="2:2" ht="16.5">
      <c r="B159" s="212"/>
    </row>
    <row r="160" spans="2:2" ht="16.5">
      <c r="B160" s="212"/>
    </row>
    <row r="161" spans="2:2" ht="16.5">
      <c r="B161" s="212"/>
    </row>
    <row r="162" spans="2:2" ht="16.5">
      <c r="B162" s="212"/>
    </row>
    <row r="163" spans="2:2" ht="16.5">
      <c r="B163" s="212"/>
    </row>
    <row r="164" spans="2:2" ht="16.5">
      <c r="B164" s="212"/>
    </row>
    <row r="165" spans="2:2" ht="16.5">
      <c r="B165" s="212"/>
    </row>
    <row r="166" spans="2:2" ht="16.5">
      <c r="B166" s="212"/>
    </row>
    <row r="167" spans="2:2" ht="16.5">
      <c r="B167" s="212"/>
    </row>
    <row r="168" spans="2:2" ht="16.5">
      <c r="B168" s="212"/>
    </row>
    <row r="169" spans="2:2" ht="16.5">
      <c r="B169" s="212"/>
    </row>
    <row r="170" spans="2:2" ht="16.5">
      <c r="B170" s="212"/>
    </row>
    <row r="171" spans="2:2" ht="16.5">
      <c r="B171" s="212"/>
    </row>
    <row r="172" spans="2:2" ht="16.5">
      <c r="B172" s="212"/>
    </row>
    <row r="173" spans="2:2" ht="16.5">
      <c r="B173" s="212"/>
    </row>
    <row r="174" spans="2:2" ht="16.5">
      <c r="B174" s="212"/>
    </row>
    <row r="175" spans="2:2" ht="16.5">
      <c r="B175" s="212"/>
    </row>
    <row r="176" spans="2:2" ht="16.5">
      <c r="B176" s="212"/>
    </row>
    <row r="177" spans="2:2" ht="16.5">
      <c r="B177" s="212"/>
    </row>
    <row r="178" spans="2:2" ht="16.5">
      <c r="B178" s="212"/>
    </row>
    <row r="179" spans="2:2" ht="16.5">
      <c r="B179" s="212"/>
    </row>
    <row r="180" spans="2:2" ht="16.5">
      <c r="B180" s="212"/>
    </row>
    <row r="181" spans="2:2" ht="16.5">
      <c r="B181" s="212"/>
    </row>
    <row r="182" spans="2:2" ht="16.5">
      <c r="B182" s="212"/>
    </row>
    <row r="183" spans="2:2" ht="16.5">
      <c r="B183" s="212"/>
    </row>
    <row r="184" spans="2:2" ht="16.5">
      <c r="B184" s="212"/>
    </row>
    <row r="185" spans="2:2" ht="16.5">
      <c r="B185" s="212"/>
    </row>
    <row r="186" spans="2:2" ht="16.5">
      <c r="B186" s="212"/>
    </row>
    <row r="187" spans="2:2" ht="16.5">
      <c r="B187" s="212"/>
    </row>
    <row r="188" spans="2:2" ht="16.5">
      <c r="B188" s="212"/>
    </row>
    <row r="189" spans="2:2" ht="16.5">
      <c r="B189" s="212"/>
    </row>
    <row r="190" spans="2:2" ht="16.5">
      <c r="B190" s="212"/>
    </row>
    <row r="191" spans="2:2" ht="16.5">
      <c r="B191" s="212"/>
    </row>
    <row r="192" spans="2:2" ht="16.5">
      <c r="B192" s="212"/>
    </row>
    <row r="193" spans="2:2" ht="16.5">
      <c r="B193" s="212"/>
    </row>
    <row r="194" spans="2:2" ht="16.5">
      <c r="B194" s="212"/>
    </row>
    <row r="195" spans="2:2" ht="16.5">
      <c r="B195" s="212"/>
    </row>
    <row r="196" spans="2:2" ht="16.5">
      <c r="B196" s="212"/>
    </row>
    <row r="197" spans="2:2" ht="16.5">
      <c r="B197" s="212"/>
    </row>
    <row r="198" spans="2:2" ht="16.5">
      <c r="B198" s="212"/>
    </row>
    <row r="199" spans="2:2" ht="16.5">
      <c r="B199" s="212"/>
    </row>
    <row r="200" spans="2:2" ht="16.5">
      <c r="B200" s="212"/>
    </row>
    <row r="201" spans="2:2" ht="16.5">
      <c r="B201" s="212"/>
    </row>
    <row r="202" spans="2:2" ht="16.5">
      <c r="B202" s="212"/>
    </row>
    <row r="203" spans="2:2" ht="16.5">
      <c r="B203" s="212"/>
    </row>
    <row r="204" spans="2:2" ht="16.5">
      <c r="B204" s="212"/>
    </row>
    <row r="205" spans="2:2" ht="16.5">
      <c r="B205" s="212"/>
    </row>
    <row r="206" spans="2:2" ht="16.5">
      <c r="B206" s="212"/>
    </row>
    <row r="207" spans="2:2" ht="16.5">
      <c r="B207" s="212"/>
    </row>
    <row r="208" spans="2:2" ht="16.5">
      <c r="B208" s="212"/>
    </row>
    <row r="209" spans="2:2" ht="16.5">
      <c r="B209" s="212"/>
    </row>
    <row r="210" spans="2:2" ht="16.5">
      <c r="B210" s="212"/>
    </row>
    <row r="211" spans="2:2" ht="16.5">
      <c r="B211" s="212"/>
    </row>
    <row r="212" spans="2:2" ht="16.5">
      <c r="B212" s="212"/>
    </row>
    <row r="213" spans="2:2" ht="16.5">
      <c r="B213" s="212"/>
    </row>
    <row r="214" spans="2:2" ht="16.5">
      <c r="B214" s="212"/>
    </row>
    <row r="215" spans="2:2" ht="16.5">
      <c r="B215" s="212"/>
    </row>
    <row r="216" spans="2:2" ht="16.5">
      <c r="B216" s="212"/>
    </row>
    <row r="217" spans="2:2" ht="16.5">
      <c r="B217" s="212"/>
    </row>
    <row r="218" spans="2:2" ht="16.5">
      <c r="B218" s="212"/>
    </row>
    <row r="219" spans="2:2" ht="16.5">
      <c r="B219" s="212"/>
    </row>
    <row r="220" spans="2:2" ht="16.5">
      <c r="B220" s="212"/>
    </row>
    <row r="221" spans="2:2" ht="16.5">
      <c r="B221" s="212"/>
    </row>
    <row r="222" spans="2:2" ht="16.5">
      <c r="B222" s="212"/>
    </row>
    <row r="223" spans="2:2" ht="16.5">
      <c r="B223" s="212"/>
    </row>
    <row r="224" spans="2:2" ht="16.5">
      <c r="B224" s="212"/>
    </row>
    <row r="225" spans="2:2" ht="16.5">
      <c r="B225" s="212"/>
    </row>
    <row r="226" spans="2:2" ht="16.5">
      <c r="B226" s="212"/>
    </row>
    <row r="227" spans="2:2" ht="16.5">
      <c r="B227" s="212"/>
    </row>
    <row r="228" spans="2:2" ht="16.5">
      <c r="B228" s="212"/>
    </row>
    <row r="229" spans="2:2" ht="16.5">
      <c r="B229" s="212"/>
    </row>
    <row r="230" spans="2:2" ht="16.5">
      <c r="B230" s="212"/>
    </row>
    <row r="231" spans="2:2" ht="16.5">
      <c r="B231" s="212"/>
    </row>
    <row r="232" spans="2:2" ht="16.5">
      <c r="B232" s="212"/>
    </row>
    <row r="233" spans="2:2" ht="16.5">
      <c r="B233" s="212"/>
    </row>
    <row r="234" spans="2:2" ht="16.5">
      <c r="B234" s="212"/>
    </row>
    <row r="235" spans="2:2" ht="16.5">
      <c r="B235" s="212"/>
    </row>
    <row r="236" spans="2:2" ht="16.5">
      <c r="B236" s="212"/>
    </row>
    <row r="237" spans="2:2" ht="16.5">
      <c r="B237" s="212"/>
    </row>
    <row r="238" spans="2:2" ht="16.5">
      <c r="B238" s="212"/>
    </row>
    <row r="239" spans="2:2" ht="16.5">
      <c r="B239" s="212"/>
    </row>
    <row r="240" spans="2:2" ht="16.5">
      <c r="B240" s="212"/>
    </row>
    <row r="241" spans="2:2" ht="16.5">
      <c r="B241" s="212"/>
    </row>
    <row r="242" spans="2:2" ht="16.5">
      <c r="B242" s="212"/>
    </row>
    <row r="243" spans="2:2" ht="16.5">
      <c r="B243" s="212"/>
    </row>
    <row r="244" spans="2:2" ht="16.5">
      <c r="B244" s="212"/>
    </row>
    <row r="245" spans="2:2" ht="16.5">
      <c r="B245" s="212"/>
    </row>
    <row r="246" spans="2:2" ht="16.5">
      <c r="B246" s="212"/>
    </row>
    <row r="247" spans="2:2" ht="16.5">
      <c r="B247" s="212"/>
    </row>
    <row r="248" spans="2:2" ht="16.5">
      <c r="B248" s="212"/>
    </row>
    <row r="249" spans="2:2" ht="16.5">
      <c r="B249" s="212"/>
    </row>
    <row r="250" spans="2:2" ht="16.5">
      <c r="B250" s="212"/>
    </row>
    <row r="251" spans="2:2" ht="16.5">
      <c r="B251" s="212"/>
    </row>
    <row r="252" spans="2:2" ht="16.5">
      <c r="B252" s="212"/>
    </row>
    <row r="253" spans="2:2" ht="16.5">
      <c r="B253" s="212"/>
    </row>
    <row r="254" spans="2:2" ht="16.5">
      <c r="B254" s="212"/>
    </row>
    <row r="255" spans="2:2" ht="16.5">
      <c r="B255" s="212"/>
    </row>
    <row r="256" spans="2:2" ht="16.5">
      <c r="B256" s="212"/>
    </row>
    <row r="257" spans="2:2" ht="16.5">
      <c r="B257" s="212"/>
    </row>
    <row r="258" spans="2:2" ht="16.5">
      <c r="B258" s="212"/>
    </row>
    <row r="259" spans="2:2" ht="16.5">
      <c r="B259" s="212"/>
    </row>
    <row r="260" spans="2:2" ht="16.5">
      <c r="B260" s="212"/>
    </row>
    <row r="261" spans="2:2" ht="16.5">
      <c r="B261" s="212"/>
    </row>
    <row r="262" spans="2:2" ht="16.5">
      <c r="B262" s="212"/>
    </row>
    <row r="263" spans="2:2" ht="16.5">
      <c r="B263" s="212"/>
    </row>
    <row r="264" spans="2:2" ht="16.5">
      <c r="B264" s="212"/>
    </row>
    <row r="265" spans="2:2" ht="16.5">
      <c r="B265" s="212"/>
    </row>
    <row r="266" spans="2:2" ht="16.5">
      <c r="B266" s="212"/>
    </row>
    <row r="267" spans="2:2" ht="16.5">
      <c r="B267" s="212"/>
    </row>
    <row r="268" spans="2:2" ht="16.5">
      <c r="B268" s="212"/>
    </row>
    <row r="269" spans="2:2" ht="16.5">
      <c r="B269" s="212"/>
    </row>
    <row r="270" spans="2:2" ht="16.5">
      <c r="B270" s="212"/>
    </row>
    <row r="271" spans="2:2" ht="16.5">
      <c r="B271" s="212"/>
    </row>
    <row r="272" spans="2:2" ht="16.5">
      <c r="B272" s="212"/>
    </row>
    <row r="273" spans="2:2" ht="16.5">
      <c r="B273" s="212"/>
    </row>
    <row r="274" spans="2:2" ht="16.5">
      <c r="B274" s="212"/>
    </row>
    <row r="275" spans="2:2" ht="16.5">
      <c r="B275" s="212"/>
    </row>
    <row r="276" spans="2:2" ht="16.5">
      <c r="B276" s="212"/>
    </row>
    <row r="277" spans="2:2" ht="16.5">
      <c r="B277" s="212"/>
    </row>
    <row r="278" spans="2:2" ht="16.5">
      <c r="B278" s="212"/>
    </row>
    <row r="279" spans="2:2" ht="16.5">
      <c r="B279" s="212"/>
    </row>
    <row r="280" spans="2:2" ht="16.5">
      <c r="B280" s="212"/>
    </row>
    <row r="281" spans="2:2" ht="16.5">
      <c r="B281" s="212"/>
    </row>
    <row r="282" spans="2:2" ht="16.5">
      <c r="B282" s="212"/>
    </row>
    <row r="283" spans="2:2" ht="16.5">
      <c r="B283" s="212"/>
    </row>
    <row r="284" spans="2:2" ht="16.5">
      <c r="B284" s="212"/>
    </row>
    <row r="285" spans="2:2" ht="16.5">
      <c r="B285" s="212"/>
    </row>
    <row r="286" spans="2:2" ht="16.5">
      <c r="B286" s="212"/>
    </row>
    <row r="287" spans="2:2" ht="16.5">
      <c r="B287" s="212"/>
    </row>
    <row r="288" spans="2:2" ht="16.5">
      <c r="B288" s="212"/>
    </row>
    <row r="289" spans="2:2" ht="16.5">
      <c r="B289" s="212"/>
    </row>
    <row r="290" spans="2:2" ht="16.5">
      <c r="B290" s="212"/>
    </row>
    <row r="291" spans="2:2" ht="16.5">
      <c r="B291" s="212"/>
    </row>
    <row r="292" spans="2:2" ht="16.5">
      <c r="B292" s="212"/>
    </row>
    <row r="293" spans="2:2" ht="16.5">
      <c r="B293" s="212"/>
    </row>
    <row r="294" spans="2:2" ht="16.5">
      <c r="B294" s="212"/>
    </row>
    <row r="295" spans="2:2" ht="16.5">
      <c r="B295" s="212"/>
    </row>
    <row r="296" spans="2:2" ht="16.5">
      <c r="B296" s="212"/>
    </row>
    <row r="297" spans="2:2" ht="16.5">
      <c r="B297" s="212"/>
    </row>
    <row r="298" spans="2:2" ht="16.5">
      <c r="B298" s="212"/>
    </row>
    <row r="299" spans="2:2" ht="16.5">
      <c r="B299" s="212"/>
    </row>
    <row r="300" spans="2:2" ht="16.5">
      <c r="B300" s="212"/>
    </row>
    <row r="301" spans="2:2" ht="16.5">
      <c r="B301" s="212"/>
    </row>
    <row r="302" spans="2:2" ht="16.5">
      <c r="B302" s="212"/>
    </row>
    <row r="303" spans="2:2" ht="16.5">
      <c r="B303" s="212"/>
    </row>
    <row r="304" spans="2:2" ht="16.5">
      <c r="B304" s="212"/>
    </row>
    <row r="305" spans="2:2" ht="16.5">
      <c r="B305" s="212"/>
    </row>
    <row r="306" spans="2:2" ht="16.5">
      <c r="B306" s="212"/>
    </row>
    <row r="307" spans="2:2" ht="16.5">
      <c r="B307" s="212"/>
    </row>
    <row r="308" spans="2:2" ht="16.5">
      <c r="B308" s="212"/>
    </row>
    <row r="309" spans="2:2" ht="16.5">
      <c r="B309" s="212"/>
    </row>
    <row r="310" spans="2:2" ht="16.5">
      <c r="B310" s="212"/>
    </row>
    <row r="311" spans="2:2" ht="16.5">
      <c r="B311" s="212"/>
    </row>
    <row r="312" spans="2:2" ht="16.5">
      <c r="B312" s="212"/>
    </row>
    <row r="313" spans="2:2" ht="16.5">
      <c r="B313" s="212"/>
    </row>
    <row r="314" spans="2:2" ht="16.5">
      <c r="B314" s="212"/>
    </row>
    <row r="315" spans="2:2" ht="16.5">
      <c r="B315" s="212"/>
    </row>
    <row r="316" spans="2:2" ht="16.5">
      <c r="B316" s="212"/>
    </row>
    <row r="317" spans="2:2" ht="16.5">
      <c r="B317" s="212"/>
    </row>
    <row r="318" spans="2:2" ht="16.5">
      <c r="B318" s="212"/>
    </row>
    <row r="319" spans="2:2" ht="16.5">
      <c r="B319" s="212"/>
    </row>
    <row r="320" spans="2:2" ht="16.5">
      <c r="B320" s="212"/>
    </row>
    <row r="321" spans="2:2" ht="16.5">
      <c r="B321" s="212"/>
    </row>
    <row r="322" spans="2:2" ht="16.5">
      <c r="B322" s="212"/>
    </row>
    <row r="323" spans="2:2" ht="16.5">
      <c r="B323" s="212"/>
    </row>
    <row r="324" spans="2:2" ht="16.5">
      <c r="B324" s="212"/>
    </row>
    <row r="325" spans="2:2" ht="16.5">
      <c r="B325" s="212"/>
    </row>
    <row r="326" spans="2:2" ht="16.5">
      <c r="B326" s="212"/>
    </row>
    <row r="327" spans="2:2" ht="16.5">
      <c r="B327" s="212"/>
    </row>
    <row r="328" spans="2:2" ht="16.5">
      <c r="B328" s="212"/>
    </row>
    <row r="329" spans="2:2" ht="16.5">
      <c r="B329" s="212"/>
    </row>
    <row r="330" spans="2:2" ht="16.5">
      <c r="B330" s="212"/>
    </row>
    <row r="331" spans="2:2" ht="16.5">
      <c r="B331" s="212"/>
    </row>
    <row r="332" spans="2:2" ht="16.5">
      <c r="B332" s="212"/>
    </row>
    <row r="333" spans="2:2" ht="16.5">
      <c r="B333" s="212"/>
    </row>
    <row r="334" spans="2:2" ht="16.5">
      <c r="B334" s="212"/>
    </row>
    <row r="335" spans="2:2" ht="16.5">
      <c r="B335" s="212"/>
    </row>
    <row r="336" spans="2:2" ht="16.5">
      <c r="B336" s="212"/>
    </row>
    <row r="337" spans="2:2" ht="16.5">
      <c r="B337" s="212"/>
    </row>
    <row r="338" spans="2:2" ht="16.5">
      <c r="B338" s="212"/>
    </row>
    <row r="339" spans="2:2" ht="16.5">
      <c r="B339" s="212"/>
    </row>
    <row r="340" spans="2:2" ht="16.5">
      <c r="B340" s="212"/>
    </row>
    <row r="341" spans="2:2" ht="16.5">
      <c r="B341" s="212"/>
    </row>
    <row r="342" spans="2:2" ht="16.5">
      <c r="B342" s="212"/>
    </row>
    <row r="343" spans="2:2" ht="16.5">
      <c r="B343" s="212"/>
    </row>
    <row r="344" spans="2:2" ht="16.5">
      <c r="B344" s="212"/>
    </row>
    <row r="345" spans="2:2" ht="16.5">
      <c r="B345" s="212"/>
    </row>
    <row r="346" spans="2:2" ht="16.5">
      <c r="B346" s="212"/>
    </row>
    <row r="347" spans="2:2" ht="16.5">
      <c r="B347" s="212"/>
    </row>
    <row r="348" spans="2:2" ht="16.5">
      <c r="B348" s="212"/>
    </row>
    <row r="349" spans="2:2" ht="16.5">
      <c r="B349" s="212"/>
    </row>
    <row r="350" spans="2:2" ht="16.5">
      <c r="B350" s="212"/>
    </row>
    <row r="351" spans="2:2" ht="16.5">
      <c r="B351" s="212"/>
    </row>
    <row r="352" spans="2:2" ht="16.5">
      <c r="B352" s="212"/>
    </row>
    <row r="353" spans="2:2" ht="16.5">
      <c r="B353" s="212"/>
    </row>
    <row r="354" spans="2:2" ht="16.5">
      <c r="B354" s="212"/>
    </row>
    <row r="355" spans="2:2" ht="16.5">
      <c r="B355" s="212"/>
    </row>
    <row r="356" spans="2:2" ht="16.5">
      <c r="B356" s="212"/>
    </row>
    <row r="357" spans="2:2" ht="16.5">
      <c r="B357" s="212"/>
    </row>
    <row r="358" spans="2:2" ht="16.5">
      <c r="B358" s="212"/>
    </row>
    <row r="359" spans="2:2" ht="16.5">
      <c r="B359" s="212"/>
    </row>
    <row r="360" spans="2:2" ht="16.5">
      <c r="B360" s="212"/>
    </row>
    <row r="361" spans="2:2" ht="16.5">
      <c r="B361" s="212"/>
    </row>
    <row r="362" spans="2:2" ht="16.5">
      <c r="B362" s="212"/>
    </row>
    <row r="363" spans="2:2" ht="16.5">
      <c r="B363" s="212"/>
    </row>
    <row r="364" spans="2:2" ht="16.5">
      <c r="B364" s="212"/>
    </row>
    <row r="365" spans="2:2" ht="16.5">
      <c r="B365" s="212"/>
    </row>
    <row r="366" spans="2:2" ht="16.5">
      <c r="B366" s="212"/>
    </row>
    <row r="367" spans="2:2" ht="16.5">
      <c r="B367" s="212"/>
    </row>
    <row r="368" spans="2:2" ht="16.5">
      <c r="B368" s="212"/>
    </row>
    <row r="369" spans="2:2" ht="16.5">
      <c r="B369" s="212"/>
    </row>
    <row r="370" spans="2:2" ht="16.5">
      <c r="B370" s="212"/>
    </row>
    <row r="371" spans="2:2" ht="16.5">
      <c r="B371" s="212"/>
    </row>
    <row r="372" spans="2:2" ht="16.5">
      <c r="B372" s="212"/>
    </row>
    <row r="373" spans="2:2" ht="16.5">
      <c r="B373" s="212"/>
    </row>
    <row r="374" spans="2:2" ht="16.5">
      <c r="B374" s="212"/>
    </row>
    <row r="375" spans="2:2" ht="16.5">
      <c r="B375" s="212"/>
    </row>
    <row r="376" spans="2:2" ht="16.5">
      <c r="B376" s="212"/>
    </row>
    <row r="377" spans="2:2" ht="16.5">
      <c r="B377" s="212"/>
    </row>
    <row r="378" spans="2:2" ht="16.5">
      <c r="B378" s="212"/>
    </row>
    <row r="379" spans="2:2" ht="16.5">
      <c r="B379" s="212"/>
    </row>
    <row r="380" spans="2:2" ht="16.5">
      <c r="B380" s="212"/>
    </row>
    <row r="381" spans="2:2" ht="16.5">
      <c r="B381" s="212"/>
    </row>
    <row r="382" spans="2:2" ht="16.5">
      <c r="B382" s="212"/>
    </row>
    <row r="383" spans="2:2" ht="16.5">
      <c r="B383" s="212"/>
    </row>
    <row r="384" spans="2:2" ht="16.5">
      <c r="B384" s="212"/>
    </row>
    <row r="385" spans="2:2" ht="16.5">
      <c r="B385" s="212"/>
    </row>
    <row r="386" spans="2:2" ht="16.5">
      <c r="B386" s="212"/>
    </row>
    <row r="387" spans="2:2" ht="16.5">
      <c r="B387" s="212"/>
    </row>
    <row r="388" spans="2:2" ht="16.5">
      <c r="B388" s="212"/>
    </row>
    <row r="389" spans="2:2" ht="16.5">
      <c r="B389" s="212"/>
    </row>
    <row r="390" spans="2:2" ht="16.5">
      <c r="B390" s="212"/>
    </row>
    <row r="391" spans="2:2" ht="16.5">
      <c r="B391" s="212"/>
    </row>
    <row r="392" spans="2:2" ht="16.5">
      <c r="B392" s="212"/>
    </row>
    <row r="393" spans="2:2" ht="16.5">
      <c r="B393" s="212"/>
    </row>
    <row r="394" spans="2:2" ht="16.5">
      <c r="B394" s="212"/>
    </row>
    <row r="395" spans="2:2" ht="16.5">
      <c r="B395" s="212"/>
    </row>
    <row r="396" spans="2:2" ht="16.5">
      <c r="B396" s="212"/>
    </row>
    <row r="397" spans="2:2" ht="16.5">
      <c r="B397" s="212"/>
    </row>
    <row r="398" spans="2:2" ht="16.5">
      <c r="B398" s="212"/>
    </row>
  </sheetData>
  <mergeCells count="5">
    <mergeCell ref="A1:D1"/>
    <mergeCell ref="A2:D2"/>
    <mergeCell ref="A3:D3"/>
    <mergeCell ref="A13:D13"/>
    <mergeCell ref="A14:D14"/>
  </mergeCells>
  <phoneticPr fontId="54" type="noConversion"/>
  <conditionalFormatting sqref="B5:B6 B13:B1004">
    <cfRule type="cellIs" dxfId="17" priority="6" operator="equal">
      <formula>B4</formula>
    </cfRule>
  </conditionalFormatting>
  <conditionalFormatting sqref="A4">
    <cfRule type="cellIs" dxfId="16" priority="7" operator="equal">
      <formula>$A$3</formula>
    </cfRule>
  </conditionalFormatting>
  <conditionalFormatting sqref="B12">
    <cfRule type="cellIs" dxfId="15" priority="8" operator="equal">
      <formula>B6</formula>
    </cfRule>
  </conditionalFormatting>
  <conditionalFormatting sqref="B11">
    <cfRule type="cellIs" dxfId="14" priority="5" operator="equal">
      <formula>B6</formula>
    </cfRule>
  </conditionalFormatting>
  <conditionalFormatting sqref="B10">
    <cfRule type="cellIs" dxfId="13" priority="4" operator="equal">
      <formula>B6</formula>
    </cfRule>
  </conditionalFormatting>
  <conditionalFormatting sqref="B9">
    <cfRule type="cellIs" dxfId="12" priority="3" operator="equal">
      <formula>B6</formula>
    </cfRule>
  </conditionalFormatting>
  <conditionalFormatting sqref="B8">
    <cfRule type="cellIs" dxfId="11" priority="2" operator="equal">
      <formula>B6</formula>
    </cfRule>
  </conditionalFormatting>
  <conditionalFormatting sqref="B7">
    <cfRule type="cellIs" dxfId="10" priority="1" operator="equal">
      <formula>B6</formula>
    </cfRule>
  </conditionalFormatting>
  <printOptions horizontalCentered="1"/>
  <pageMargins left="0.47244094488188976" right="0.47244094488188976" top="0.59055118110236215" bottom="0.78740157480314965" header="0.51181102362204722" footer="0.39370078740157483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1EBE-892B-4EBB-9E45-C0AF168D5BAC}">
  <sheetPr>
    <tabColor indexed="54"/>
    <outlinePr summaryBelow="0" summaryRight="0"/>
  </sheetPr>
  <dimension ref="A1:IV397"/>
  <sheetViews>
    <sheetView showGridLines="0" view="pageBreakPreview" workbookViewId="0">
      <pane ySplit="3" topLeftCell="A4" activePane="bottomLeft" state="frozenSplit"/>
      <selection sqref="A1:M1"/>
      <selection pane="bottomLeft" sqref="A1:E1"/>
    </sheetView>
  </sheetViews>
  <sheetFormatPr defaultColWidth="9" defaultRowHeight="12.75" customHeight="1"/>
  <cols>
    <col min="1" max="1" width="7.375" style="207" customWidth="1"/>
    <col min="2" max="2" width="4.75" style="207" customWidth="1"/>
    <col min="3" max="3" width="16.5" style="207" customWidth="1"/>
    <col min="4" max="4" width="37.75" style="207" customWidth="1"/>
    <col min="5" max="5" width="23.625" style="207" customWidth="1"/>
    <col min="6" max="6" width="0" style="207" hidden="1" customWidth="1"/>
    <col min="7" max="256" width="9" style="207" customWidth="1"/>
    <col min="257" max="16384" width="9" style="266"/>
  </cols>
  <sheetData>
    <row r="1" spans="1:6" ht="20.100000000000001" customHeight="1">
      <c r="A1" s="510" t="s">
        <v>826</v>
      </c>
      <c r="B1" s="488"/>
      <c r="C1" s="488"/>
      <c r="D1" s="488"/>
      <c r="E1" s="488"/>
      <c r="F1" s="252">
        <v>114</v>
      </c>
    </row>
    <row r="2" spans="1:6" ht="20.100000000000001" customHeight="1">
      <c r="A2" s="483"/>
      <c r="B2" s="483"/>
      <c r="C2" s="483"/>
      <c r="D2" s="483"/>
      <c r="E2" s="483"/>
    </row>
    <row r="3" spans="1:6" ht="15" customHeight="1">
      <c r="A3" s="267"/>
      <c r="B3" s="267"/>
      <c r="C3" s="267"/>
      <c r="D3" s="267"/>
      <c r="E3" s="267" t="s">
        <v>7</v>
      </c>
    </row>
    <row r="4" spans="1:6" ht="16.5">
      <c r="A4" s="254"/>
      <c r="B4" s="253"/>
      <c r="C4" s="254"/>
      <c r="D4" s="255"/>
      <c r="E4" s="256" t="s">
        <v>815</v>
      </c>
    </row>
    <row r="5" spans="1:6" ht="0.95" customHeight="1">
      <c r="A5" s="257"/>
      <c r="B5" s="257"/>
      <c r="C5" s="258"/>
      <c r="D5" s="259"/>
      <c r="E5" s="260"/>
    </row>
    <row r="6" spans="1:6" ht="16.5">
      <c r="A6" s="258" t="str">
        <f t="shared" ref="A6:A11" si="0">IF(F6&gt;0,F6&amp;"年度","")</f>
        <v>114年度</v>
      </c>
      <c r="B6" s="222" t="s">
        <v>816</v>
      </c>
      <c r="C6" s="258"/>
      <c r="D6" s="262"/>
      <c r="E6" s="225">
        <v>320</v>
      </c>
      <c r="F6" s="268">
        <v>114</v>
      </c>
    </row>
    <row r="7" spans="1:6" ht="16.5">
      <c r="A7" s="258" t="str">
        <f t="shared" si="0"/>
        <v/>
      </c>
      <c r="B7" s="258"/>
      <c r="C7" s="222" t="s">
        <v>817</v>
      </c>
      <c r="D7" s="224" t="s">
        <v>818</v>
      </c>
      <c r="E7" s="225">
        <v>50</v>
      </c>
    </row>
    <row r="8" spans="1:6" ht="16.5">
      <c r="A8" s="258" t="str">
        <f t="shared" si="0"/>
        <v/>
      </c>
      <c r="B8" s="258"/>
      <c r="C8" s="222" t="s">
        <v>817</v>
      </c>
      <c r="D8" s="224" t="s">
        <v>819</v>
      </c>
      <c r="E8" s="225">
        <v>19</v>
      </c>
    </row>
    <row r="9" spans="1:6" ht="16.5">
      <c r="A9" s="258" t="str">
        <f t="shared" si="0"/>
        <v/>
      </c>
      <c r="B9" s="258"/>
      <c r="C9" s="222" t="s">
        <v>817</v>
      </c>
      <c r="D9" s="224" t="s">
        <v>820</v>
      </c>
      <c r="E9" s="225">
        <v>235</v>
      </c>
    </row>
    <row r="10" spans="1:6" ht="16.5">
      <c r="A10" s="258" t="str">
        <f t="shared" si="0"/>
        <v/>
      </c>
      <c r="B10" s="258"/>
      <c r="C10" s="222" t="s">
        <v>817</v>
      </c>
      <c r="D10" s="224" t="s">
        <v>821</v>
      </c>
      <c r="E10" s="225">
        <v>15</v>
      </c>
    </row>
    <row r="11" spans="1:6" ht="16.5">
      <c r="A11" s="258" t="str">
        <f t="shared" si="0"/>
        <v/>
      </c>
      <c r="B11" s="258"/>
      <c r="C11" s="222" t="s">
        <v>822</v>
      </c>
      <c r="D11" s="224" t="s">
        <v>823</v>
      </c>
      <c r="E11" s="225">
        <v>1</v>
      </c>
    </row>
    <row r="12" spans="1:6" ht="17.100000000000001" customHeight="1">
      <c r="A12" s="506" t="s">
        <v>824</v>
      </c>
      <c r="B12" s="511"/>
      <c r="C12" s="511"/>
      <c r="D12" s="511"/>
      <c r="E12" s="511"/>
    </row>
    <row r="13" spans="1:6" ht="17.100000000000001" customHeight="1">
      <c r="A13" s="512" t="s">
        <v>827</v>
      </c>
      <c r="B13" s="513"/>
      <c r="C13" s="513"/>
      <c r="D13" s="513"/>
      <c r="E13" s="513"/>
    </row>
    <row r="14" spans="1:6" ht="16.5">
      <c r="C14" s="212"/>
    </row>
    <row r="15" spans="1:6" ht="16.5">
      <c r="C15" s="212"/>
    </row>
    <row r="16" spans="1:6" ht="16.5">
      <c r="C16" s="212"/>
    </row>
    <row r="17" spans="3:3" ht="16.5">
      <c r="C17" s="212"/>
    </row>
    <row r="18" spans="3:3" ht="16.5">
      <c r="C18" s="212"/>
    </row>
    <row r="19" spans="3:3" ht="16.5">
      <c r="C19" s="212"/>
    </row>
    <row r="20" spans="3:3" ht="16.5">
      <c r="C20" s="212"/>
    </row>
    <row r="21" spans="3:3" ht="16.5">
      <c r="C21" s="212"/>
    </row>
    <row r="22" spans="3:3" ht="16.5">
      <c r="C22" s="212"/>
    </row>
    <row r="23" spans="3:3" ht="16.5">
      <c r="C23" s="212"/>
    </row>
    <row r="24" spans="3:3" ht="16.5">
      <c r="C24" s="212"/>
    </row>
    <row r="25" spans="3:3" ht="16.5">
      <c r="C25" s="212"/>
    </row>
    <row r="26" spans="3:3" ht="16.5">
      <c r="C26" s="212"/>
    </row>
    <row r="27" spans="3:3" ht="16.5">
      <c r="C27" s="212"/>
    </row>
    <row r="28" spans="3:3" ht="16.5">
      <c r="C28" s="212"/>
    </row>
    <row r="29" spans="3:3" ht="16.5">
      <c r="C29" s="212"/>
    </row>
    <row r="30" spans="3:3" ht="16.5">
      <c r="C30" s="212"/>
    </row>
    <row r="31" spans="3:3" ht="16.5">
      <c r="C31" s="212"/>
    </row>
    <row r="32" spans="3:3" ht="16.5">
      <c r="C32" s="212"/>
    </row>
    <row r="33" spans="3:3" ht="16.5">
      <c r="C33" s="212"/>
    </row>
    <row r="34" spans="3:3" ht="16.5">
      <c r="C34" s="212"/>
    </row>
    <row r="35" spans="3:3" ht="16.5">
      <c r="C35" s="212"/>
    </row>
    <row r="36" spans="3:3" ht="16.5">
      <c r="C36" s="212"/>
    </row>
    <row r="37" spans="3:3" ht="16.5">
      <c r="C37" s="212"/>
    </row>
    <row r="38" spans="3:3" ht="16.5">
      <c r="C38" s="212"/>
    </row>
    <row r="39" spans="3:3" ht="16.5">
      <c r="C39" s="212"/>
    </row>
    <row r="40" spans="3:3" ht="16.5">
      <c r="C40" s="212"/>
    </row>
    <row r="41" spans="3:3" ht="16.5">
      <c r="C41" s="212"/>
    </row>
    <row r="42" spans="3:3" ht="16.5">
      <c r="C42" s="212"/>
    </row>
    <row r="43" spans="3:3" ht="16.5">
      <c r="C43" s="212"/>
    </row>
    <row r="44" spans="3:3" ht="16.5">
      <c r="C44" s="212"/>
    </row>
    <row r="45" spans="3:3" ht="16.5">
      <c r="C45" s="212"/>
    </row>
    <row r="46" spans="3:3" ht="16.5">
      <c r="C46" s="212"/>
    </row>
    <row r="47" spans="3:3" ht="16.5">
      <c r="C47" s="212"/>
    </row>
    <row r="48" spans="3:3" ht="16.5">
      <c r="C48" s="212"/>
    </row>
    <row r="49" spans="3:3" ht="16.5">
      <c r="C49" s="212"/>
    </row>
    <row r="50" spans="3:3" ht="16.5">
      <c r="C50" s="212"/>
    </row>
    <row r="51" spans="3:3" ht="16.5">
      <c r="C51" s="212"/>
    </row>
    <row r="52" spans="3:3" ht="16.5">
      <c r="C52" s="212"/>
    </row>
    <row r="53" spans="3:3" ht="16.5">
      <c r="C53" s="212"/>
    </row>
    <row r="54" spans="3:3" ht="16.5">
      <c r="C54" s="212"/>
    </row>
    <row r="55" spans="3:3" ht="16.5">
      <c r="C55" s="212"/>
    </row>
    <row r="56" spans="3:3" ht="16.5">
      <c r="C56" s="212"/>
    </row>
    <row r="57" spans="3:3" ht="16.5">
      <c r="C57" s="212"/>
    </row>
    <row r="58" spans="3:3" ht="16.5">
      <c r="C58" s="212"/>
    </row>
    <row r="59" spans="3:3" ht="16.5">
      <c r="C59" s="212"/>
    </row>
    <row r="60" spans="3:3" ht="16.5">
      <c r="C60" s="212"/>
    </row>
    <row r="61" spans="3:3" ht="16.5">
      <c r="C61" s="212"/>
    </row>
    <row r="62" spans="3:3" ht="16.5">
      <c r="C62" s="212"/>
    </row>
    <row r="63" spans="3:3" ht="16.5">
      <c r="C63" s="212"/>
    </row>
    <row r="64" spans="3:3" ht="16.5">
      <c r="C64" s="212"/>
    </row>
    <row r="65" spans="3:3" ht="16.5">
      <c r="C65" s="212"/>
    </row>
    <row r="66" spans="3:3" ht="16.5">
      <c r="C66" s="212"/>
    </row>
    <row r="67" spans="3:3" ht="16.5">
      <c r="C67" s="212"/>
    </row>
    <row r="68" spans="3:3" ht="16.5">
      <c r="C68" s="212"/>
    </row>
    <row r="69" spans="3:3" ht="16.5">
      <c r="C69" s="212"/>
    </row>
    <row r="70" spans="3:3" ht="16.5">
      <c r="C70" s="212"/>
    </row>
    <row r="71" spans="3:3" ht="16.5">
      <c r="C71" s="212"/>
    </row>
    <row r="72" spans="3:3" ht="16.5">
      <c r="C72" s="212"/>
    </row>
    <row r="73" spans="3:3" ht="16.5">
      <c r="C73" s="212"/>
    </row>
    <row r="74" spans="3:3" ht="16.5">
      <c r="C74" s="212"/>
    </row>
    <row r="75" spans="3:3" ht="16.5">
      <c r="C75" s="212"/>
    </row>
    <row r="76" spans="3:3" ht="16.5">
      <c r="C76" s="212"/>
    </row>
    <row r="77" spans="3:3" ht="16.5">
      <c r="C77" s="212"/>
    </row>
    <row r="78" spans="3:3" ht="16.5">
      <c r="C78" s="212"/>
    </row>
    <row r="79" spans="3:3" ht="16.5">
      <c r="C79" s="212"/>
    </row>
    <row r="80" spans="3:3" ht="16.5">
      <c r="C80" s="212"/>
    </row>
    <row r="81" spans="3:3" ht="16.5">
      <c r="C81" s="212"/>
    </row>
    <row r="82" spans="3:3" ht="16.5">
      <c r="C82" s="212"/>
    </row>
    <row r="83" spans="3:3" ht="16.5">
      <c r="C83" s="212"/>
    </row>
    <row r="84" spans="3:3" ht="16.5">
      <c r="C84" s="212"/>
    </row>
    <row r="85" spans="3:3" ht="16.5">
      <c r="C85" s="212"/>
    </row>
    <row r="86" spans="3:3" ht="16.5">
      <c r="C86" s="212"/>
    </row>
    <row r="87" spans="3:3" ht="16.5">
      <c r="C87" s="212"/>
    </row>
    <row r="88" spans="3:3" ht="16.5">
      <c r="C88" s="212"/>
    </row>
    <row r="89" spans="3:3" ht="16.5">
      <c r="C89" s="212"/>
    </row>
    <row r="90" spans="3:3" ht="16.5">
      <c r="C90" s="212"/>
    </row>
    <row r="91" spans="3:3" ht="16.5">
      <c r="C91" s="212"/>
    </row>
    <row r="92" spans="3:3" ht="16.5">
      <c r="C92" s="212"/>
    </row>
    <row r="93" spans="3:3" ht="16.5">
      <c r="C93" s="212"/>
    </row>
    <row r="94" spans="3:3" ht="16.5">
      <c r="C94" s="212"/>
    </row>
    <row r="95" spans="3:3" ht="16.5">
      <c r="C95" s="212"/>
    </row>
    <row r="96" spans="3:3" ht="16.5">
      <c r="C96" s="212"/>
    </row>
    <row r="97" spans="3:3" ht="16.5">
      <c r="C97" s="212"/>
    </row>
    <row r="98" spans="3:3" ht="16.5">
      <c r="C98" s="212"/>
    </row>
    <row r="99" spans="3:3" ht="16.5">
      <c r="C99" s="212"/>
    </row>
    <row r="100" spans="3:3" ht="16.5">
      <c r="C100" s="212"/>
    </row>
    <row r="101" spans="3:3" ht="16.5">
      <c r="C101" s="212"/>
    </row>
    <row r="102" spans="3:3" ht="16.5">
      <c r="C102" s="212"/>
    </row>
    <row r="103" spans="3:3" ht="16.5">
      <c r="C103" s="212"/>
    </row>
    <row r="104" spans="3:3" ht="16.5">
      <c r="C104" s="212"/>
    </row>
    <row r="105" spans="3:3" ht="16.5">
      <c r="C105" s="212"/>
    </row>
    <row r="106" spans="3:3" ht="16.5">
      <c r="C106" s="212"/>
    </row>
    <row r="107" spans="3:3" ht="16.5">
      <c r="C107" s="212"/>
    </row>
    <row r="108" spans="3:3" ht="16.5">
      <c r="C108" s="212"/>
    </row>
    <row r="109" spans="3:3" ht="16.5">
      <c r="C109" s="212"/>
    </row>
    <row r="110" spans="3:3" ht="16.5">
      <c r="C110" s="212"/>
    </row>
    <row r="111" spans="3:3" ht="16.5">
      <c r="C111" s="212"/>
    </row>
    <row r="112" spans="3:3" ht="16.5">
      <c r="C112" s="212"/>
    </row>
    <row r="113" spans="3:3" ht="16.5">
      <c r="C113" s="212"/>
    </row>
    <row r="114" spans="3:3" ht="16.5">
      <c r="C114" s="212"/>
    </row>
    <row r="115" spans="3:3" ht="16.5">
      <c r="C115" s="212"/>
    </row>
    <row r="116" spans="3:3" ht="16.5">
      <c r="C116" s="212"/>
    </row>
    <row r="117" spans="3:3" ht="16.5">
      <c r="C117" s="212"/>
    </row>
    <row r="118" spans="3:3" ht="16.5">
      <c r="C118" s="212"/>
    </row>
    <row r="119" spans="3:3" ht="16.5">
      <c r="C119" s="212"/>
    </row>
    <row r="120" spans="3:3" ht="16.5">
      <c r="C120" s="212"/>
    </row>
    <row r="121" spans="3:3" ht="16.5">
      <c r="C121" s="212"/>
    </row>
    <row r="122" spans="3:3" ht="16.5">
      <c r="C122" s="212"/>
    </row>
    <row r="123" spans="3:3" ht="16.5">
      <c r="C123" s="212"/>
    </row>
    <row r="124" spans="3:3" ht="16.5">
      <c r="C124" s="212"/>
    </row>
    <row r="125" spans="3:3" ht="16.5">
      <c r="C125" s="212"/>
    </row>
    <row r="126" spans="3:3" ht="16.5">
      <c r="C126" s="212"/>
    </row>
    <row r="127" spans="3:3" ht="16.5">
      <c r="C127" s="212"/>
    </row>
    <row r="128" spans="3:3" ht="16.5">
      <c r="C128" s="212"/>
    </row>
    <row r="129" spans="3:3" ht="16.5">
      <c r="C129" s="212"/>
    </row>
    <row r="130" spans="3:3" ht="16.5">
      <c r="C130" s="212"/>
    </row>
    <row r="131" spans="3:3" ht="16.5">
      <c r="C131" s="212"/>
    </row>
    <row r="132" spans="3:3" ht="16.5">
      <c r="C132" s="212"/>
    </row>
    <row r="133" spans="3:3" ht="16.5">
      <c r="C133" s="212"/>
    </row>
    <row r="134" spans="3:3" ht="16.5">
      <c r="C134" s="212"/>
    </row>
    <row r="135" spans="3:3" ht="16.5">
      <c r="C135" s="212"/>
    </row>
    <row r="136" spans="3:3" ht="16.5">
      <c r="C136" s="212"/>
    </row>
    <row r="137" spans="3:3" ht="16.5">
      <c r="C137" s="212"/>
    </row>
    <row r="138" spans="3:3" ht="16.5">
      <c r="C138" s="212"/>
    </row>
    <row r="139" spans="3:3" ht="16.5">
      <c r="C139" s="212"/>
    </row>
    <row r="140" spans="3:3" ht="16.5">
      <c r="C140" s="212"/>
    </row>
    <row r="141" spans="3:3" ht="16.5">
      <c r="C141" s="212"/>
    </row>
    <row r="142" spans="3:3" ht="16.5">
      <c r="C142" s="212"/>
    </row>
    <row r="143" spans="3:3" ht="16.5">
      <c r="C143" s="212"/>
    </row>
    <row r="144" spans="3:3" ht="16.5">
      <c r="C144" s="212"/>
    </row>
    <row r="145" spans="3:3" ht="16.5">
      <c r="C145" s="212"/>
    </row>
    <row r="146" spans="3:3" ht="16.5">
      <c r="C146" s="212"/>
    </row>
    <row r="147" spans="3:3" ht="16.5">
      <c r="C147" s="212"/>
    </row>
    <row r="148" spans="3:3" ht="16.5">
      <c r="C148" s="212"/>
    </row>
    <row r="149" spans="3:3" ht="16.5">
      <c r="C149" s="212"/>
    </row>
    <row r="150" spans="3:3" ht="16.5">
      <c r="C150" s="212"/>
    </row>
    <row r="151" spans="3:3" ht="16.5">
      <c r="C151" s="212"/>
    </row>
    <row r="152" spans="3:3" ht="16.5">
      <c r="C152" s="212"/>
    </row>
    <row r="153" spans="3:3" ht="16.5">
      <c r="C153" s="212"/>
    </row>
    <row r="154" spans="3:3" ht="16.5">
      <c r="C154" s="212"/>
    </row>
    <row r="155" spans="3:3" ht="16.5">
      <c r="C155" s="212"/>
    </row>
    <row r="156" spans="3:3" ht="16.5">
      <c r="C156" s="212"/>
    </row>
    <row r="157" spans="3:3" ht="16.5">
      <c r="C157" s="212"/>
    </row>
    <row r="158" spans="3:3" ht="16.5">
      <c r="C158" s="212"/>
    </row>
    <row r="159" spans="3:3" ht="16.5">
      <c r="C159" s="212"/>
    </row>
    <row r="160" spans="3:3" ht="16.5">
      <c r="C160" s="212"/>
    </row>
    <row r="161" spans="3:3" ht="16.5">
      <c r="C161" s="212"/>
    </row>
    <row r="162" spans="3:3" ht="16.5">
      <c r="C162" s="212"/>
    </row>
    <row r="163" spans="3:3" ht="16.5">
      <c r="C163" s="212"/>
    </row>
    <row r="164" spans="3:3" ht="16.5">
      <c r="C164" s="212"/>
    </row>
    <row r="165" spans="3:3" ht="16.5">
      <c r="C165" s="212"/>
    </row>
    <row r="166" spans="3:3" ht="16.5">
      <c r="C166" s="212"/>
    </row>
    <row r="167" spans="3:3" ht="16.5">
      <c r="C167" s="212"/>
    </row>
    <row r="168" spans="3:3" ht="16.5">
      <c r="C168" s="212"/>
    </row>
    <row r="169" spans="3:3" ht="16.5">
      <c r="C169" s="212"/>
    </row>
    <row r="170" spans="3:3" ht="16.5">
      <c r="C170" s="212"/>
    </row>
    <row r="171" spans="3:3" ht="16.5">
      <c r="C171" s="212"/>
    </row>
    <row r="172" spans="3:3" ht="16.5">
      <c r="C172" s="212"/>
    </row>
    <row r="173" spans="3:3" ht="16.5">
      <c r="C173" s="212"/>
    </row>
    <row r="174" spans="3:3" ht="16.5">
      <c r="C174" s="212"/>
    </row>
    <row r="175" spans="3:3" ht="16.5">
      <c r="C175" s="212"/>
    </row>
    <row r="176" spans="3:3" ht="16.5">
      <c r="C176" s="212"/>
    </row>
    <row r="177" spans="3:3" ht="16.5">
      <c r="C177" s="212"/>
    </row>
    <row r="178" spans="3:3" ht="16.5">
      <c r="C178" s="212"/>
    </row>
    <row r="179" spans="3:3" ht="16.5">
      <c r="C179" s="212"/>
    </row>
    <row r="180" spans="3:3" ht="16.5">
      <c r="C180" s="212"/>
    </row>
    <row r="181" spans="3:3" ht="16.5">
      <c r="C181" s="212"/>
    </row>
    <row r="182" spans="3:3" ht="16.5">
      <c r="C182" s="212"/>
    </row>
    <row r="183" spans="3:3" ht="16.5">
      <c r="C183" s="212"/>
    </row>
    <row r="184" spans="3:3" ht="16.5">
      <c r="C184" s="212"/>
    </row>
    <row r="185" spans="3:3" ht="16.5">
      <c r="C185" s="212"/>
    </row>
    <row r="186" spans="3:3" ht="16.5">
      <c r="C186" s="212"/>
    </row>
    <row r="187" spans="3:3" ht="16.5">
      <c r="C187" s="212"/>
    </row>
    <row r="188" spans="3:3" ht="16.5">
      <c r="C188" s="212"/>
    </row>
    <row r="189" spans="3:3" ht="16.5">
      <c r="C189" s="212"/>
    </row>
    <row r="190" spans="3:3" ht="16.5">
      <c r="C190" s="212"/>
    </row>
    <row r="191" spans="3:3" ht="16.5">
      <c r="C191" s="212"/>
    </row>
    <row r="192" spans="3:3" ht="16.5">
      <c r="C192" s="212"/>
    </row>
    <row r="193" spans="3:3" ht="16.5">
      <c r="C193" s="212"/>
    </row>
    <row r="194" spans="3:3" ht="16.5">
      <c r="C194" s="212"/>
    </row>
    <row r="195" spans="3:3" ht="16.5">
      <c r="C195" s="212"/>
    </row>
    <row r="196" spans="3:3" ht="16.5">
      <c r="C196" s="212"/>
    </row>
    <row r="197" spans="3:3" ht="16.5">
      <c r="C197" s="212"/>
    </row>
    <row r="198" spans="3:3" ht="16.5">
      <c r="C198" s="212"/>
    </row>
    <row r="199" spans="3:3" ht="16.5">
      <c r="C199" s="212"/>
    </row>
    <row r="200" spans="3:3" ht="16.5">
      <c r="C200" s="212"/>
    </row>
    <row r="201" spans="3:3" ht="16.5">
      <c r="C201" s="212"/>
    </row>
    <row r="202" spans="3:3" ht="16.5">
      <c r="C202" s="212"/>
    </row>
    <row r="203" spans="3:3" ht="16.5">
      <c r="C203" s="212"/>
    </row>
    <row r="204" spans="3:3" ht="16.5">
      <c r="C204" s="212"/>
    </row>
    <row r="205" spans="3:3" ht="16.5">
      <c r="C205" s="212"/>
    </row>
    <row r="206" spans="3:3" ht="16.5">
      <c r="C206" s="212"/>
    </row>
    <row r="207" spans="3:3" ht="16.5">
      <c r="C207" s="212"/>
    </row>
    <row r="208" spans="3:3" ht="16.5">
      <c r="C208" s="212"/>
    </row>
    <row r="209" spans="3:3" ht="16.5">
      <c r="C209" s="212"/>
    </row>
    <row r="210" spans="3:3" ht="16.5">
      <c r="C210" s="212"/>
    </row>
    <row r="211" spans="3:3" ht="16.5">
      <c r="C211" s="212"/>
    </row>
    <row r="212" spans="3:3" ht="16.5">
      <c r="C212" s="212"/>
    </row>
    <row r="213" spans="3:3" ht="16.5">
      <c r="C213" s="212"/>
    </row>
    <row r="214" spans="3:3" ht="16.5">
      <c r="C214" s="212"/>
    </row>
    <row r="215" spans="3:3" ht="16.5">
      <c r="C215" s="212"/>
    </row>
    <row r="216" spans="3:3" ht="16.5">
      <c r="C216" s="212"/>
    </row>
    <row r="217" spans="3:3" ht="16.5">
      <c r="C217" s="212"/>
    </row>
    <row r="218" spans="3:3" ht="16.5">
      <c r="C218" s="212"/>
    </row>
    <row r="219" spans="3:3" ht="16.5">
      <c r="C219" s="212"/>
    </row>
    <row r="220" spans="3:3" ht="16.5">
      <c r="C220" s="212"/>
    </row>
    <row r="221" spans="3:3" ht="16.5">
      <c r="C221" s="212"/>
    </row>
    <row r="222" spans="3:3" ht="16.5">
      <c r="C222" s="212"/>
    </row>
    <row r="223" spans="3:3" ht="16.5">
      <c r="C223" s="212"/>
    </row>
    <row r="224" spans="3:3" ht="16.5">
      <c r="C224" s="212"/>
    </row>
    <row r="225" spans="3:3" ht="16.5">
      <c r="C225" s="212"/>
    </row>
    <row r="226" spans="3:3" ht="16.5">
      <c r="C226" s="212"/>
    </row>
    <row r="227" spans="3:3" ht="16.5">
      <c r="C227" s="212"/>
    </row>
    <row r="228" spans="3:3" ht="16.5">
      <c r="C228" s="212"/>
    </row>
    <row r="229" spans="3:3" ht="16.5">
      <c r="C229" s="212"/>
    </row>
    <row r="230" spans="3:3" ht="16.5">
      <c r="C230" s="212"/>
    </row>
    <row r="231" spans="3:3" ht="16.5">
      <c r="C231" s="212"/>
    </row>
    <row r="232" spans="3:3" ht="16.5">
      <c r="C232" s="212"/>
    </row>
    <row r="233" spans="3:3" ht="16.5">
      <c r="C233" s="212"/>
    </row>
    <row r="234" spans="3:3" ht="16.5">
      <c r="C234" s="212"/>
    </row>
    <row r="235" spans="3:3" ht="16.5">
      <c r="C235" s="212"/>
    </row>
    <row r="236" spans="3:3" ht="16.5">
      <c r="C236" s="212"/>
    </row>
    <row r="237" spans="3:3" ht="16.5">
      <c r="C237" s="212"/>
    </row>
    <row r="238" spans="3:3" ht="16.5">
      <c r="C238" s="212"/>
    </row>
    <row r="239" spans="3:3" ht="16.5">
      <c r="C239" s="212"/>
    </row>
    <row r="240" spans="3:3" ht="16.5">
      <c r="C240" s="212"/>
    </row>
    <row r="241" spans="3:3" ht="16.5">
      <c r="C241" s="212"/>
    </row>
    <row r="242" spans="3:3" ht="16.5">
      <c r="C242" s="212"/>
    </row>
    <row r="243" spans="3:3" ht="16.5">
      <c r="C243" s="212"/>
    </row>
    <row r="244" spans="3:3" ht="16.5">
      <c r="C244" s="212"/>
    </row>
    <row r="245" spans="3:3" ht="16.5">
      <c r="C245" s="212"/>
    </row>
    <row r="246" spans="3:3" ht="16.5">
      <c r="C246" s="212"/>
    </row>
    <row r="247" spans="3:3" ht="16.5">
      <c r="C247" s="212"/>
    </row>
    <row r="248" spans="3:3" ht="16.5">
      <c r="C248" s="212"/>
    </row>
    <row r="249" spans="3:3" ht="16.5">
      <c r="C249" s="212"/>
    </row>
    <row r="250" spans="3:3" ht="16.5">
      <c r="C250" s="212"/>
    </row>
    <row r="251" spans="3:3" ht="16.5">
      <c r="C251" s="212"/>
    </row>
    <row r="252" spans="3:3" ht="16.5">
      <c r="C252" s="212"/>
    </row>
    <row r="253" spans="3:3" ht="16.5">
      <c r="C253" s="212"/>
    </row>
    <row r="254" spans="3:3" ht="16.5">
      <c r="C254" s="212"/>
    </row>
    <row r="255" spans="3:3" ht="16.5">
      <c r="C255" s="212"/>
    </row>
    <row r="256" spans="3:3" ht="16.5">
      <c r="C256" s="212"/>
    </row>
    <row r="257" spans="3:3" ht="16.5">
      <c r="C257" s="212"/>
    </row>
    <row r="258" spans="3:3" ht="16.5">
      <c r="C258" s="212"/>
    </row>
    <row r="259" spans="3:3" ht="16.5">
      <c r="C259" s="212"/>
    </row>
    <row r="260" spans="3:3" ht="16.5">
      <c r="C260" s="212"/>
    </row>
    <row r="261" spans="3:3" ht="16.5">
      <c r="C261" s="212"/>
    </row>
    <row r="262" spans="3:3" ht="16.5">
      <c r="C262" s="212"/>
    </row>
    <row r="263" spans="3:3" ht="16.5">
      <c r="C263" s="212"/>
    </row>
    <row r="264" spans="3:3" ht="16.5">
      <c r="C264" s="212"/>
    </row>
    <row r="265" spans="3:3" ht="16.5">
      <c r="C265" s="212"/>
    </row>
    <row r="266" spans="3:3" ht="16.5">
      <c r="C266" s="212"/>
    </row>
    <row r="267" spans="3:3" ht="16.5">
      <c r="C267" s="212"/>
    </row>
    <row r="268" spans="3:3" ht="16.5">
      <c r="C268" s="212"/>
    </row>
    <row r="269" spans="3:3" ht="16.5">
      <c r="C269" s="212"/>
    </row>
    <row r="270" spans="3:3" ht="16.5">
      <c r="C270" s="212"/>
    </row>
    <row r="271" spans="3:3" ht="16.5">
      <c r="C271" s="212"/>
    </row>
    <row r="272" spans="3:3" ht="16.5">
      <c r="C272" s="212"/>
    </row>
    <row r="273" spans="3:3" ht="16.5">
      <c r="C273" s="212"/>
    </row>
    <row r="274" spans="3:3" ht="16.5">
      <c r="C274" s="212"/>
    </row>
    <row r="275" spans="3:3" ht="16.5">
      <c r="C275" s="212"/>
    </row>
    <row r="276" spans="3:3" ht="16.5">
      <c r="C276" s="212"/>
    </row>
    <row r="277" spans="3:3" ht="16.5">
      <c r="C277" s="212"/>
    </row>
    <row r="278" spans="3:3" ht="16.5">
      <c r="C278" s="212"/>
    </row>
    <row r="279" spans="3:3" ht="16.5">
      <c r="C279" s="212"/>
    </row>
    <row r="280" spans="3:3" ht="16.5">
      <c r="C280" s="212"/>
    </row>
    <row r="281" spans="3:3" ht="16.5">
      <c r="C281" s="212"/>
    </row>
    <row r="282" spans="3:3" ht="16.5">
      <c r="C282" s="212"/>
    </row>
    <row r="283" spans="3:3" ht="16.5">
      <c r="C283" s="212"/>
    </row>
    <row r="284" spans="3:3" ht="16.5">
      <c r="C284" s="212"/>
    </row>
    <row r="285" spans="3:3" ht="16.5">
      <c r="C285" s="212"/>
    </row>
    <row r="286" spans="3:3" ht="16.5">
      <c r="C286" s="212"/>
    </row>
    <row r="287" spans="3:3" ht="16.5">
      <c r="C287" s="212"/>
    </row>
    <row r="288" spans="3:3" ht="16.5">
      <c r="C288" s="212"/>
    </row>
    <row r="289" spans="3:3" ht="16.5">
      <c r="C289" s="212"/>
    </row>
    <row r="290" spans="3:3" ht="16.5">
      <c r="C290" s="212"/>
    </row>
    <row r="291" spans="3:3" ht="16.5">
      <c r="C291" s="212"/>
    </row>
    <row r="292" spans="3:3" ht="16.5">
      <c r="C292" s="212"/>
    </row>
    <row r="293" spans="3:3" ht="16.5">
      <c r="C293" s="212"/>
    </row>
    <row r="294" spans="3:3" ht="16.5">
      <c r="C294" s="212"/>
    </row>
    <row r="295" spans="3:3" ht="16.5">
      <c r="C295" s="212"/>
    </row>
    <row r="296" spans="3:3" ht="16.5">
      <c r="C296" s="212"/>
    </row>
    <row r="297" spans="3:3" ht="16.5">
      <c r="C297" s="212"/>
    </row>
    <row r="298" spans="3:3" ht="16.5">
      <c r="C298" s="212"/>
    </row>
    <row r="299" spans="3:3" ht="16.5">
      <c r="C299" s="212"/>
    </row>
    <row r="300" spans="3:3" ht="16.5">
      <c r="C300" s="212"/>
    </row>
    <row r="301" spans="3:3" ht="16.5">
      <c r="C301" s="212"/>
    </row>
    <row r="302" spans="3:3" ht="16.5">
      <c r="C302" s="212"/>
    </row>
    <row r="303" spans="3:3" ht="16.5">
      <c r="C303" s="212"/>
    </row>
    <row r="304" spans="3:3" ht="16.5">
      <c r="C304" s="212"/>
    </row>
    <row r="305" spans="3:3" ht="16.5">
      <c r="C305" s="212"/>
    </row>
    <row r="306" spans="3:3" ht="16.5">
      <c r="C306" s="212"/>
    </row>
    <row r="307" spans="3:3" ht="16.5">
      <c r="C307" s="212"/>
    </row>
    <row r="308" spans="3:3" ht="16.5">
      <c r="C308" s="212"/>
    </row>
    <row r="309" spans="3:3" ht="16.5">
      <c r="C309" s="212"/>
    </row>
    <row r="310" spans="3:3" ht="16.5">
      <c r="C310" s="212"/>
    </row>
    <row r="311" spans="3:3" ht="16.5">
      <c r="C311" s="212"/>
    </row>
    <row r="312" spans="3:3" ht="16.5">
      <c r="C312" s="212"/>
    </row>
    <row r="313" spans="3:3" ht="16.5">
      <c r="C313" s="212"/>
    </row>
    <row r="314" spans="3:3" ht="16.5">
      <c r="C314" s="212"/>
    </row>
    <row r="315" spans="3:3" ht="16.5">
      <c r="C315" s="212"/>
    </row>
    <row r="316" spans="3:3" ht="16.5">
      <c r="C316" s="212"/>
    </row>
    <row r="317" spans="3:3" ht="16.5">
      <c r="C317" s="212"/>
    </row>
    <row r="318" spans="3:3" ht="16.5">
      <c r="C318" s="212"/>
    </row>
    <row r="319" spans="3:3" ht="16.5">
      <c r="C319" s="212"/>
    </row>
    <row r="320" spans="3:3" ht="16.5">
      <c r="C320" s="212"/>
    </row>
    <row r="321" spans="3:3" ht="16.5">
      <c r="C321" s="212"/>
    </row>
    <row r="322" spans="3:3" ht="16.5">
      <c r="C322" s="212"/>
    </row>
    <row r="323" spans="3:3" ht="16.5">
      <c r="C323" s="212"/>
    </row>
    <row r="324" spans="3:3" ht="16.5">
      <c r="C324" s="212"/>
    </row>
    <row r="325" spans="3:3" ht="16.5">
      <c r="C325" s="212"/>
    </row>
    <row r="326" spans="3:3" ht="16.5">
      <c r="C326" s="212"/>
    </row>
    <row r="327" spans="3:3" ht="16.5">
      <c r="C327" s="212"/>
    </row>
    <row r="328" spans="3:3" ht="16.5">
      <c r="C328" s="212"/>
    </row>
    <row r="329" spans="3:3" ht="16.5">
      <c r="C329" s="212"/>
    </row>
    <row r="330" spans="3:3" ht="16.5">
      <c r="C330" s="212"/>
    </row>
    <row r="331" spans="3:3" ht="16.5">
      <c r="C331" s="212"/>
    </row>
    <row r="332" spans="3:3" ht="16.5">
      <c r="C332" s="212"/>
    </row>
    <row r="333" spans="3:3" ht="16.5">
      <c r="C333" s="212"/>
    </row>
    <row r="334" spans="3:3" ht="16.5">
      <c r="C334" s="212"/>
    </row>
    <row r="335" spans="3:3" ht="16.5">
      <c r="C335" s="212"/>
    </row>
    <row r="336" spans="3:3" ht="16.5">
      <c r="C336" s="212"/>
    </row>
    <row r="337" spans="3:3" ht="16.5">
      <c r="C337" s="212"/>
    </row>
    <row r="338" spans="3:3" ht="16.5">
      <c r="C338" s="212"/>
    </row>
    <row r="339" spans="3:3" ht="16.5">
      <c r="C339" s="212"/>
    </row>
    <row r="340" spans="3:3" ht="16.5">
      <c r="C340" s="212"/>
    </row>
    <row r="341" spans="3:3" ht="16.5">
      <c r="C341" s="212"/>
    </row>
    <row r="342" spans="3:3" ht="16.5">
      <c r="C342" s="212"/>
    </row>
    <row r="343" spans="3:3" ht="16.5">
      <c r="C343" s="212"/>
    </row>
    <row r="344" spans="3:3" ht="16.5">
      <c r="C344" s="212"/>
    </row>
    <row r="345" spans="3:3" ht="16.5">
      <c r="C345" s="212"/>
    </row>
    <row r="346" spans="3:3" ht="16.5">
      <c r="C346" s="212"/>
    </row>
    <row r="347" spans="3:3" ht="16.5">
      <c r="C347" s="212"/>
    </row>
    <row r="348" spans="3:3" ht="16.5">
      <c r="C348" s="212"/>
    </row>
    <row r="349" spans="3:3" ht="16.5">
      <c r="C349" s="212"/>
    </row>
    <row r="350" spans="3:3" ht="16.5">
      <c r="C350" s="212"/>
    </row>
    <row r="351" spans="3:3" ht="16.5">
      <c r="C351" s="212"/>
    </row>
    <row r="352" spans="3:3" ht="16.5">
      <c r="C352" s="212"/>
    </row>
    <row r="353" spans="3:3" ht="16.5">
      <c r="C353" s="212"/>
    </row>
    <row r="354" spans="3:3" ht="16.5">
      <c r="C354" s="212"/>
    </row>
    <row r="355" spans="3:3" ht="16.5">
      <c r="C355" s="212"/>
    </row>
    <row r="356" spans="3:3" ht="16.5">
      <c r="C356" s="212"/>
    </row>
    <row r="357" spans="3:3" ht="16.5">
      <c r="C357" s="212"/>
    </row>
    <row r="358" spans="3:3" ht="16.5">
      <c r="C358" s="212"/>
    </row>
    <row r="359" spans="3:3" ht="16.5">
      <c r="C359" s="212"/>
    </row>
    <row r="360" spans="3:3" ht="16.5">
      <c r="C360" s="212"/>
    </row>
    <row r="361" spans="3:3" ht="16.5">
      <c r="C361" s="212"/>
    </row>
    <row r="362" spans="3:3" ht="16.5">
      <c r="C362" s="212"/>
    </row>
    <row r="363" spans="3:3" ht="16.5">
      <c r="C363" s="212"/>
    </row>
    <row r="364" spans="3:3" ht="16.5">
      <c r="C364" s="212"/>
    </row>
    <row r="365" spans="3:3" ht="16.5">
      <c r="C365" s="212"/>
    </row>
    <row r="366" spans="3:3" ht="16.5">
      <c r="C366" s="212"/>
    </row>
    <row r="367" spans="3:3" ht="16.5">
      <c r="C367" s="212"/>
    </row>
    <row r="368" spans="3:3" ht="16.5">
      <c r="C368" s="212"/>
    </row>
    <row r="369" spans="3:3" ht="16.5">
      <c r="C369" s="212"/>
    </row>
    <row r="370" spans="3:3" ht="16.5">
      <c r="C370" s="212"/>
    </row>
    <row r="371" spans="3:3" ht="16.5">
      <c r="C371" s="212"/>
    </row>
    <row r="372" spans="3:3" ht="16.5">
      <c r="C372" s="212"/>
    </row>
    <row r="373" spans="3:3" ht="16.5">
      <c r="C373" s="212"/>
    </row>
    <row r="374" spans="3:3" ht="16.5">
      <c r="C374" s="212"/>
    </row>
    <row r="375" spans="3:3" ht="16.5">
      <c r="C375" s="212"/>
    </row>
    <row r="376" spans="3:3" ht="16.5">
      <c r="C376" s="212"/>
    </row>
    <row r="377" spans="3:3" ht="16.5">
      <c r="C377" s="212"/>
    </row>
    <row r="378" spans="3:3" ht="16.5">
      <c r="C378" s="212"/>
    </row>
    <row r="379" spans="3:3" ht="16.5">
      <c r="C379" s="212"/>
    </row>
    <row r="380" spans="3:3" ht="16.5">
      <c r="C380" s="212"/>
    </row>
    <row r="381" spans="3:3" ht="16.5">
      <c r="C381" s="212"/>
    </row>
    <row r="382" spans="3:3" ht="16.5">
      <c r="C382" s="212"/>
    </row>
    <row r="383" spans="3:3" ht="16.5">
      <c r="C383" s="212"/>
    </row>
    <row r="384" spans="3:3" ht="16.5">
      <c r="C384" s="212"/>
    </row>
    <row r="385" spans="3:3" ht="16.5">
      <c r="C385" s="212"/>
    </row>
    <row r="386" spans="3:3" ht="16.5">
      <c r="C386" s="212"/>
    </row>
    <row r="387" spans="3:3" ht="16.5">
      <c r="C387" s="212"/>
    </row>
    <row r="388" spans="3:3" ht="16.5">
      <c r="C388" s="212"/>
    </row>
    <row r="389" spans="3:3" ht="16.5">
      <c r="C389" s="212"/>
    </row>
    <row r="390" spans="3:3" ht="16.5">
      <c r="C390" s="212"/>
    </row>
    <row r="391" spans="3:3" ht="16.5">
      <c r="C391" s="212"/>
    </row>
    <row r="392" spans="3:3" ht="16.5">
      <c r="C392" s="212"/>
    </row>
    <row r="393" spans="3:3" ht="16.5">
      <c r="C393" s="212"/>
    </row>
    <row r="394" spans="3:3" ht="16.5">
      <c r="C394" s="212"/>
    </row>
    <row r="395" spans="3:3" ht="16.5">
      <c r="C395" s="212"/>
    </row>
    <row r="396" spans="3:3" ht="16.5">
      <c r="C396" s="212"/>
    </row>
    <row r="397" spans="3:3" ht="16.5">
      <c r="C397" s="212"/>
    </row>
  </sheetData>
  <mergeCells count="4">
    <mergeCell ref="A1:E1"/>
    <mergeCell ref="A2:E2"/>
    <mergeCell ref="A12:E12"/>
    <mergeCell ref="A13:E13"/>
  </mergeCells>
  <phoneticPr fontId="54" type="noConversion"/>
  <conditionalFormatting sqref="C14:C962">
    <cfRule type="cellIs" dxfId="9" priority="6" operator="equal">
      <formula>C17</formula>
    </cfRule>
  </conditionalFormatting>
  <conditionalFormatting sqref="A4">
    <cfRule type="cellIs" dxfId="8" priority="7" operator="equal">
      <formula>A3</formula>
    </cfRule>
  </conditionalFormatting>
  <conditionalFormatting sqref="C13">
    <cfRule type="cellIs" dxfId="7" priority="8" operator="equal">
      <formula>#REF!</formula>
    </cfRule>
  </conditionalFormatting>
  <conditionalFormatting sqref="C12">
    <cfRule type="cellIs" dxfId="6" priority="9" operator="equal">
      <formula>#REF!</formula>
    </cfRule>
  </conditionalFormatting>
  <conditionalFormatting sqref="C5:C6">
    <cfRule type="cellIs" dxfId="5" priority="10" operator="equal">
      <formula>C13</formula>
    </cfRule>
  </conditionalFormatting>
  <conditionalFormatting sqref="C11">
    <cfRule type="cellIs" dxfId="4" priority="5" operator="equal">
      <formula>C15</formula>
    </cfRule>
  </conditionalFormatting>
  <conditionalFormatting sqref="C10">
    <cfRule type="cellIs" dxfId="3" priority="4" operator="equal">
      <formula>C15</formula>
    </cfRule>
  </conditionalFormatting>
  <conditionalFormatting sqref="C9">
    <cfRule type="cellIs" dxfId="2" priority="3" operator="equal">
      <formula>C15</formula>
    </cfRule>
  </conditionalFormatting>
  <conditionalFormatting sqref="C8">
    <cfRule type="cellIs" dxfId="1" priority="2" operator="equal">
      <formula>C15</formula>
    </cfRule>
  </conditionalFormatting>
  <conditionalFormatting sqref="C7">
    <cfRule type="cellIs" dxfId="0" priority="1" operator="equal">
      <formula>C15</formula>
    </cfRule>
  </conditionalFormatting>
  <printOptions horizontalCentered="1"/>
  <pageMargins left="0.47244094488188976" right="0.47244094488188976" top="0.59055118110236215" bottom="0.78740157480314965" header="0.51181102362204722" footer="0.39370078740157483"/>
  <pageSetup paperSize="9" orientation="portrait" r:id="rId1"/>
  <headerFooter differentFirst="1" alignWithMargins="0">
    <oddFooter>&amp;L&amp;"新細明體,標準"&amp;8
&amp;C&amp;"新細明體,標準"&amp;10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09C74-715B-47E6-83A4-956155D44CB9}">
  <sheetPr>
    <tabColor rgb="FF339966"/>
  </sheetPr>
  <dimension ref="A1:IV40"/>
  <sheetViews>
    <sheetView showGridLines="0" view="pageBreakPreview" workbookViewId="0">
      <pane ySplit="6" topLeftCell="A7" activePane="bottomLeft" state="frozen"/>
      <selection sqref="A1:AI1"/>
      <selection pane="bottomLeft" sqref="A1:M1"/>
    </sheetView>
  </sheetViews>
  <sheetFormatPr defaultColWidth="9" defaultRowHeight="14.25" customHeight="1"/>
  <cols>
    <col min="1" max="2" width="2.625" style="98" customWidth="1"/>
    <col min="3" max="3" width="14.625" style="98" customWidth="1"/>
    <col min="4" max="4" width="10.25" style="98" customWidth="1"/>
    <col min="5" max="12" width="7.75" style="98" customWidth="1"/>
    <col min="13" max="14" width="0.125" style="98" customWidth="1"/>
    <col min="15" max="15" width="0" style="98" hidden="1" customWidth="1"/>
    <col min="16" max="256" width="9" style="98" customWidth="1"/>
  </cols>
  <sheetData>
    <row r="1" spans="1:15" s="94" customFormat="1" ht="20.100000000000001" customHeight="1">
      <c r="A1" s="342" t="s">
        <v>527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92"/>
      <c r="O1" s="93">
        <v>114</v>
      </c>
    </row>
    <row r="2" spans="1:15" s="94" customFormat="1" ht="20.100000000000001" customHeight="1">
      <c r="A2" s="344" t="str">
        <f>O1 &amp;" 學年度  SY "&amp;VALUE(O1+1911)&amp;"-"&amp;VALUE(O1+1912)</f>
        <v>114 學年度  SY 2025-2026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92"/>
    </row>
    <row r="3" spans="1:15" s="94" customFormat="1" ht="15" customHeight="1">
      <c r="A3" s="345" t="s">
        <v>7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92"/>
    </row>
    <row r="4" spans="1:15" s="94" customFormat="1" ht="15" hidden="1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2"/>
    </row>
    <row r="5" spans="1:15" ht="18" customHeight="1">
      <c r="A5" s="96"/>
      <c r="B5" s="346"/>
      <c r="C5" s="346"/>
      <c r="D5" s="346"/>
      <c r="E5" s="347" t="s">
        <v>0</v>
      </c>
      <c r="F5" s="347"/>
      <c r="G5" s="347"/>
      <c r="H5" s="347"/>
      <c r="I5" s="347"/>
      <c r="J5" s="348" t="s">
        <v>1</v>
      </c>
      <c r="K5" s="348"/>
      <c r="L5" s="348"/>
      <c r="M5" s="97"/>
      <c r="N5" s="97"/>
    </row>
    <row r="6" spans="1:15" ht="18" customHeight="1">
      <c r="A6" s="99"/>
      <c r="B6" s="349"/>
      <c r="C6" s="349"/>
      <c r="D6" s="349"/>
      <c r="E6" s="100" t="s">
        <v>2</v>
      </c>
      <c r="F6" s="100" t="s">
        <v>3</v>
      </c>
      <c r="G6" s="101" t="s">
        <v>4</v>
      </c>
      <c r="H6" s="102" t="s">
        <v>528</v>
      </c>
      <c r="I6" s="100" t="s">
        <v>529</v>
      </c>
      <c r="J6" s="100" t="s">
        <v>2</v>
      </c>
      <c r="K6" s="100" t="s">
        <v>3</v>
      </c>
      <c r="L6" s="103" t="s">
        <v>4</v>
      </c>
      <c r="M6" s="97"/>
      <c r="N6" s="97"/>
    </row>
    <row r="7" spans="1:15" ht="19.5" customHeight="1">
      <c r="A7" s="340" t="s">
        <v>530</v>
      </c>
      <c r="B7" s="335"/>
      <c r="C7" s="335"/>
      <c r="D7" s="104" t="s">
        <v>8</v>
      </c>
      <c r="E7" s="105">
        <v>23549</v>
      </c>
      <c r="F7" s="106">
        <v>11665</v>
      </c>
      <c r="G7" s="106">
        <v>11884</v>
      </c>
      <c r="H7" s="106">
        <v>8323</v>
      </c>
      <c r="I7" s="106">
        <v>15226</v>
      </c>
      <c r="J7" s="106">
        <v>3356</v>
      </c>
      <c r="K7" s="106">
        <v>1618</v>
      </c>
      <c r="L7" s="106">
        <v>1738</v>
      </c>
      <c r="M7" s="107"/>
      <c r="N7" s="107"/>
    </row>
    <row r="8" spans="1:15" ht="19.5" customHeight="1">
      <c r="A8" s="107"/>
      <c r="B8" s="335"/>
      <c r="C8" s="335"/>
      <c r="D8" s="108" t="s">
        <v>9</v>
      </c>
      <c r="E8" s="105">
        <v>10882</v>
      </c>
      <c r="F8" s="106">
        <v>5398</v>
      </c>
      <c r="G8" s="106">
        <v>5484</v>
      </c>
      <c r="H8" s="106">
        <v>4066</v>
      </c>
      <c r="I8" s="106">
        <v>6816</v>
      </c>
      <c r="J8" s="106">
        <v>1682</v>
      </c>
      <c r="K8" s="106">
        <v>801</v>
      </c>
      <c r="L8" s="106">
        <v>881</v>
      </c>
      <c r="M8" s="107"/>
      <c r="N8" s="107"/>
    </row>
    <row r="9" spans="1:15" ht="19.5" customHeight="1">
      <c r="A9" s="107"/>
      <c r="B9" s="335"/>
      <c r="C9" s="335"/>
      <c r="D9" s="108" t="s">
        <v>531</v>
      </c>
      <c r="E9" s="105">
        <v>61</v>
      </c>
      <c r="F9" s="106">
        <v>27</v>
      </c>
      <c r="G9" s="106">
        <v>34</v>
      </c>
      <c r="H9" s="106">
        <v>14</v>
      </c>
      <c r="I9" s="106">
        <v>47</v>
      </c>
      <c r="J9" s="106">
        <v>19</v>
      </c>
      <c r="K9" s="106">
        <v>9</v>
      </c>
      <c r="L9" s="106">
        <v>10</v>
      </c>
      <c r="M9" s="107"/>
      <c r="N9" s="107"/>
    </row>
    <row r="10" spans="1:15" ht="19.5" customHeight="1">
      <c r="A10" s="109"/>
      <c r="B10" s="341"/>
      <c r="C10" s="341"/>
      <c r="D10" s="108" t="s">
        <v>10</v>
      </c>
      <c r="E10" s="105">
        <v>12606</v>
      </c>
      <c r="F10" s="106">
        <v>6240</v>
      </c>
      <c r="G10" s="106">
        <v>6366</v>
      </c>
      <c r="H10" s="106">
        <v>4243</v>
      </c>
      <c r="I10" s="106">
        <v>8363</v>
      </c>
      <c r="J10" s="106">
        <v>1655</v>
      </c>
      <c r="K10" s="106">
        <v>808</v>
      </c>
      <c r="L10" s="106">
        <v>847</v>
      </c>
      <c r="M10" s="107"/>
      <c r="N10" s="107"/>
    </row>
    <row r="11" spans="1:15" ht="19.5" customHeight="1">
      <c r="A11" s="107"/>
      <c r="B11" s="340" t="s">
        <v>532</v>
      </c>
      <c r="C11" s="340"/>
      <c r="D11" s="108" t="s">
        <v>8</v>
      </c>
      <c r="E11" s="105">
        <v>182</v>
      </c>
      <c r="F11" s="106">
        <v>121</v>
      </c>
      <c r="G11" s="106">
        <v>61</v>
      </c>
      <c r="H11" s="106">
        <v>42</v>
      </c>
      <c r="I11" s="106">
        <v>140</v>
      </c>
      <c r="J11" s="106">
        <v>16</v>
      </c>
      <c r="K11" s="106">
        <v>12</v>
      </c>
      <c r="L11" s="106">
        <v>4</v>
      </c>
      <c r="M11" s="107"/>
      <c r="N11" s="107"/>
    </row>
    <row r="12" spans="1:15" ht="19.5" customHeight="1">
      <c r="A12" s="107"/>
      <c r="B12" s="335"/>
      <c r="C12" s="335"/>
      <c r="D12" s="108" t="s">
        <v>9</v>
      </c>
      <c r="E12" s="105">
        <v>156</v>
      </c>
      <c r="F12" s="106">
        <v>104</v>
      </c>
      <c r="G12" s="106">
        <v>52</v>
      </c>
      <c r="H12" s="106">
        <v>36</v>
      </c>
      <c r="I12" s="106">
        <v>120</v>
      </c>
      <c r="J12" s="106">
        <v>9</v>
      </c>
      <c r="K12" s="106">
        <v>7</v>
      </c>
      <c r="L12" s="106">
        <v>2</v>
      </c>
      <c r="M12" s="107"/>
      <c r="N12" s="107"/>
    </row>
    <row r="13" spans="1:15" ht="19.5" customHeight="1">
      <c r="A13" s="107"/>
      <c r="B13" s="335"/>
      <c r="C13" s="335"/>
      <c r="D13" s="108" t="s">
        <v>531</v>
      </c>
      <c r="E13" s="110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07"/>
      <c r="N13" s="107"/>
    </row>
    <row r="14" spans="1:15" ht="19.5" customHeight="1">
      <c r="A14" s="109"/>
      <c r="B14" s="341"/>
      <c r="C14" s="341"/>
      <c r="D14" s="108" t="s">
        <v>10</v>
      </c>
      <c r="E14" s="105">
        <v>26</v>
      </c>
      <c r="F14" s="106">
        <v>17</v>
      </c>
      <c r="G14" s="106">
        <v>9</v>
      </c>
      <c r="H14" s="106">
        <v>6</v>
      </c>
      <c r="I14" s="106">
        <v>20</v>
      </c>
      <c r="J14" s="106">
        <v>7</v>
      </c>
      <c r="K14" s="106">
        <v>5</v>
      </c>
      <c r="L14" s="106">
        <v>2</v>
      </c>
      <c r="M14" s="107"/>
      <c r="N14" s="107"/>
    </row>
    <row r="15" spans="1:15" ht="19.5" customHeight="1">
      <c r="A15" s="107"/>
      <c r="B15" s="340" t="s">
        <v>533</v>
      </c>
      <c r="C15" s="340"/>
      <c r="D15" s="108" t="s">
        <v>8</v>
      </c>
      <c r="E15" s="105">
        <v>1203</v>
      </c>
      <c r="F15" s="106">
        <v>613</v>
      </c>
      <c r="G15" s="106">
        <v>590</v>
      </c>
      <c r="H15" s="106">
        <v>484</v>
      </c>
      <c r="I15" s="106">
        <v>719</v>
      </c>
      <c r="J15" s="106">
        <v>343</v>
      </c>
      <c r="K15" s="106">
        <v>180</v>
      </c>
      <c r="L15" s="106">
        <v>163</v>
      </c>
      <c r="M15" s="107"/>
      <c r="N15" s="107"/>
    </row>
    <row r="16" spans="1:15" ht="19.5" customHeight="1">
      <c r="A16" s="107"/>
      <c r="B16" s="335"/>
      <c r="C16" s="335"/>
      <c r="D16" s="108" t="s">
        <v>9</v>
      </c>
      <c r="E16" s="105">
        <v>985</v>
      </c>
      <c r="F16" s="106">
        <v>506</v>
      </c>
      <c r="G16" s="106">
        <v>479</v>
      </c>
      <c r="H16" s="106">
        <v>387</v>
      </c>
      <c r="I16" s="106">
        <v>598</v>
      </c>
      <c r="J16" s="106">
        <v>284</v>
      </c>
      <c r="K16" s="106">
        <v>156</v>
      </c>
      <c r="L16" s="106">
        <v>128</v>
      </c>
      <c r="M16" s="107"/>
      <c r="N16" s="107"/>
    </row>
    <row r="17" spans="1:14" ht="19.5" customHeight="1">
      <c r="A17" s="107"/>
      <c r="B17" s="335"/>
      <c r="C17" s="335"/>
      <c r="D17" s="108" t="s">
        <v>531</v>
      </c>
      <c r="E17" s="105">
        <v>11</v>
      </c>
      <c r="F17" s="106">
        <v>3</v>
      </c>
      <c r="G17" s="106">
        <v>8</v>
      </c>
      <c r="H17" s="106">
        <v>3</v>
      </c>
      <c r="I17" s="106">
        <v>8</v>
      </c>
      <c r="J17" s="106">
        <v>5</v>
      </c>
      <c r="K17" s="106">
        <v>3</v>
      </c>
      <c r="L17" s="106">
        <v>2</v>
      </c>
      <c r="M17" s="107"/>
      <c r="N17" s="107"/>
    </row>
    <row r="18" spans="1:14" ht="19.5" customHeight="1">
      <c r="A18" s="109"/>
      <c r="B18" s="341"/>
      <c r="C18" s="341"/>
      <c r="D18" s="108" t="s">
        <v>10</v>
      </c>
      <c r="E18" s="105">
        <v>207</v>
      </c>
      <c r="F18" s="106">
        <v>104</v>
      </c>
      <c r="G18" s="106">
        <v>103</v>
      </c>
      <c r="H18" s="106">
        <v>94</v>
      </c>
      <c r="I18" s="106">
        <v>113</v>
      </c>
      <c r="J18" s="106">
        <v>54</v>
      </c>
      <c r="K18" s="106">
        <v>21</v>
      </c>
      <c r="L18" s="106">
        <v>33</v>
      </c>
      <c r="M18" s="107"/>
      <c r="N18" s="107"/>
    </row>
    <row r="19" spans="1:14" ht="19.5" customHeight="1">
      <c r="A19" s="107"/>
      <c r="B19" s="340" t="s">
        <v>534</v>
      </c>
      <c r="C19" s="340"/>
      <c r="D19" s="108" t="s">
        <v>8</v>
      </c>
      <c r="E19" s="105">
        <v>20534</v>
      </c>
      <c r="F19" s="106">
        <v>10154</v>
      </c>
      <c r="G19" s="106">
        <v>10380</v>
      </c>
      <c r="H19" s="106">
        <v>6267</v>
      </c>
      <c r="I19" s="106">
        <v>14267</v>
      </c>
      <c r="J19" s="106">
        <v>2949</v>
      </c>
      <c r="K19" s="106">
        <v>1401</v>
      </c>
      <c r="L19" s="106">
        <v>1548</v>
      </c>
      <c r="M19" s="107"/>
      <c r="N19" s="107"/>
    </row>
    <row r="20" spans="1:14" ht="19.5" customHeight="1">
      <c r="A20" s="107"/>
      <c r="B20" s="335"/>
      <c r="C20" s="335"/>
      <c r="D20" s="108" t="s">
        <v>9</v>
      </c>
      <c r="E20" s="105">
        <v>8232</v>
      </c>
      <c r="F20" s="106">
        <v>4065</v>
      </c>
      <c r="G20" s="106">
        <v>4167</v>
      </c>
      <c r="H20" s="106">
        <v>2156</v>
      </c>
      <c r="I20" s="106">
        <v>6076</v>
      </c>
      <c r="J20" s="106">
        <v>1385</v>
      </c>
      <c r="K20" s="106">
        <v>638</v>
      </c>
      <c r="L20" s="106">
        <v>747</v>
      </c>
      <c r="M20" s="107"/>
      <c r="N20" s="107"/>
    </row>
    <row r="21" spans="1:14" ht="19.5" customHeight="1">
      <c r="A21" s="107"/>
      <c r="B21" s="335"/>
      <c r="C21" s="335"/>
      <c r="D21" s="108" t="s">
        <v>531</v>
      </c>
      <c r="E21" s="105">
        <v>50</v>
      </c>
      <c r="F21" s="106">
        <v>24</v>
      </c>
      <c r="G21" s="106">
        <v>26</v>
      </c>
      <c r="H21" s="106">
        <v>11</v>
      </c>
      <c r="I21" s="106">
        <v>39</v>
      </c>
      <c r="J21" s="106">
        <v>14</v>
      </c>
      <c r="K21" s="106">
        <v>6</v>
      </c>
      <c r="L21" s="106">
        <v>8</v>
      </c>
      <c r="M21" s="107"/>
      <c r="N21" s="107"/>
    </row>
    <row r="22" spans="1:14" ht="19.5" customHeight="1">
      <c r="A22" s="109"/>
      <c r="B22" s="341"/>
      <c r="C22" s="341"/>
      <c r="D22" s="108" t="s">
        <v>10</v>
      </c>
      <c r="E22" s="105">
        <v>12252</v>
      </c>
      <c r="F22" s="106">
        <v>6065</v>
      </c>
      <c r="G22" s="106">
        <v>6187</v>
      </c>
      <c r="H22" s="106">
        <v>4100</v>
      </c>
      <c r="I22" s="106">
        <v>8152</v>
      </c>
      <c r="J22" s="106">
        <v>1550</v>
      </c>
      <c r="K22" s="106">
        <v>757</v>
      </c>
      <c r="L22" s="106">
        <v>793</v>
      </c>
      <c r="M22" s="107"/>
      <c r="N22" s="107"/>
    </row>
    <row r="23" spans="1:14" ht="19.5" customHeight="1">
      <c r="A23" s="107"/>
      <c r="B23" s="340" t="s">
        <v>535</v>
      </c>
      <c r="C23" s="340"/>
      <c r="D23" s="108" t="s">
        <v>8</v>
      </c>
      <c r="E23" s="105">
        <v>19</v>
      </c>
      <c r="F23" s="106">
        <v>12</v>
      </c>
      <c r="G23" s="106">
        <v>7</v>
      </c>
      <c r="H23" s="111">
        <v>0</v>
      </c>
      <c r="I23" s="106">
        <v>19</v>
      </c>
      <c r="J23" s="106">
        <v>3</v>
      </c>
      <c r="K23" s="106">
        <v>1</v>
      </c>
      <c r="L23" s="106">
        <v>2</v>
      </c>
      <c r="M23" s="107"/>
      <c r="N23" s="107"/>
    </row>
    <row r="24" spans="1:14" ht="19.5" customHeight="1">
      <c r="A24" s="107"/>
      <c r="B24" s="335"/>
      <c r="C24" s="335"/>
      <c r="D24" s="108" t="s">
        <v>9</v>
      </c>
      <c r="E24" s="105">
        <v>5</v>
      </c>
      <c r="F24" s="106">
        <v>3</v>
      </c>
      <c r="G24" s="106">
        <v>2</v>
      </c>
      <c r="H24" s="111">
        <v>0</v>
      </c>
      <c r="I24" s="106">
        <v>5</v>
      </c>
      <c r="J24" s="111">
        <v>0</v>
      </c>
      <c r="K24" s="111">
        <v>0</v>
      </c>
      <c r="L24" s="111">
        <v>0</v>
      </c>
      <c r="M24" s="107"/>
      <c r="N24" s="107"/>
    </row>
    <row r="25" spans="1:14" ht="19.5" customHeight="1">
      <c r="A25" s="107"/>
      <c r="B25" s="335"/>
      <c r="C25" s="335"/>
      <c r="D25" s="108" t="s">
        <v>531</v>
      </c>
      <c r="E25" s="110">
        <v>0</v>
      </c>
      <c r="F25" s="111">
        <v>0</v>
      </c>
      <c r="G25" s="111">
        <v>0</v>
      </c>
      <c r="H25" s="111">
        <v>0</v>
      </c>
      <c r="I25" s="111">
        <v>0</v>
      </c>
      <c r="J25" s="111">
        <v>0</v>
      </c>
      <c r="K25" s="111">
        <v>0</v>
      </c>
      <c r="L25" s="111">
        <v>0</v>
      </c>
      <c r="M25" s="107"/>
      <c r="N25" s="107"/>
    </row>
    <row r="26" spans="1:14" ht="19.5" customHeight="1">
      <c r="A26" s="109"/>
      <c r="B26" s="341"/>
      <c r="C26" s="341"/>
      <c r="D26" s="108" t="s">
        <v>10</v>
      </c>
      <c r="E26" s="105">
        <v>14</v>
      </c>
      <c r="F26" s="106">
        <v>9</v>
      </c>
      <c r="G26" s="106">
        <v>5</v>
      </c>
      <c r="H26" s="111">
        <v>0</v>
      </c>
      <c r="I26" s="106">
        <v>14</v>
      </c>
      <c r="J26" s="106">
        <v>3</v>
      </c>
      <c r="K26" s="106">
        <v>1</v>
      </c>
      <c r="L26" s="106">
        <v>2</v>
      </c>
      <c r="M26" s="107"/>
      <c r="N26" s="107"/>
    </row>
    <row r="27" spans="1:14" ht="19.5" customHeight="1">
      <c r="A27" s="107"/>
      <c r="B27" s="340" t="s">
        <v>536</v>
      </c>
      <c r="C27" s="340"/>
      <c r="D27" s="108" t="s">
        <v>8</v>
      </c>
      <c r="E27" s="105">
        <v>91</v>
      </c>
      <c r="F27" s="106">
        <v>39</v>
      </c>
      <c r="G27" s="106">
        <v>52</v>
      </c>
      <c r="H27" s="106">
        <v>38</v>
      </c>
      <c r="I27" s="106">
        <v>53</v>
      </c>
      <c r="J27" s="106">
        <v>38</v>
      </c>
      <c r="K27" s="106">
        <v>22</v>
      </c>
      <c r="L27" s="106">
        <v>16</v>
      </c>
      <c r="M27" s="107"/>
      <c r="N27" s="107"/>
    </row>
    <row r="28" spans="1:14" ht="19.5" customHeight="1">
      <c r="A28" s="107"/>
      <c r="B28" s="335"/>
      <c r="C28" s="335"/>
      <c r="D28" s="108" t="s">
        <v>9</v>
      </c>
      <c r="E28" s="110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07"/>
      <c r="N28" s="107"/>
    </row>
    <row r="29" spans="1:14" ht="19.5" customHeight="1">
      <c r="A29" s="107"/>
      <c r="B29" s="335"/>
      <c r="C29" s="335"/>
      <c r="D29" s="108" t="s">
        <v>531</v>
      </c>
      <c r="E29" s="110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111">
        <v>0</v>
      </c>
      <c r="M29" s="107"/>
      <c r="N29" s="107"/>
    </row>
    <row r="30" spans="1:14" ht="19.5" customHeight="1">
      <c r="A30" s="109"/>
      <c r="B30" s="341"/>
      <c r="C30" s="341"/>
      <c r="D30" s="108" t="s">
        <v>10</v>
      </c>
      <c r="E30" s="105">
        <v>91</v>
      </c>
      <c r="F30" s="106">
        <v>39</v>
      </c>
      <c r="G30" s="106">
        <v>52</v>
      </c>
      <c r="H30" s="106">
        <v>38</v>
      </c>
      <c r="I30" s="106">
        <v>53</v>
      </c>
      <c r="J30" s="106">
        <v>38</v>
      </c>
      <c r="K30" s="106">
        <v>22</v>
      </c>
      <c r="L30" s="106">
        <v>16</v>
      </c>
      <c r="M30" s="107"/>
      <c r="N30" s="107"/>
    </row>
    <row r="31" spans="1:14" ht="19.5" customHeight="1">
      <c r="A31" s="107"/>
      <c r="B31" s="340" t="s">
        <v>537</v>
      </c>
      <c r="C31" s="340"/>
      <c r="D31" s="108" t="s">
        <v>8</v>
      </c>
      <c r="E31" s="105">
        <v>42</v>
      </c>
      <c r="F31" s="106">
        <v>13</v>
      </c>
      <c r="G31" s="106">
        <v>29</v>
      </c>
      <c r="H31" s="106">
        <v>14</v>
      </c>
      <c r="I31" s="106">
        <v>28</v>
      </c>
      <c r="J31" s="106">
        <v>7</v>
      </c>
      <c r="K31" s="106">
        <v>2</v>
      </c>
      <c r="L31" s="106">
        <v>5</v>
      </c>
      <c r="M31" s="107"/>
      <c r="N31" s="107"/>
    </row>
    <row r="32" spans="1:14" ht="19.5" customHeight="1">
      <c r="A32" s="107"/>
      <c r="B32" s="335"/>
      <c r="C32" s="335"/>
      <c r="D32" s="108" t="s">
        <v>9</v>
      </c>
      <c r="E32" s="105">
        <v>26</v>
      </c>
      <c r="F32" s="106">
        <v>7</v>
      </c>
      <c r="G32" s="106">
        <v>19</v>
      </c>
      <c r="H32" s="106">
        <v>9</v>
      </c>
      <c r="I32" s="106">
        <v>17</v>
      </c>
      <c r="J32" s="106">
        <v>4</v>
      </c>
      <c r="K32" s="111">
        <v>0</v>
      </c>
      <c r="L32" s="106">
        <v>4</v>
      </c>
      <c r="M32" s="107"/>
      <c r="N32" s="107"/>
    </row>
    <row r="33" spans="1:14" ht="19.5" customHeight="1">
      <c r="A33" s="107"/>
      <c r="B33" s="335"/>
      <c r="C33" s="335"/>
      <c r="D33" s="108" t="s">
        <v>531</v>
      </c>
      <c r="E33" s="110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  <c r="M33" s="107"/>
      <c r="N33" s="107"/>
    </row>
    <row r="34" spans="1:14" ht="19.5" customHeight="1">
      <c r="A34" s="109"/>
      <c r="B34" s="341"/>
      <c r="C34" s="341"/>
      <c r="D34" s="108" t="s">
        <v>10</v>
      </c>
      <c r="E34" s="105">
        <v>16</v>
      </c>
      <c r="F34" s="106">
        <v>6</v>
      </c>
      <c r="G34" s="106">
        <v>10</v>
      </c>
      <c r="H34" s="106">
        <v>5</v>
      </c>
      <c r="I34" s="106">
        <v>11</v>
      </c>
      <c r="J34" s="106">
        <v>3</v>
      </c>
      <c r="K34" s="106">
        <v>2</v>
      </c>
      <c r="L34" s="106">
        <v>1</v>
      </c>
      <c r="M34" s="107"/>
      <c r="N34" s="107"/>
    </row>
    <row r="35" spans="1:14" ht="19.5" customHeight="1">
      <c r="A35" s="107"/>
      <c r="B35" s="340" t="s">
        <v>538</v>
      </c>
      <c r="C35" s="340"/>
      <c r="D35" s="108" t="s">
        <v>8</v>
      </c>
      <c r="E35" s="105">
        <v>1478</v>
      </c>
      <c r="F35" s="106">
        <v>713</v>
      </c>
      <c r="G35" s="106">
        <v>765</v>
      </c>
      <c r="H35" s="106">
        <v>1478</v>
      </c>
      <c r="I35" s="111">
        <v>0</v>
      </c>
      <c r="J35" s="111">
        <v>0</v>
      </c>
      <c r="K35" s="111">
        <v>0</v>
      </c>
      <c r="L35" s="111">
        <v>0</v>
      </c>
      <c r="M35" s="107"/>
      <c r="N35" s="107"/>
    </row>
    <row r="36" spans="1:14" ht="19.5" customHeight="1">
      <c r="A36" s="107"/>
      <c r="B36" s="335"/>
      <c r="C36" s="335"/>
      <c r="D36" s="108" t="s">
        <v>9</v>
      </c>
      <c r="E36" s="105">
        <v>1478</v>
      </c>
      <c r="F36" s="106">
        <v>713</v>
      </c>
      <c r="G36" s="106">
        <v>765</v>
      </c>
      <c r="H36" s="106">
        <v>1478</v>
      </c>
      <c r="I36" s="111">
        <v>0</v>
      </c>
      <c r="J36" s="111">
        <v>0</v>
      </c>
      <c r="K36" s="111">
        <v>0</v>
      </c>
      <c r="L36" s="111">
        <v>0</v>
      </c>
      <c r="M36" s="107"/>
      <c r="N36" s="107"/>
    </row>
    <row r="37" spans="1:14" ht="19.5" customHeight="1">
      <c r="A37" s="107"/>
      <c r="B37" s="335"/>
      <c r="C37" s="335"/>
      <c r="D37" s="108" t="s">
        <v>531</v>
      </c>
      <c r="E37" s="110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07"/>
      <c r="N37" s="107"/>
    </row>
    <row r="38" spans="1:14" ht="19.5" customHeight="1">
      <c r="A38" s="112"/>
      <c r="B38" s="336"/>
      <c r="C38" s="336"/>
      <c r="D38" s="113" t="s">
        <v>10</v>
      </c>
      <c r="E38" s="114">
        <v>0</v>
      </c>
      <c r="F38" s="115">
        <v>0</v>
      </c>
      <c r="G38" s="115">
        <v>0</v>
      </c>
      <c r="H38" s="115">
        <v>0</v>
      </c>
      <c r="I38" s="115">
        <v>0</v>
      </c>
      <c r="J38" s="115">
        <v>0</v>
      </c>
      <c r="K38" s="115">
        <v>0</v>
      </c>
      <c r="L38" s="115">
        <v>0</v>
      </c>
      <c r="M38" s="112"/>
      <c r="N38" s="112"/>
    </row>
    <row r="39" spans="1:14" ht="4.5" hidden="1" customHeight="1">
      <c r="A39" s="97"/>
      <c r="B39" s="337"/>
      <c r="C39" s="33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</row>
    <row r="40" spans="1:14" ht="47.25" customHeight="1">
      <c r="A40" s="338" t="s">
        <v>539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</row>
  </sheetData>
  <mergeCells count="41">
    <mergeCell ref="B11:C11"/>
    <mergeCell ref="A1:M1"/>
    <mergeCell ref="A2:M2"/>
    <mergeCell ref="A3:M3"/>
    <mergeCell ref="B5:D5"/>
    <mergeCell ref="E5:I5"/>
    <mergeCell ref="J5:L5"/>
    <mergeCell ref="B6:D6"/>
    <mergeCell ref="A7:C7"/>
    <mergeCell ref="B8:C8"/>
    <mergeCell ref="B9:C9"/>
    <mergeCell ref="B10:C10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6:C36"/>
    <mergeCell ref="B37:C37"/>
    <mergeCell ref="B38:C38"/>
    <mergeCell ref="B39:C39"/>
    <mergeCell ref="A40:N40"/>
  </mergeCells>
  <phoneticPr fontId="54" type="noConversion"/>
  <printOptions horizontalCentered="1"/>
  <pageMargins left="0.47244094488188981" right="0.47244094488188981" top="0.59055118110236227" bottom="0.78740157480314965" header="0.51181102362204722" footer="0.39370078740157483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2E76-B12C-4426-AFDA-17F3339D7C83}">
  <sheetPr>
    <tabColor rgb="FF666699"/>
  </sheetPr>
  <dimension ref="A1:IV32"/>
  <sheetViews>
    <sheetView showGridLines="0" view="pageBreakPreview" workbookViewId="0">
      <pane ySplit="5" topLeftCell="A6" activePane="bottomLeft" state="frozen"/>
      <selection activeCell="B1" sqref="B1:C1"/>
      <selection pane="bottomLeft" sqref="A1:J1"/>
    </sheetView>
  </sheetViews>
  <sheetFormatPr defaultColWidth="9" defaultRowHeight="14.25" customHeight="1"/>
  <cols>
    <col min="1" max="1" width="23.625" style="18" customWidth="1"/>
    <col min="2" max="8" width="8.625" style="18" customWidth="1"/>
    <col min="9" max="9" width="8.125" style="18" customWidth="1"/>
    <col min="10" max="10" width="0.125" style="18" hidden="1" customWidth="1"/>
    <col min="11" max="11" width="9" style="18" hidden="1" customWidth="1"/>
    <col min="12" max="250" width="9" style="18" customWidth="1"/>
    <col min="251" max="251" width="21.75" style="18" customWidth="1"/>
    <col min="252" max="256" width="6.75" style="18" customWidth="1"/>
    <col min="257" max="16384" width="9" style="17"/>
  </cols>
  <sheetData>
    <row r="1" spans="1:11" ht="20.100000000000001" customHeight="1">
      <c r="A1" s="515" t="s">
        <v>985</v>
      </c>
      <c r="B1" s="516"/>
      <c r="C1" s="516"/>
      <c r="D1" s="516"/>
      <c r="E1" s="516"/>
      <c r="F1" s="516"/>
      <c r="G1" s="516"/>
      <c r="H1" s="516"/>
      <c r="I1" s="516"/>
      <c r="J1" s="516"/>
      <c r="K1" s="35">
        <v>114</v>
      </c>
    </row>
    <row r="2" spans="1:11" ht="20.100000000000001" customHeight="1">
      <c r="A2" s="517" t="str">
        <f>K1 &amp;" 學年度  SY "&amp;VALUE(K1+1911)&amp;"-"&amp;VALUE(K1+1912)</f>
        <v>114 學年度  SY 2025-2026</v>
      </c>
      <c r="B2" s="517"/>
      <c r="C2" s="517"/>
      <c r="D2" s="517"/>
      <c r="E2" s="517"/>
      <c r="F2" s="517"/>
      <c r="G2" s="517"/>
      <c r="H2" s="517"/>
      <c r="I2" s="517"/>
      <c r="J2" s="517"/>
    </row>
    <row r="3" spans="1:11" ht="15" customHeight="1">
      <c r="A3" s="518" t="s">
        <v>7</v>
      </c>
      <c r="B3" s="518"/>
      <c r="C3" s="518"/>
      <c r="D3" s="518"/>
      <c r="E3" s="518"/>
      <c r="F3" s="518"/>
      <c r="G3" s="518"/>
      <c r="H3" s="518"/>
      <c r="I3" s="518"/>
      <c r="J3" s="34"/>
    </row>
    <row r="4" spans="1:11" ht="27.75" customHeight="1">
      <c r="A4" s="24"/>
      <c r="B4" s="362" t="s">
        <v>2</v>
      </c>
      <c r="C4" s="362"/>
      <c r="D4" s="362" t="s">
        <v>20</v>
      </c>
      <c r="E4" s="362"/>
      <c r="F4" s="388" t="s">
        <v>19</v>
      </c>
      <c r="G4" s="388"/>
      <c r="H4" s="363" t="s">
        <v>13</v>
      </c>
      <c r="I4" s="363"/>
      <c r="J4" s="23"/>
    </row>
    <row r="5" spans="1:11" ht="25.5" customHeight="1">
      <c r="A5" s="27"/>
      <c r="B5" s="26" t="s">
        <v>176</v>
      </c>
      <c r="C5" s="26" t="s">
        <v>177</v>
      </c>
      <c r="D5" s="26" t="s">
        <v>176</v>
      </c>
      <c r="E5" s="26" t="s">
        <v>177</v>
      </c>
      <c r="F5" s="26" t="s">
        <v>176</v>
      </c>
      <c r="G5" s="26" t="s">
        <v>177</v>
      </c>
      <c r="H5" s="25" t="s">
        <v>176</v>
      </c>
      <c r="I5" s="28" t="s">
        <v>177</v>
      </c>
      <c r="J5" s="23"/>
    </row>
    <row r="6" spans="1:11" ht="25.5" customHeight="1">
      <c r="A6" s="31" t="s">
        <v>323</v>
      </c>
      <c r="B6" s="33">
        <v>15786</v>
      </c>
      <c r="C6" s="32">
        <v>2219</v>
      </c>
      <c r="D6" s="32">
        <v>394</v>
      </c>
      <c r="E6" s="32">
        <v>51</v>
      </c>
      <c r="F6" s="32">
        <v>184</v>
      </c>
      <c r="G6" s="32">
        <v>53</v>
      </c>
      <c r="H6" s="32">
        <v>15208</v>
      </c>
      <c r="I6" s="32">
        <v>2115</v>
      </c>
      <c r="J6" s="23"/>
    </row>
    <row r="7" spans="1:11" ht="25.5" customHeight="1">
      <c r="A7" s="31" t="s">
        <v>348</v>
      </c>
      <c r="B7" s="33">
        <v>15785</v>
      </c>
      <c r="C7" s="32">
        <v>2219</v>
      </c>
      <c r="D7" s="32">
        <v>394</v>
      </c>
      <c r="E7" s="32">
        <v>51</v>
      </c>
      <c r="F7" s="32">
        <v>184</v>
      </c>
      <c r="G7" s="32">
        <v>53</v>
      </c>
      <c r="H7" s="32">
        <v>15207</v>
      </c>
      <c r="I7" s="32">
        <v>2115</v>
      </c>
      <c r="J7" s="23"/>
    </row>
    <row r="8" spans="1:11" ht="25.5" customHeight="1">
      <c r="A8" s="31" t="s">
        <v>347</v>
      </c>
      <c r="B8" s="33">
        <v>2957</v>
      </c>
      <c r="C8" s="32">
        <v>561</v>
      </c>
      <c r="D8" s="32">
        <v>85</v>
      </c>
      <c r="E8" s="32">
        <v>13</v>
      </c>
      <c r="F8" s="32">
        <v>81</v>
      </c>
      <c r="G8" s="32">
        <v>22</v>
      </c>
      <c r="H8" s="32">
        <v>2791</v>
      </c>
      <c r="I8" s="32">
        <v>526</v>
      </c>
      <c r="J8" s="23"/>
    </row>
    <row r="9" spans="1:11" ht="25.5" customHeight="1">
      <c r="A9" s="31" t="s">
        <v>346</v>
      </c>
      <c r="B9" s="33">
        <v>437</v>
      </c>
      <c r="C9" s="32">
        <v>31</v>
      </c>
      <c r="D9" s="32">
        <v>123</v>
      </c>
      <c r="E9" s="32">
        <v>10</v>
      </c>
      <c r="F9" s="32">
        <v>38</v>
      </c>
      <c r="G9" s="32">
        <v>16</v>
      </c>
      <c r="H9" s="32">
        <v>276</v>
      </c>
      <c r="I9" s="32">
        <v>5</v>
      </c>
      <c r="J9" s="23"/>
    </row>
    <row r="10" spans="1:11" ht="25.5" customHeight="1">
      <c r="A10" s="31" t="s">
        <v>345</v>
      </c>
      <c r="B10" s="33">
        <v>2374</v>
      </c>
      <c r="C10" s="32">
        <v>231</v>
      </c>
      <c r="D10" s="32">
        <v>57</v>
      </c>
      <c r="E10" s="32">
        <v>8</v>
      </c>
      <c r="F10" s="32">
        <v>16</v>
      </c>
      <c r="G10" s="32">
        <v>1</v>
      </c>
      <c r="H10" s="32">
        <v>2301</v>
      </c>
      <c r="I10" s="32">
        <v>222</v>
      </c>
      <c r="J10" s="23"/>
    </row>
    <row r="11" spans="1:11" ht="25.5" customHeight="1">
      <c r="A11" s="31" t="s">
        <v>344</v>
      </c>
      <c r="B11" s="33">
        <v>2412</v>
      </c>
      <c r="C11" s="32">
        <v>259</v>
      </c>
      <c r="D11" s="32">
        <v>28</v>
      </c>
      <c r="E11" s="32">
        <v>12</v>
      </c>
      <c r="F11" s="32">
        <v>25</v>
      </c>
      <c r="G11" s="32">
        <v>4</v>
      </c>
      <c r="H11" s="32">
        <v>2359</v>
      </c>
      <c r="I11" s="32">
        <v>243</v>
      </c>
      <c r="J11" s="23"/>
    </row>
    <row r="12" spans="1:11" ht="25.5" customHeight="1">
      <c r="A12" s="31" t="s">
        <v>343</v>
      </c>
      <c r="B12" s="33">
        <v>954</v>
      </c>
      <c r="C12" s="32">
        <v>103</v>
      </c>
      <c r="D12" s="32">
        <v>29</v>
      </c>
      <c r="E12" s="32">
        <v>3</v>
      </c>
      <c r="F12" s="32">
        <v>2</v>
      </c>
      <c r="G12" s="32">
        <v>1</v>
      </c>
      <c r="H12" s="32">
        <v>923</v>
      </c>
      <c r="I12" s="32">
        <v>99</v>
      </c>
      <c r="J12" s="23"/>
    </row>
    <row r="13" spans="1:11" ht="25.5" customHeight="1">
      <c r="A13" s="31" t="s">
        <v>342</v>
      </c>
      <c r="B13" s="33">
        <v>3957</v>
      </c>
      <c r="C13" s="32">
        <v>716</v>
      </c>
      <c r="D13" s="32">
        <v>33</v>
      </c>
      <c r="E13" s="32">
        <v>2</v>
      </c>
      <c r="F13" s="32">
        <v>8</v>
      </c>
      <c r="G13" s="32">
        <v>3</v>
      </c>
      <c r="H13" s="32">
        <v>3916</v>
      </c>
      <c r="I13" s="32">
        <v>711</v>
      </c>
      <c r="J13" s="23"/>
    </row>
    <row r="14" spans="1:11" ht="25.5" customHeight="1">
      <c r="A14" s="31" t="s">
        <v>341</v>
      </c>
      <c r="B14" s="33">
        <v>4</v>
      </c>
      <c r="C14" s="32">
        <v>1</v>
      </c>
      <c r="D14" s="32">
        <v>1</v>
      </c>
      <c r="E14" s="29">
        <v>0</v>
      </c>
      <c r="F14" s="32">
        <v>2</v>
      </c>
      <c r="G14" s="32">
        <v>1</v>
      </c>
      <c r="H14" s="32">
        <v>1</v>
      </c>
      <c r="I14" s="29">
        <v>0</v>
      </c>
      <c r="J14" s="23"/>
    </row>
    <row r="15" spans="1:11" ht="25.5" customHeight="1">
      <c r="A15" s="31" t="s">
        <v>340</v>
      </c>
      <c r="B15" s="33">
        <v>882</v>
      </c>
      <c r="C15" s="32">
        <v>64</v>
      </c>
      <c r="D15" s="32">
        <v>12</v>
      </c>
      <c r="E15" s="29">
        <v>0</v>
      </c>
      <c r="F15" s="32">
        <v>1</v>
      </c>
      <c r="G15" s="29">
        <v>0</v>
      </c>
      <c r="H15" s="32">
        <v>869</v>
      </c>
      <c r="I15" s="32">
        <v>64</v>
      </c>
      <c r="J15" s="23"/>
    </row>
    <row r="16" spans="1:11" ht="25.5" customHeight="1">
      <c r="A16" s="31" t="s">
        <v>339</v>
      </c>
      <c r="B16" s="33">
        <v>3</v>
      </c>
      <c r="C16" s="32">
        <v>2</v>
      </c>
      <c r="D16" s="32">
        <v>2</v>
      </c>
      <c r="E16" s="32">
        <v>1</v>
      </c>
      <c r="F16" s="32">
        <v>1</v>
      </c>
      <c r="G16" s="32">
        <v>1</v>
      </c>
      <c r="H16" s="29">
        <v>0</v>
      </c>
      <c r="I16" s="29">
        <v>0</v>
      </c>
      <c r="J16" s="23"/>
    </row>
    <row r="17" spans="1:10" ht="25.5" customHeight="1">
      <c r="A17" s="31" t="s">
        <v>338</v>
      </c>
      <c r="B17" s="33">
        <v>7</v>
      </c>
      <c r="C17" s="29">
        <v>0</v>
      </c>
      <c r="D17" s="32">
        <v>3</v>
      </c>
      <c r="E17" s="29">
        <v>0</v>
      </c>
      <c r="F17" s="32">
        <v>3</v>
      </c>
      <c r="G17" s="29">
        <v>0</v>
      </c>
      <c r="H17" s="32">
        <v>1</v>
      </c>
      <c r="I17" s="29">
        <v>0</v>
      </c>
      <c r="J17" s="23"/>
    </row>
    <row r="18" spans="1:10" ht="25.5" customHeight="1">
      <c r="A18" s="31" t="s">
        <v>337</v>
      </c>
      <c r="B18" s="33">
        <v>8</v>
      </c>
      <c r="C18" s="32">
        <v>3</v>
      </c>
      <c r="D18" s="32">
        <v>3</v>
      </c>
      <c r="E18" s="29">
        <v>0</v>
      </c>
      <c r="F18" s="29">
        <v>0</v>
      </c>
      <c r="G18" s="32">
        <v>1</v>
      </c>
      <c r="H18" s="32">
        <v>5</v>
      </c>
      <c r="I18" s="32">
        <v>2</v>
      </c>
      <c r="J18" s="23"/>
    </row>
    <row r="19" spans="1:10" ht="25.5" customHeight="1">
      <c r="A19" s="31" t="s">
        <v>336</v>
      </c>
      <c r="B19" s="33">
        <v>15</v>
      </c>
      <c r="C19" s="32">
        <v>4</v>
      </c>
      <c r="D19" s="32">
        <v>2</v>
      </c>
      <c r="E19" s="29">
        <v>0</v>
      </c>
      <c r="F19" s="32">
        <v>3</v>
      </c>
      <c r="G19" s="32">
        <v>2</v>
      </c>
      <c r="H19" s="32">
        <v>10</v>
      </c>
      <c r="I19" s="32">
        <v>2</v>
      </c>
      <c r="J19" s="23"/>
    </row>
    <row r="20" spans="1:10" ht="25.5" customHeight="1">
      <c r="A20" s="31" t="s">
        <v>335</v>
      </c>
      <c r="B20" s="33">
        <v>928</v>
      </c>
      <c r="C20" s="32">
        <v>241</v>
      </c>
      <c r="D20" s="32">
        <v>4</v>
      </c>
      <c r="E20" s="29">
        <v>0</v>
      </c>
      <c r="F20" s="29">
        <v>0</v>
      </c>
      <c r="G20" s="29">
        <v>0</v>
      </c>
      <c r="H20" s="32">
        <v>924</v>
      </c>
      <c r="I20" s="32">
        <v>241</v>
      </c>
      <c r="J20" s="23"/>
    </row>
    <row r="21" spans="1:10" ht="25.5" customHeight="1">
      <c r="A21" s="31" t="s">
        <v>334</v>
      </c>
      <c r="B21" s="33">
        <v>7</v>
      </c>
      <c r="C21" s="29">
        <v>0</v>
      </c>
      <c r="D21" s="32">
        <v>5</v>
      </c>
      <c r="E21" s="29">
        <v>0</v>
      </c>
      <c r="F21" s="29">
        <v>0</v>
      </c>
      <c r="G21" s="29">
        <v>0</v>
      </c>
      <c r="H21" s="32">
        <v>2</v>
      </c>
      <c r="I21" s="29">
        <v>0</v>
      </c>
      <c r="J21" s="23"/>
    </row>
    <row r="22" spans="1:10" ht="25.5" customHeight="1">
      <c r="A22" s="31" t="s">
        <v>333</v>
      </c>
      <c r="B22" s="33">
        <v>2</v>
      </c>
      <c r="C22" s="29">
        <v>0</v>
      </c>
      <c r="D22" s="29">
        <v>0</v>
      </c>
      <c r="E22" s="29">
        <v>0</v>
      </c>
      <c r="F22" s="32">
        <v>1</v>
      </c>
      <c r="G22" s="29">
        <v>0</v>
      </c>
      <c r="H22" s="32">
        <v>1</v>
      </c>
      <c r="I22" s="29">
        <v>0</v>
      </c>
      <c r="J22" s="23"/>
    </row>
    <row r="23" spans="1:10" ht="25.5" customHeight="1">
      <c r="A23" s="31" t="s">
        <v>332</v>
      </c>
      <c r="B23" s="33">
        <v>2</v>
      </c>
      <c r="C23" s="32">
        <v>1</v>
      </c>
      <c r="D23" s="32">
        <v>1</v>
      </c>
      <c r="E23" s="29">
        <v>0</v>
      </c>
      <c r="F23" s="32">
        <v>1</v>
      </c>
      <c r="G23" s="32">
        <v>1</v>
      </c>
      <c r="H23" s="29">
        <v>0</v>
      </c>
      <c r="I23" s="29">
        <v>0</v>
      </c>
      <c r="J23" s="23"/>
    </row>
    <row r="24" spans="1:10" ht="25.5" customHeight="1">
      <c r="A24" s="31" t="s">
        <v>331</v>
      </c>
      <c r="B24" s="30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3"/>
    </row>
    <row r="25" spans="1:10" ht="25.5" customHeight="1">
      <c r="A25" s="31" t="s">
        <v>330</v>
      </c>
      <c r="B25" s="33">
        <v>2</v>
      </c>
      <c r="C25" s="29">
        <v>0</v>
      </c>
      <c r="D25" s="32">
        <v>1</v>
      </c>
      <c r="E25" s="29">
        <v>0</v>
      </c>
      <c r="F25" s="29">
        <v>0</v>
      </c>
      <c r="G25" s="29">
        <v>0</v>
      </c>
      <c r="H25" s="32">
        <v>1</v>
      </c>
      <c r="I25" s="29">
        <v>0</v>
      </c>
      <c r="J25" s="23"/>
    </row>
    <row r="26" spans="1:10" ht="25.5" customHeight="1">
      <c r="A26" s="31" t="s">
        <v>329</v>
      </c>
      <c r="B26" s="33">
        <v>140</v>
      </c>
      <c r="C26" s="32">
        <v>1</v>
      </c>
      <c r="D26" s="32">
        <v>4</v>
      </c>
      <c r="E26" s="32">
        <v>1</v>
      </c>
      <c r="F26" s="32">
        <v>1</v>
      </c>
      <c r="G26" s="29">
        <v>0</v>
      </c>
      <c r="H26" s="32">
        <v>135</v>
      </c>
      <c r="I26" s="29">
        <v>0</v>
      </c>
      <c r="J26" s="23"/>
    </row>
    <row r="27" spans="1:10" ht="25.5" customHeight="1">
      <c r="A27" s="31" t="s">
        <v>328</v>
      </c>
      <c r="B27" s="33">
        <v>694</v>
      </c>
      <c r="C27" s="32">
        <v>1</v>
      </c>
      <c r="D27" s="32">
        <v>1</v>
      </c>
      <c r="E27" s="32">
        <v>1</v>
      </c>
      <c r="F27" s="32">
        <v>1</v>
      </c>
      <c r="G27" s="29">
        <v>0</v>
      </c>
      <c r="H27" s="32">
        <v>692</v>
      </c>
      <c r="I27" s="29">
        <v>0</v>
      </c>
      <c r="J27" s="23"/>
    </row>
    <row r="28" spans="1:10" ht="25.5" customHeight="1">
      <c r="A28" s="31" t="s">
        <v>327</v>
      </c>
      <c r="B28" s="33">
        <v>1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2">
        <v>1</v>
      </c>
      <c r="I28" s="29">
        <v>0</v>
      </c>
      <c r="J28" s="23"/>
    </row>
    <row r="29" spans="1:10" ht="25.5" customHeight="1">
      <c r="A29" s="31" t="s">
        <v>326</v>
      </c>
      <c r="B29" s="30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3"/>
    </row>
    <row r="30" spans="1:10" ht="25.5" customHeight="1">
      <c r="A30" s="31" t="s">
        <v>325</v>
      </c>
      <c r="B30" s="33">
        <v>1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32">
        <v>1</v>
      </c>
      <c r="I30" s="29">
        <v>0</v>
      </c>
      <c r="J30" s="23"/>
    </row>
    <row r="31" spans="1:10" s="18" customFormat="1" ht="0.95" customHeight="1"/>
    <row r="32" spans="1:10" ht="16.5">
      <c r="A32" s="514" t="s">
        <v>324</v>
      </c>
      <c r="B32" s="410"/>
      <c r="C32" s="410"/>
      <c r="D32" s="410"/>
      <c r="E32" s="410"/>
      <c r="F32" s="410"/>
      <c r="G32" s="410"/>
      <c r="H32" s="410"/>
      <c r="I32" s="410"/>
    </row>
  </sheetData>
  <mergeCells count="8">
    <mergeCell ref="A32:I32"/>
    <mergeCell ref="A1:J1"/>
    <mergeCell ref="A2:J2"/>
    <mergeCell ref="A3:I3"/>
    <mergeCell ref="B4:C4"/>
    <mergeCell ref="D4:E4"/>
    <mergeCell ref="F4:G4"/>
    <mergeCell ref="H4:I4"/>
  </mergeCells>
  <phoneticPr fontId="25" type="noConversion"/>
  <printOptions horizontalCentered="1"/>
  <pageMargins left="0.47244094488188976" right="0.47244094488188976" top="0.59055118110236215" bottom="0.78740157480314965" header="0.51181102362204722" footer="0.39370078740157483"/>
  <pageSetup paperSize="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9A46-12B1-4059-89AC-0B05482AA252}">
  <sheetPr>
    <tabColor rgb="FF339966"/>
  </sheetPr>
  <dimension ref="A1:IV40"/>
  <sheetViews>
    <sheetView showGridLines="0" view="pageBreakPreview" workbookViewId="0">
      <pane ySplit="6" topLeftCell="A7" activePane="bottomLeft" state="frozen"/>
      <selection sqref="A1:AI1"/>
      <selection pane="bottomLeft" sqref="A1:M1"/>
    </sheetView>
  </sheetViews>
  <sheetFormatPr defaultColWidth="9" defaultRowHeight="14.25" customHeight="1"/>
  <cols>
    <col min="1" max="2" width="2.625" style="98" customWidth="1"/>
    <col min="3" max="3" width="12.875" style="98" customWidth="1"/>
    <col min="4" max="4" width="9.875" style="98" customWidth="1"/>
    <col min="5" max="12" width="8" style="98" customWidth="1"/>
    <col min="13" max="14" width="0.125" style="98" customWidth="1"/>
    <col min="15" max="15" width="0" style="98" hidden="1" customWidth="1"/>
    <col min="16" max="256" width="9" style="98" customWidth="1"/>
  </cols>
  <sheetData>
    <row r="1" spans="1:15" s="94" customFormat="1" ht="20.100000000000001" customHeight="1">
      <c r="A1" s="342" t="s">
        <v>540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92"/>
      <c r="O1" s="93">
        <v>114</v>
      </c>
    </row>
    <row r="2" spans="1:15" s="94" customFormat="1" ht="20.100000000000001" customHeight="1">
      <c r="A2" s="344" t="str">
        <f>O1 &amp;" 學年度  SY "&amp;VALUE(O1+1911)&amp;"-"&amp;VALUE(O1+1912)</f>
        <v>114 學年度  SY 2025-2026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92"/>
    </row>
    <row r="3" spans="1:15" s="94" customFormat="1" ht="15" customHeight="1">
      <c r="A3" s="345" t="s">
        <v>7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92"/>
    </row>
    <row r="4" spans="1:15" s="94" customFormat="1" ht="15" hidden="1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2"/>
    </row>
    <row r="5" spans="1:15" ht="18" customHeight="1">
      <c r="A5" s="96"/>
      <c r="B5" s="346"/>
      <c r="C5" s="346"/>
      <c r="D5" s="346"/>
      <c r="E5" s="347" t="s">
        <v>0</v>
      </c>
      <c r="F5" s="347"/>
      <c r="G5" s="347"/>
      <c r="H5" s="347"/>
      <c r="I5" s="347"/>
      <c r="J5" s="348" t="s">
        <v>1</v>
      </c>
      <c r="K5" s="348"/>
      <c r="L5" s="348"/>
      <c r="M5" s="97"/>
      <c r="N5" s="97"/>
    </row>
    <row r="6" spans="1:15" ht="18" customHeight="1">
      <c r="A6" s="99"/>
      <c r="B6" s="349"/>
      <c r="C6" s="349"/>
      <c r="D6" s="349"/>
      <c r="E6" s="100" t="s">
        <v>2</v>
      </c>
      <c r="F6" s="100" t="s">
        <v>3</v>
      </c>
      <c r="G6" s="101" t="s">
        <v>4</v>
      </c>
      <c r="H6" s="102" t="s">
        <v>528</v>
      </c>
      <c r="I6" s="100" t="s">
        <v>529</v>
      </c>
      <c r="J6" s="100" t="s">
        <v>2</v>
      </c>
      <c r="K6" s="100" t="s">
        <v>3</v>
      </c>
      <c r="L6" s="103" t="s">
        <v>4</v>
      </c>
      <c r="M6" s="97"/>
      <c r="N6" s="97"/>
    </row>
    <row r="7" spans="1:15" ht="20.100000000000001" customHeight="1">
      <c r="A7" s="353" t="s">
        <v>530</v>
      </c>
      <c r="B7" s="350"/>
      <c r="C7" s="350"/>
      <c r="D7" s="116" t="s">
        <v>8</v>
      </c>
      <c r="E7" s="117">
        <v>6210</v>
      </c>
      <c r="F7" s="118">
        <v>3416</v>
      </c>
      <c r="G7" s="118">
        <v>2794</v>
      </c>
      <c r="H7" s="118">
        <v>1055</v>
      </c>
      <c r="I7" s="118">
        <v>5155</v>
      </c>
      <c r="J7" s="118">
        <v>2260</v>
      </c>
      <c r="K7" s="118">
        <v>1116</v>
      </c>
      <c r="L7" s="118">
        <v>1144</v>
      </c>
      <c r="M7" s="97"/>
      <c r="N7" s="97"/>
    </row>
    <row r="8" spans="1:15" ht="20.100000000000001" customHeight="1">
      <c r="A8" s="97"/>
      <c r="B8" s="350"/>
      <c r="C8" s="350"/>
      <c r="D8" s="119" t="s">
        <v>9</v>
      </c>
      <c r="E8" s="117">
        <v>2985</v>
      </c>
      <c r="F8" s="118">
        <v>1649</v>
      </c>
      <c r="G8" s="118">
        <v>1336</v>
      </c>
      <c r="H8" s="118">
        <v>604</v>
      </c>
      <c r="I8" s="118">
        <v>2381</v>
      </c>
      <c r="J8" s="118">
        <v>925</v>
      </c>
      <c r="K8" s="118">
        <v>463</v>
      </c>
      <c r="L8" s="118">
        <v>462</v>
      </c>
      <c r="M8" s="97"/>
      <c r="N8" s="97"/>
    </row>
    <row r="9" spans="1:15" ht="20.100000000000001" customHeight="1">
      <c r="A9" s="97"/>
      <c r="B9" s="350"/>
      <c r="C9" s="350"/>
      <c r="D9" s="119" t="s">
        <v>531</v>
      </c>
      <c r="E9" s="117">
        <v>40</v>
      </c>
      <c r="F9" s="118">
        <v>20</v>
      </c>
      <c r="G9" s="118">
        <v>20</v>
      </c>
      <c r="H9" s="118">
        <v>4</v>
      </c>
      <c r="I9" s="118">
        <v>36</v>
      </c>
      <c r="J9" s="118">
        <v>12</v>
      </c>
      <c r="K9" s="118">
        <v>4</v>
      </c>
      <c r="L9" s="118">
        <v>8</v>
      </c>
      <c r="M9" s="97"/>
      <c r="N9" s="97"/>
    </row>
    <row r="10" spans="1:15" ht="20.100000000000001" customHeight="1">
      <c r="A10" s="120"/>
      <c r="B10" s="351"/>
      <c r="C10" s="351"/>
      <c r="D10" s="119" t="s">
        <v>10</v>
      </c>
      <c r="E10" s="117">
        <v>3185</v>
      </c>
      <c r="F10" s="118">
        <v>1747</v>
      </c>
      <c r="G10" s="118">
        <v>1438</v>
      </c>
      <c r="H10" s="118">
        <v>447</v>
      </c>
      <c r="I10" s="118">
        <v>2738</v>
      </c>
      <c r="J10" s="118">
        <v>1323</v>
      </c>
      <c r="K10" s="118">
        <v>649</v>
      </c>
      <c r="L10" s="118">
        <v>674</v>
      </c>
      <c r="M10" s="97"/>
      <c r="N10" s="97"/>
    </row>
    <row r="11" spans="1:15" ht="20.100000000000001" customHeight="1">
      <c r="A11" s="97"/>
      <c r="B11" s="353" t="s">
        <v>532</v>
      </c>
      <c r="C11" s="353"/>
      <c r="D11" s="119" t="s">
        <v>8</v>
      </c>
      <c r="E11" s="117">
        <v>188</v>
      </c>
      <c r="F11" s="118">
        <v>133</v>
      </c>
      <c r="G11" s="118">
        <v>55</v>
      </c>
      <c r="H11" s="118">
        <v>46</v>
      </c>
      <c r="I11" s="118">
        <v>142</v>
      </c>
      <c r="J11" s="118">
        <v>11</v>
      </c>
      <c r="K11" s="118">
        <v>8</v>
      </c>
      <c r="L11" s="118">
        <v>3</v>
      </c>
      <c r="M11" s="97"/>
      <c r="N11" s="97"/>
    </row>
    <row r="12" spans="1:15" ht="20.100000000000001" customHeight="1">
      <c r="A12" s="97"/>
      <c r="B12" s="350"/>
      <c r="C12" s="350"/>
      <c r="D12" s="119" t="s">
        <v>9</v>
      </c>
      <c r="E12" s="117">
        <v>165</v>
      </c>
      <c r="F12" s="118">
        <v>116</v>
      </c>
      <c r="G12" s="118">
        <v>49</v>
      </c>
      <c r="H12" s="118">
        <v>40</v>
      </c>
      <c r="I12" s="118">
        <v>125</v>
      </c>
      <c r="J12" s="118">
        <v>9</v>
      </c>
      <c r="K12" s="118">
        <v>6</v>
      </c>
      <c r="L12" s="118">
        <v>3</v>
      </c>
      <c r="M12" s="97"/>
      <c r="N12" s="97"/>
    </row>
    <row r="13" spans="1:15" ht="20.100000000000001" customHeight="1">
      <c r="A13" s="97"/>
      <c r="B13" s="350"/>
      <c r="C13" s="350"/>
      <c r="D13" s="119" t="s">
        <v>531</v>
      </c>
      <c r="E13" s="117">
        <v>1</v>
      </c>
      <c r="F13" s="121">
        <v>0</v>
      </c>
      <c r="G13" s="118">
        <v>1</v>
      </c>
      <c r="H13" s="121">
        <v>0</v>
      </c>
      <c r="I13" s="118">
        <v>1</v>
      </c>
      <c r="J13" s="121">
        <v>0</v>
      </c>
      <c r="K13" s="121">
        <v>0</v>
      </c>
      <c r="L13" s="121">
        <v>0</v>
      </c>
      <c r="M13" s="97"/>
      <c r="N13" s="97"/>
    </row>
    <row r="14" spans="1:15" ht="20.100000000000001" customHeight="1">
      <c r="A14" s="120"/>
      <c r="B14" s="351"/>
      <c r="C14" s="351"/>
      <c r="D14" s="119" t="s">
        <v>10</v>
      </c>
      <c r="E14" s="117">
        <v>22</v>
      </c>
      <c r="F14" s="118">
        <v>17</v>
      </c>
      <c r="G14" s="118">
        <v>5</v>
      </c>
      <c r="H14" s="118">
        <v>6</v>
      </c>
      <c r="I14" s="118">
        <v>16</v>
      </c>
      <c r="J14" s="118">
        <v>2</v>
      </c>
      <c r="K14" s="118">
        <v>2</v>
      </c>
      <c r="L14" s="121">
        <v>0</v>
      </c>
      <c r="M14" s="97"/>
      <c r="N14" s="97"/>
    </row>
    <row r="15" spans="1:15" ht="20.100000000000001" customHeight="1">
      <c r="A15" s="97"/>
      <c r="B15" s="353" t="s">
        <v>533</v>
      </c>
      <c r="C15" s="353"/>
      <c r="D15" s="119" t="s">
        <v>8</v>
      </c>
      <c r="E15" s="117">
        <v>1150</v>
      </c>
      <c r="F15" s="118">
        <v>608</v>
      </c>
      <c r="G15" s="118">
        <v>542</v>
      </c>
      <c r="H15" s="118">
        <v>309</v>
      </c>
      <c r="I15" s="118">
        <v>841</v>
      </c>
      <c r="J15" s="118">
        <v>372</v>
      </c>
      <c r="K15" s="118">
        <v>171</v>
      </c>
      <c r="L15" s="118">
        <v>201</v>
      </c>
      <c r="M15" s="97"/>
      <c r="N15" s="97"/>
    </row>
    <row r="16" spans="1:15" ht="20.100000000000001" customHeight="1">
      <c r="A16" s="97"/>
      <c r="B16" s="350"/>
      <c r="C16" s="350"/>
      <c r="D16" s="119" t="s">
        <v>9</v>
      </c>
      <c r="E16" s="117">
        <v>804</v>
      </c>
      <c r="F16" s="118">
        <v>421</v>
      </c>
      <c r="G16" s="118">
        <v>383</v>
      </c>
      <c r="H16" s="118">
        <v>220</v>
      </c>
      <c r="I16" s="118">
        <v>584</v>
      </c>
      <c r="J16" s="118">
        <v>258</v>
      </c>
      <c r="K16" s="118">
        <v>125</v>
      </c>
      <c r="L16" s="118">
        <v>133</v>
      </c>
      <c r="M16" s="97"/>
      <c r="N16" s="97"/>
    </row>
    <row r="17" spans="1:14" ht="20.100000000000001" customHeight="1">
      <c r="A17" s="97"/>
      <c r="B17" s="350"/>
      <c r="C17" s="350"/>
      <c r="D17" s="119" t="s">
        <v>531</v>
      </c>
      <c r="E17" s="117">
        <v>13</v>
      </c>
      <c r="F17" s="118">
        <v>6</v>
      </c>
      <c r="G17" s="118">
        <v>7</v>
      </c>
      <c r="H17" s="118">
        <v>1</v>
      </c>
      <c r="I17" s="118">
        <v>12</v>
      </c>
      <c r="J17" s="118">
        <v>3</v>
      </c>
      <c r="K17" s="121">
        <v>0</v>
      </c>
      <c r="L17" s="118">
        <v>3</v>
      </c>
      <c r="M17" s="97"/>
      <c r="N17" s="97"/>
    </row>
    <row r="18" spans="1:14" ht="20.100000000000001" customHeight="1">
      <c r="A18" s="120"/>
      <c r="B18" s="351"/>
      <c r="C18" s="351"/>
      <c r="D18" s="119" t="s">
        <v>10</v>
      </c>
      <c r="E18" s="117">
        <v>333</v>
      </c>
      <c r="F18" s="118">
        <v>181</v>
      </c>
      <c r="G18" s="118">
        <v>152</v>
      </c>
      <c r="H18" s="118">
        <v>88</v>
      </c>
      <c r="I18" s="118">
        <v>245</v>
      </c>
      <c r="J18" s="118">
        <v>111</v>
      </c>
      <c r="K18" s="118">
        <v>46</v>
      </c>
      <c r="L18" s="118">
        <v>65</v>
      </c>
      <c r="M18" s="97"/>
      <c r="N18" s="97"/>
    </row>
    <row r="19" spans="1:14" ht="20.100000000000001" customHeight="1">
      <c r="A19" s="97"/>
      <c r="B19" s="353" t="s">
        <v>534</v>
      </c>
      <c r="C19" s="353"/>
      <c r="D19" s="119" t="s">
        <v>8</v>
      </c>
      <c r="E19" s="117">
        <v>4817</v>
      </c>
      <c r="F19" s="118">
        <v>2648</v>
      </c>
      <c r="G19" s="118">
        <v>2169</v>
      </c>
      <c r="H19" s="118">
        <v>678</v>
      </c>
      <c r="I19" s="118">
        <v>4139</v>
      </c>
      <c r="J19" s="118">
        <v>1852</v>
      </c>
      <c r="K19" s="118">
        <v>926</v>
      </c>
      <c r="L19" s="118">
        <v>926</v>
      </c>
      <c r="M19" s="97"/>
      <c r="N19" s="97"/>
    </row>
    <row r="20" spans="1:14" ht="20.100000000000001" customHeight="1">
      <c r="A20" s="97"/>
      <c r="B20" s="350"/>
      <c r="C20" s="350"/>
      <c r="D20" s="119" t="s">
        <v>9</v>
      </c>
      <c r="E20" s="117">
        <v>1985</v>
      </c>
      <c r="F20" s="118">
        <v>1097</v>
      </c>
      <c r="G20" s="118">
        <v>888</v>
      </c>
      <c r="H20" s="118">
        <v>325</v>
      </c>
      <c r="I20" s="118">
        <v>1660</v>
      </c>
      <c r="J20" s="118">
        <v>646</v>
      </c>
      <c r="K20" s="118">
        <v>324</v>
      </c>
      <c r="L20" s="118">
        <v>322</v>
      </c>
      <c r="M20" s="97"/>
      <c r="N20" s="97"/>
    </row>
    <row r="21" spans="1:14" ht="20.100000000000001" customHeight="1">
      <c r="A21" s="97"/>
      <c r="B21" s="350"/>
      <c r="C21" s="350"/>
      <c r="D21" s="119" t="s">
        <v>531</v>
      </c>
      <c r="E21" s="117">
        <v>26</v>
      </c>
      <c r="F21" s="118">
        <v>14</v>
      </c>
      <c r="G21" s="118">
        <v>12</v>
      </c>
      <c r="H21" s="118">
        <v>3</v>
      </c>
      <c r="I21" s="118">
        <v>23</v>
      </c>
      <c r="J21" s="118">
        <v>9</v>
      </c>
      <c r="K21" s="118">
        <v>4</v>
      </c>
      <c r="L21" s="118">
        <v>5</v>
      </c>
      <c r="M21" s="97"/>
      <c r="N21" s="97"/>
    </row>
    <row r="22" spans="1:14" ht="20.100000000000001" customHeight="1">
      <c r="A22" s="120"/>
      <c r="B22" s="351"/>
      <c r="C22" s="351"/>
      <c r="D22" s="119" t="s">
        <v>10</v>
      </c>
      <c r="E22" s="117">
        <v>2806</v>
      </c>
      <c r="F22" s="118">
        <v>1537</v>
      </c>
      <c r="G22" s="118">
        <v>1269</v>
      </c>
      <c r="H22" s="118">
        <v>350</v>
      </c>
      <c r="I22" s="118">
        <v>2456</v>
      </c>
      <c r="J22" s="118">
        <v>1197</v>
      </c>
      <c r="K22" s="118">
        <v>598</v>
      </c>
      <c r="L22" s="118">
        <v>599</v>
      </c>
      <c r="M22" s="97"/>
      <c r="N22" s="97"/>
    </row>
    <row r="23" spans="1:14" ht="20.100000000000001" customHeight="1">
      <c r="A23" s="97"/>
      <c r="B23" s="353" t="s">
        <v>535</v>
      </c>
      <c r="C23" s="353"/>
      <c r="D23" s="119" t="s">
        <v>8</v>
      </c>
      <c r="E23" s="117">
        <v>26</v>
      </c>
      <c r="F23" s="118">
        <v>14</v>
      </c>
      <c r="G23" s="118">
        <v>12</v>
      </c>
      <c r="H23" s="121">
        <v>0</v>
      </c>
      <c r="I23" s="118">
        <v>26</v>
      </c>
      <c r="J23" s="118">
        <v>24</v>
      </c>
      <c r="K23" s="118">
        <v>10</v>
      </c>
      <c r="L23" s="118">
        <v>14</v>
      </c>
      <c r="M23" s="97"/>
      <c r="N23" s="97"/>
    </row>
    <row r="24" spans="1:14" ht="20.100000000000001" customHeight="1">
      <c r="A24" s="97"/>
      <c r="B24" s="350"/>
      <c r="C24" s="350"/>
      <c r="D24" s="119" t="s">
        <v>9</v>
      </c>
      <c r="E24" s="117">
        <v>11</v>
      </c>
      <c r="F24" s="118">
        <v>7</v>
      </c>
      <c r="G24" s="118">
        <v>4</v>
      </c>
      <c r="H24" s="121">
        <v>0</v>
      </c>
      <c r="I24" s="118">
        <v>11</v>
      </c>
      <c r="J24" s="118">
        <v>12</v>
      </c>
      <c r="K24" s="118">
        <v>8</v>
      </c>
      <c r="L24" s="118">
        <v>4</v>
      </c>
      <c r="M24" s="97"/>
      <c r="N24" s="97"/>
    </row>
    <row r="25" spans="1:14" ht="20.100000000000001" customHeight="1">
      <c r="A25" s="97"/>
      <c r="B25" s="350"/>
      <c r="C25" s="350"/>
      <c r="D25" s="119" t="s">
        <v>531</v>
      </c>
      <c r="E25" s="122">
        <v>0</v>
      </c>
      <c r="F25" s="121">
        <v>0</v>
      </c>
      <c r="G25" s="121">
        <v>0</v>
      </c>
      <c r="H25" s="121">
        <v>0</v>
      </c>
      <c r="I25" s="121">
        <v>0</v>
      </c>
      <c r="J25" s="121">
        <v>0</v>
      </c>
      <c r="K25" s="121">
        <v>0</v>
      </c>
      <c r="L25" s="121">
        <v>0</v>
      </c>
      <c r="M25" s="97"/>
      <c r="N25" s="97"/>
    </row>
    <row r="26" spans="1:14" ht="20.100000000000001" customHeight="1">
      <c r="A26" s="120"/>
      <c r="B26" s="351"/>
      <c r="C26" s="351"/>
      <c r="D26" s="119" t="s">
        <v>10</v>
      </c>
      <c r="E26" s="117">
        <v>15</v>
      </c>
      <c r="F26" s="118">
        <v>7</v>
      </c>
      <c r="G26" s="118">
        <v>8</v>
      </c>
      <c r="H26" s="121">
        <v>0</v>
      </c>
      <c r="I26" s="118">
        <v>15</v>
      </c>
      <c r="J26" s="118">
        <v>12</v>
      </c>
      <c r="K26" s="118">
        <v>2</v>
      </c>
      <c r="L26" s="118">
        <v>10</v>
      </c>
      <c r="M26" s="97"/>
      <c r="N26" s="97"/>
    </row>
    <row r="27" spans="1:14" ht="20.100000000000001" customHeight="1">
      <c r="A27" s="97"/>
      <c r="B27" s="353" t="s">
        <v>541</v>
      </c>
      <c r="C27" s="353"/>
      <c r="D27" s="119" t="s">
        <v>8</v>
      </c>
      <c r="E27" s="122">
        <v>0</v>
      </c>
      <c r="F27" s="121">
        <v>0</v>
      </c>
      <c r="G27" s="121">
        <v>0</v>
      </c>
      <c r="H27" s="121">
        <v>0</v>
      </c>
      <c r="I27" s="121">
        <v>0</v>
      </c>
      <c r="J27" s="121">
        <v>0</v>
      </c>
      <c r="K27" s="121">
        <v>0</v>
      </c>
      <c r="L27" s="121">
        <v>0</v>
      </c>
      <c r="M27" s="97"/>
      <c r="N27" s="97"/>
    </row>
    <row r="28" spans="1:14" ht="20.100000000000001" customHeight="1">
      <c r="A28" s="97"/>
      <c r="B28" s="350"/>
      <c r="C28" s="350"/>
      <c r="D28" s="119" t="s">
        <v>9</v>
      </c>
      <c r="E28" s="122">
        <v>0</v>
      </c>
      <c r="F28" s="121">
        <v>0</v>
      </c>
      <c r="G28" s="121">
        <v>0</v>
      </c>
      <c r="H28" s="121">
        <v>0</v>
      </c>
      <c r="I28" s="121">
        <v>0</v>
      </c>
      <c r="J28" s="121">
        <v>0</v>
      </c>
      <c r="K28" s="121">
        <v>0</v>
      </c>
      <c r="L28" s="121">
        <v>0</v>
      </c>
      <c r="M28" s="97"/>
      <c r="N28" s="97"/>
    </row>
    <row r="29" spans="1:14" ht="20.100000000000001" customHeight="1">
      <c r="A29" s="97"/>
      <c r="B29" s="350"/>
      <c r="C29" s="350"/>
      <c r="D29" s="119" t="s">
        <v>531</v>
      </c>
      <c r="E29" s="122">
        <v>0</v>
      </c>
      <c r="F29" s="121">
        <v>0</v>
      </c>
      <c r="G29" s="121">
        <v>0</v>
      </c>
      <c r="H29" s="121">
        <v>0</v>
      </c>
      <c r="I29" s="121">
        <v>0</v>
      </c>
      <c r="J29" s="121">
        <v>0</v>
      </c>
      <c r="K29" s="121">
        <v>0</v>
      </c>
      <c r="L29" s="121">
        <v>0</v>
      </c>
      <c r="M29" s="97"/>
      <c r="N29" s="97"/>
    </row>
    <row r="30" spans="1:14" ht="20.100000000000001" customHeight="1">
      <c r="A30" s="120"/>
      <c r="B30" s="351"/>
      <c r="C30" s="351"/>
      <c r="D30" s="119" t="s">
        <v>10</v>
      </c>
      <c r="E30" s="122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  <c r="L30" s="121">
        <v>0</v>
      </c>
      <c r="M30" s="97"/>
      <c r="N30" s="97"/>
    </row>
    <row r="31" spans="1:14" ht="20.100000000000001" customHeight="1">
      <c r="A31" s="97"/>
      <c r="B31" s="353" t="s">
        <v>537</v>
      </c>
      <c r="C31" s="353"/>
      <c r="D31" s="119" t="s">
        <v>8</v>
      </c>
      <c r="E31" s="117">
        <v>10</v>
      </c>
      <c r="F31" s="118">
        <v>6</v>
      </c>
      <c r="G31" s="118">
        <v>4</v>
      </c>
      <c r="H31" s="118">
        <v>3</v>
      </c>
      <c r="I31" s="118">
        <v>7</v>
      </c>
      <c r="J31" s="118">
        <v>1</v>
      </c>
      <c r="K31" s="118">
        <v>1</v>
      </c>
      <c r="L31" s="121">
        <v>0</v>
      </c>
      <c r="M31" s="97"/>
      <c r="N31" s="97"/>
    </row>
    <row r="32" spans="1:14" ht="20.100000000000001" customHeight="1">
      <c r="A32" s="97"/>
      <c r="B32" s="350"/>
      <c r="C32" s="350"/>
      <c r="D32" s="119" t="s">
        <v>9</v>
      </c>
      <c r="E32" s="117">
        <v>1</v>
      </c>
      <c r="F32" s="118">
        <v>1</v>
      </c>
      <c r="G32" s="121">
        <v>0</v>
      </c>
      <c r="H32" s="121">
        <v>0</v>
      </c>
      <c r="I32" s="118">
        <v>1</v>
      </c>
      <c r="J32" s="121">
        <v>0</v>
      </c>
      <c r="K32" s="121">
        <v>0</v>
      </c>
      <c r="L32" s="121">
        <v>0</v>
      </c>
      <c r="M32" s="97"/>
      <c r="N32" s="97"/>
    </row>
    <row r="33" spans="1:14" ht="20.100000000000001" customHeight="1">
      <c r="A33" s="97"/>
      <c r="B33" s="350"/>
      <c r="C33" s="350"/>
      <c r="D33" s="119" t="s">
        <v>531</v>
      </c>
      <c r="E33" s="122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0</v>
      </c>
      <c r="M33" s="97"/>
      <c r="N33" s="97"/>
    </row>
    <row r="34" spans="1:14" ht="20.100000000000001" customHeight="1">
      <c r="A34" s="120"/>
      <c r="B34" s="351"/>
      <c r="C34" s="351"/>
      <c r="D34" s="119" t="s">
        <v>10</v>
      </c>
      <c r="E34" s="117">
        <v>9</v>
      </c>
      <c r="F34" s="118">
        <v>5</v>
      </c>
      <c r="G34" s="118">
        <v>4</v>
      </c>
      <c r="H34" s="118">
        <v>3</v>
      </c>
      <c r="I34" s="118">
        <v>6</v>
      </c>
      <c r="J34" s="118">
        <v>1</v>
      </c>
      <c r="K34" s="118">
        <v>1</v>
      </c>
      <c r="L34" s="121">
        <v>0</v>
      </c>
      <c r="M34" s="97"/>
      <c r="N34" s="97"/>
    </row>
    <row r="35" spans="1:14" ht="20.100000000000001" customHeight="1">
      <c r="A35" s="97"/>
      <c r="B35" s="353" t="s">
        <v>538</v>
      </c>
      <c r="C35" s="353"/>
      <c r="D35" s="119" t="s">
        <v>8</v>
      </c>
      <c r="E35" s="117">
        <v>19</v>
      </c>
      <c r="F35" s="118">
        <v>7</v>
      </c>
      <c r="G35" s="118">
        <v>12</v>
      </c>
      <c r="H35" s="118">
        <v>19</v>
      </c>
      <c r="I35" s="121">
        <v>0</v>
      </c>
      <c r="J35" s="121">
        <v>0</v>
      </c>
      <c r="K35" s="121">
        <v>0</v>
      </c>
      <c r="L35" s="121">
        <v>0</v>
      </c>
      <c r="M35" s="97"/>
      <c r="N35" s="97"/>
    </row>
    <row r="36" spans="1:14" ht="20.100000000000001" customHeight="1">
      <c r="A36" s="97"/>
      <c r="B36" s="350"/>
      <c r="C36" s="350"/>
      <c r="D36" s="119" t="s">
        <v>9</v>
      </c>
      <c r="E36" s="117">
        <v>19</v>
      </c>
      <c r="F36" s="118">
        <v>7</v>
      </c>
      <c r="G36" s="118">
        <v>12</v>
      </c>
      <c r="H36" s="118">
        <v>19</v>
      </c>
      <c r="I36" s="121">
        <v>0</v>
      </c>
      <c r="J36" s="121">
        <v>0</v>
      </c>
      <c r="K36" s="121">
        <v>0</v>
      </c>
      <c r="L36" s="121">
        <v>0</v>
      </c>
      <c r="M36" s="97"/>
      <c r="N36" s="97"/>
    </row>
    <row r="37" spans="1:14" ht="20.100000000000001" customHeight="1">
      <c r="A37" s="97"/>
      <c r="B37" s="350"/>
      <c r="C37" s="350"/>
      <c r="D37" s="119" t="s">
        <v>531</v>
      </c>
      <c r="E37" s="122">
        <v>0</v>
      </c>
      <c r="F37" s="121">
        <v>0</v>
      </c>
      <c r="G37" s="121">
        <v>0</v>
      </c>
      <c r="H37" s="121">
        <v>0</v>
      </c>
      <c r="I37" s="121">
        <v>0</v>
      </c>
      <c r="J37" s="121">
        <v>0</v>
      </c>
      <c r="K37" s="121">
        <v>0</v>
      </c>
      <c r="L37" s="121">
        <v>0</v>
      </c>
      <c r="M37" s="97"/>
      <c r="N37" s="97"/>
    </row>
    <row r="38" spans="1:14" ht="20.100000000000001" customHeight="1">
      <c r="A38" s="120"/>
      <c r="B38" s="351"/>
      <c r="C38" s="351"/>
      <c r="D38" s="119" t="s">
        <v>10</v>
      </c>
      <c r="E38" s="123">
        <v>0</v>
      </c>
      <c r="F38" s="124">
        <v>0</v>
      </c>
      <c r="G38" s="124">
        <v>0</v>
      </c>
      <c r="H38" s="124">
        <v>0</v>
      </c>
      <c r="I38" s="124">
        <v>0</v>
      </c>
      <c r="J38" s="124">
        <v>0</v>
      </c>
      <c r="K38" s="124">
        <v>0</v>
      </c>
      <c r="L38" s="124">
        <v>0</v>
      </c>
      <c r="M38" s="97"/>
      <c r="N38" s="97"/>
    </row>
    <row r="39" spans="1:14" ht="3" hidden="1" customHeight="1">
      <c r="A39" s="125"/>
      <c r="B39" s="352"/>
      <c r="C39" s="352"/>
      <c r="D39" s="125"/>
      <c r="E39" s="97"/>
      <c r="F39" s="97"/>
      <c r="G39" s="97"/>
      <c r="H39" s="97"/>
      <c r="I39" s="97"/>
      <c r="J39" s="97"/>
      <c r="K39" s="97"/>
      <c r="L39" s="97"/>
      <c r="M39" s="97"/>
      <c r="N39" s="97"/>
    </row>
    <row r="40" spans="1:14" ht="39.950000000000003" customHeight="1">
      <c r="A40" s="338" t="s">
        <v>542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126"/>
      <c r="N40" s="126"/>
    </row>
  </sheetData>
  <mergeCells count="41">
    <mergeCell ref="B11:C11"/>
    <mergeCell ref="A1:M1"/>
    <mergeCell ref="A2:M2"/>
    <mergeCell ref="A3:M3"/>
    <mergeCell ref="B5:D5"/>
    <mergeCell ref="E5:I5"/>
    <mergeCell ref="J5:L5"/>
    <mergeCell ref="B6:D6"/>
    <mergeCell ref="A7:C7"/>
    <mergeCell ref="B8:C8"/>
    <mergeCell ref="B9:C9"/>
    <mergeCell ref="B10:C10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6:C36"/>
    <mergeCell ref="B37:C37"/>
    <mergeCell ref="B38:C38"/>
    <mergeCell ref="B39:C39"/>
    <mergeCell ref="A40:L40"/>
  </mergeCells>
  <phoneticPr fontId="54" type="noConversion"/>
  <printOptions horizontalCentered="1"/>
  <pageMargins left="0.47244094488188981" right="0.47244094488188981" top="0.59055118110236227" bottom="0.78740157480314965" header="0.51181102362204722" footer="0.39370078740157483"/>
  <pageSetup paperSize="9" firstPageNumber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780B5-03A0-4D6B-B2F9-F9D18A5A78A2}">
  <sheetPr>
    <tabColor rgb="FF339966"/>
  </sheetPr>
  <dimension ref="A1:IV50"/>
  <sheetViews>
    <sheetView showGridLines="0" view="pageBreakPreview" workbookViewId="0">
      <pane xSplit="3" ySplit="5" topLeftCell="D6" activePane="bottomRight" state="frozen"/>
      <selection sqref="A1:AI1"/>
      <selection pane="topRight" sqref="A1:AI1"/>
      <selection pane="bottomLeft" sqref="A1:AI1"/>
      <selection pane="bottomRight" sqref="A1:L1"/>
    </sheetView>
  </sheetViews>
  <sheetFormatPr defaultColWidth="9" defaultRowHeight="14.25" customHeight="1"/>
  <cols>
    <col min="1" max="2" width="2.625" style="18" customWidth="1"/>
    <col min="3" max="3" width="11.5" style="18" customWidth="1"/>
    <col min="4" max="4" width="8" style="18" customWidth="1"/>
    <col min="5" max="12" width="8.375" style="18" customWidth="1"/>
    <col min="13" max="13" width="9" style="18" customWidth="1"/>
    <col min="14" max="14" width="9" style="18" hidden="1" customWidth="1"/>
    <col min="15" max="256" width="9" style="18" customWidth="1"/>
    <col min="257" max="16384" width="9" style="17"/>
  </cols>
  <sheetData>
    <row r="1" spans="1:14" s="23" customFormat="1" ht="20.100000000000001" customHeight="1">
      <c r="A1" s="355" t="s">
        <v>418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69"/>
      <c r="N1" s="68">
        <v>114</v>
      </c>
    </row>
    <row r="2" spans="1:14" s="23" customFormat="1" ht="20.100000000000001" customHeight="1">
      <c r="A2" s="357" t="str">
        <f>N1 &amp;" 學年度  SY "&amp;VALUE(N1+1911)&amp;"-"&amp;VALUE(N1+1912)</f>
        <v>114 學年度  SY 2025-2026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67"/>
    </row>
    <row r="3" spans="1:14" s="23" customFormat="1" ht="15" customHeight="1">
      <c r="A3" s="359" t="s">
        <v>7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52"/>
    </row>
    <row r="4" spans="1:14" ht="15" customHeight="1">
      <c r="A4" s="22"/>
      <c r="B4" s="22"/>
      <c r="C4" s="361"/>
      <c r="D4" s="361"/>
      <c r="E4" s="362" t="s">
        <v>0</v>
      </c>
      <c r="F4" s="362"/>
      <c r="G4" s="362"/>
      <c r="H4" s="362"/>
      <c r="I4" s="362"/>
      <c r="J4" s="363" t="s">
        <v>1</v>
      </c>
      <c r="K4" s="363"/>
      <c r="L4" s="363"/>
      <c r="M4" s="52"/>
    </row>
    <row r="5" spans="1:14" ht="15" customHeight="1">
      <c r="A5" s="21"/>
      <c r="B5" s="21"/>
      <c r="C5" s="364"/>
      <c r="D5" s="364"/>
      <c r="E5" s="48" t="s">
        <v>2</v>
      </c>
      <c r="F5" s="48" t="s">
        <v>3</v>
      </c>
      <c r="G5" s="20" t="s">
        <v>4</v>
      </c>
      <c r="H5" s="19" t="s">
        <v>5</v>
      </c>
      <c r="I5" s="48" t="s">
        <v>6</v>
      </c>
      <c r="J5" s="48" t="s">
        <v>2</v>
      </c>
      <c r="K5" s="48" t="s">
        <v>3</v>
      </c>
      <c r="L5" s="47" t="s">
        <v>4</v>
      </c>
      <c r="M5" s="52"/>
    </row>
    <row r="6" spans="1:14" ht="15.2" customHeight="1">
      <c r="A6" s="365" t="s">
        <v>417</v>
      </c>
      <c r="B6" s="365"/>
      <c r="C6" s="365"/>
      <c r="D6" s="48" t="s">
        <v>8</v>
      </c>
      <c r="E6" s="59">
        <v>15786</v>
      </c>
      <c r="F6" s="58">
        <v>8099</v>
      </c>
      <c r="G6" s="58">
        <v>7687</v>
      </c>
      <c r="H6" s="58">
        <v>5971</v>
      </c>
      <c r="I6" s="58">
        <v>9815</v>
      </c>
      <c r="J6" s="58">
        <v>2219</v>
      </c>
      <c r="K6" s="58">
        <v>1074</v>
      </c>
      <c r="L6" s="58">
        <v>1145</v>
      </c>
      <c r="M6" s="52"/>
    </row>
    <row r="7" spans="1:14" ht="15.2" customHeight="1">
      <c r="A7" s="61"/>
      <c r="B7" s="61"/>
      <c r="C7" s="60"/>
      <c r="D7" s="48" t="s">
        <v>9</v>
      </c>
      <c r="E7" s="59">
        <v>455</v>
      </c>
      <c r="F7" s="58">
        <v>233</v>
      </c>
      <c r="G7" s="58">
        <v>222</v>
      </c>
      <c r="H7" s="58">
        <v>210</v>
      </c>
      <c r="I7" s="58">
        <v>245</v>
      </c>
      <c r="J7" s="58">
        <v>87</v>
      </c>
      <c r="K7" s="58">
        <v>38</v>
      </c>
      <c r="L7" s="58">
        <v>49</v>
      </c>
      <c r="M7" s="52"/>
    </row>
    <row r="8" spans="1:14" ht="15.2" customHeight="1">
      <c r="A8" s="61"/>
      <c r="B8" s="61"/>
      <c r="C8" s="60"/>
      <c r="D8" s="48" t="s">
        <v>11</v>
      </c>
      <c r="E8" s="59">
        <v>421</v>
      </c>
      <c r="F8" s="58">
        <v>222</v>
      </c>
      <c r="G8" s="58">
        <v>199</v>
      </c>
      <c r="H8" s="58">
        <v>128</v>
      </c>
      <c r="I8" s="58">
        <v>293</v>
      </c>
      <c r="J8" s="58">
        <v>75</v>
      </c>
      <c r="K8" s="58">
        <v>33</v>
      </c>
      <c r="L8" s="58">
        <v>42</v>
      </c>
      <c r="M8" s="52"/>
    </row>
    <row r="9" spans="1:14" ht="15.2" customHeight="1">
      <c r="A9" s="61"/>
      <c r="B9" s="61"/>
      <c r="C9" s="60"/>
      <c r="D9" s="48" t="s">
        <v>12</v>
      </c>
      <c r="E9" s="59">
        <v>44</v>
      </c>
      <c r="F9" s="58">
        <v>21</v>
      </c>
      <c r="G9" s="58">
        <v>23</v>
      </c>
      <c r="H9" s="58">
        <v>19</v>
      </c>
      <c r="I9" s="58">
        <v>25</v>
      </c>
      <c r="J9" s="58">
        <v>4</v>
      </c>
      <c r="K9" s="58">
        <v>3</v>
      </c>
      <c r="L9" s="58">
        <v>1</v>
      </c>
      <c r="M9" s="52"/>
    </row>
    <row r="10" spans="1:14" ht="15.2" customHeight="1">
      <c r="A10" s="64"/>
      <c r="B10" s="64"/>
      <c r="C10" s="63"/>
      <c r="D10" s="48" t="s">
        <v>10</v>
      </c>
      <c r="E10" s="59">
        <v>14866</v>
      </c>
      <c r="F10" s="58">
        <v>7623</v>
      </c>
      <c r="G10" s="58">
        <v>7243</v>
      </c>
      <c r="H10" s="58">
        <v>5614</v>
      </c>
      <c r="I10" s="58">
        <v>9252</v>
      </c>
      <c r="J10" s="58">
        <v>2053</v>
      </c>
      <c r="K10" s="58">
        <v>1000</v>
      </c>
      <c r="L10" s="58">
        <v>1053</v>
      </c>
      <c r="M10" s="52"/>
    </row>
    <row r="11" spans="1:14" ht="15.2" customHeight="1">
      <c r="A11" s="62"/>
      <c r="B11" s="358" t="s">
        <v>13</v>
      </c>
      <c r="C11" s="358"/>
      <c r="D11" s="48" t="s">
        <v>8</v>
      </c>
      <c r="E11" s="59">
        <v>15208</v>
      </c>
      <c r="F11" s="58">
        <v>7804</v>
      </c>
      <c r="G11" s="58">
        <v>7404</v>
      </c>
      <c r="H11" s="58">
        <v>5803</v>
      </c>
      <c r="I11" s="58">
        <v>9405</v>
      </c>
      <c r="J11" s="58">
        <v>2115</v>
      </c>
      <c r="K11" s="58">
        <v>1026</v>
      </c>
      <c r="L11" s="58">
        <v>1089</v>
      </c>
      <c r="M11" s="52"/>
    </row>
    <row r="12" spans="1:14" ht="15.2" customHeight="1">
      <c r="A12" s="61"/>
      <c r="B12" s="61"/>
      <c r="C12" s="60"/>
      <c r="D12" s="48" t="s">
        <v>9</v>
      </c>
      <c r="E12" s="59">
        <v>395</v>
      </c>
      <c r="F12" s="58">
        <v>198</v>
      </c>
      <c r="G12" s="58">
        <v>197</v>
      </c>
      <c r="H12" s="58">
        <v>196</v>
      </c>
      <c r="I12" s="58">
        <v>199</v>
      </c>
      <c r="J12" s="58">
        <v>71</v>
      </c>
      <c r="K12" s="58">
        <v>29</v>
      </c>
      <c r="L12" s="58">
        <v>42</v>
      </c>
      <c r="M12" s="52"/>
    </row>
    <row r="13" spans="1:14" ht="15.2" customHeight="1">
      <c r="A13" s="61"/>
      <c r="B13" s="61"/>
      <c r="C13" s="60"/>
      <c r="D13" s="48" t="s">
        <v>11</v>
      </c>
      <c r="E13" s="59">
        <v>43</v>
      </c>
      <c r="F13" s="58">
        <v>29</v>
      </c>
      <c r="G13" s="58">
        <v>14</v>
      </c>
      <c r="H13" s="58">
        <v>23</v>
      </c>
      <c r="I13" s="58">
        <v>20</v>
      </c>
      <c r="J13" s="58">
        <v>8</v>
      </c>
      <c r="K13" s="58">
        <v>6</v>
      </c>
      <c r="L13" s="58">
        <v>2</v>
      </c>
      <c r="M13" s="52"/>
    </row>
    <row r="14" spans="1:14" ht="15.2" customHeight="1">
      <c r="A14" s="61"/>
      <c r="B14" s="61"/>
      <c r="C14" s="60"/>
      <c r="D14" s="48" t="s">
        <v>12</v>
      </c>
      <c r="E14" s="65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2"/>
    </row>
    <row r="15" spans="1:14" ht="15.2" customHeight="1">
      <c r="A15" s="64"/>
      <c r="B15" s="64"/>
      <c r="C15" s="63"/>
      <c r="D15" s="48" t="s">
        <v>10</v>
      </c>
      <c r="E15" s="59">
        <v>14770</v>
      </c>
      <c r="F15" s="58">
        <v>7577</v>
      </c>
      <c r="G15" s="58">
        <v>7193</v>
      </c>
      <c r="H15" s="58">
        <v>5584</v>
      </c>
      <c r="I15" s="58">
        <v>9186</v>
      </c>
      <c r="J15" s="58">
        <v>2036</v>
      </c>
      <c r="K15" s="58">
        <v>991</v>
      </c>
      <c r="L15" s="58">
        <v>1045</v>
      </c>
      <c r="M15" s="52"/>
    </row>
    <row r="16" spans="1:14" ht="15.2" customHeight="1">
      <c r="A16" s="66"/>
      <c r="B16" s="360" t="s">
        <v>14</v>
      </c>
      <c r="C16" s="358"/>
      <c r="D16" s="48" t="s">
        <v>8</v>
      </c>
      <c r="E16" s="59">
        <v>89</v>
      </c>
      <c r="F16" s="58">
        <v>55</v>
      </c>
      <c r="G16" s="58">
        <v>34</v>
      </c>
      <c r="H16" s="58">
        <v>37</v>
      </c>
      <c r="I16" s="58">
        <v>52</v>
      </c>
      <c r="J16" s="58">
        <v>19</v>
      </c>
      <c r="K16" s="58">
        <v>12</v>
      </c>
      <c r="L16" s="58">
        <v>7</v>
      </c>
      <c r="M16" s="52"/>
    </row>
    <row r="17" spans="1:13" ht="15.2" customHeight="1">
      <c r="A17" s="61"/>
      <c r="B17" s="61"/>
      <c r="C17" s="60"/>
      <c r="D17" s="48" t="s">
        <v>9</v>
      </c>
      <c r="E17" s="59">
        <v>18</v>
      </c>
      <c r="F17" s="58">
        <v>13</v>
      </c>
      <c r="G17" s="58">
        <v>5</v>
      </c>
      <c r="H17" s="58">
        <v>6</v>
      </c>
      <c r="I17" s="58">
        <v>12</v>
      </c>
      <c r="J17" s="57">
        <v>0</v>
      </c>
      <c r="K17" s="57">
        <v>0</v>
      </c>
      <c r="L17" s="57">
        <v>0</v>
      </c>
      <c r="M17" s="52"/>
    </row>
    <row r="18" spans="1:13" ht="15.2" customHeight="1">
      <c r="A18" s="61"/>
      <c r="B18" s="61"/>
      <c r="C18" s="60"/>
      <c r="D18" s="48" t="s">
        <v>11</v>
      </c>
      <c r="E18" s="59">
        <v>31</v>
      </c>
      <c r="F18" s="58">
        <v>20</v>
      </c>
      <c r="G18" s="58">
        <v>11</v>
      </c>
      <c r="H18" s="58">
        <v>14</v>
      </c>
      <c r="I18" s="58">
        <v>17</v>
      </c>
      <c r="J18" s="58">
        <v>3</v>
      </c>
      <c r="K18" s="58">
        <v>2</v>
      </c>
      <c r="L18" s="58">
        <v>1</v>
      </c>
      <c r="M18" s="52"/>
    </row>
    <row r="19" spans="1:13" ht="15.2" customHeight="1">
      <c r="A19" s="61"/>
      <c r="B19" s="61"/>
      <c r="C19" s="60"/>
      <c r="D19" s="48" t="s">
        <v>12</v>
      </c>
      <c r="E19" s="65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2"/>
    </row>
    <row r="20" spans="1:13" ht="15.2" customHeight="1">
      <c r="A20" s="61"/>
      <c r="B20" s="61"/>
      <c r="C20" s="60"/>
      <c r="D20" s="48" t="s">
        <v>10</v>
      </c>
      <c r="E20" s="59">
        <v>40</v>
      </c>
      <c r="F20" s="58">
        <v>22</v>
      </c>
      <c r="G20" s="58">
        <v>18</v>
      </c>
      <c r="H20" s="58">
        <v>17</v>
      </c>
      <c r="I20" s="58">
        <v>23</v>
      </c>
      <c r="J20" s="58">
        <v>16</v>
      </c>
      <c r="K20" s="58">
        <v>10</v>
      </c>
      <c r="L20" s="58">
        <v>6</v>
      </c>
      <c r="M20" s="52"/>
    </row>
    <row r="21" spans="1:13" ht="15.2" customHeight="1">
      <c r="A21" s="66"/>
      <c r="B21" s="360" t="s">
        <v>15</v>
      </c>
      <c r="C21" s="358"/>
      <c r="D21" s="48" t="s">
        <v>8</v>
      </c>
      <c r="E21" s="59">
        <v>11950</v>
      </c>
      <c r="F21" s="58">
        <v>6386</v>
      </c>
      <c r="G21" s="58">
        <v>5564</v>
      </c>
      <c r="H21" s="58">
        <v>4553</v>
      </c>
      <c r="I21" s="58">
        <v>7397</v>
      </c>
      <c r="J21" s="58">
        <v>1779</v>
      </c>
      <c r="K21" s="58">
        <v>885</v>
      </c>
      <c r="L21" s="58">
        <v>894</v>
      </c>
      <c r="M21" s="52"/>
    </row>
    <row r="22" spans="1:13" ht="15.2" customHeight="1">
      <c r="A22" s="61"/>
      <c r="B22" s="61"/>
      <c r="C22" s="60"/>
      <c r="D22" s="48" t="s">
        <v>9</v>
      </c>
      <c r="E22" s="65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2"/>
    </row>
    <row r="23" spans="1:13" ht="15.2" customHeight="1">
      <c r="A23" s="61"/>
      <c r="B23" s="61"/>
      <c r="C23" s="60"/>
      <c r="D23" s="48" t="s">
        <v>11</v>
      </c>
      <c r="E23" s="59">
        <v>10</v>
      </c>
      <c r="F23" s="58">
        <v>9</v>
      </c>
      <c r="G23" s="58">
        <v>1</v>
      </c>
      <c r="H23" s="58">
        <v>7</v>
      </c>
      <c r="I23" s="58">
        <v>3</v>
      </c>
      <c r="J23" s="58">
        <v>5</v>
      </c>
      <c r="K23" s="58">
        <v>4</v>
      </c>
      <c r="L23" s="58">
        <v>1</v>
      </c>
      <c r="M23" s="52"/>
    </row>
    <row r="24" spans="1:13" ht="15.2" customHeight="1">
      <c r="A24" s="61"/>
      <c r="B24" s="61"/>
      <c r="C24" s="60"/>
      <c r="D24" s="48" t="s">
        <v>12</v>
      </c>
      <c r="E24" s="65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2"/>
    </row>
    <row r="25" spans="1:13" ht="15.2" customHeight="1">
      <c r="A25" s="61"/>
      <c r="B25" s="61"/>
      <c r="C25" s="60"/>
      <c r="D25" s="48" t="s">
        <v>10</v>
      </c>
      <c r="E25" s="59">
        <v>11940</v>
      </c>
      <c r="F25" s="58">
        <v>6377</v>
      </c>
      <c r="G25" s="58">
        <v>5563</v>
      </c>
      <c r="H25" s="58">
        <v>4546</v>
      </c>
      <c r="I25" s="58">
        <v>7394</v>
      </c>
      <c r="J25" s="58">
        <v>1774</v>
      </c>
      <c r="K25" s="58">
        <v>881</v>
      </c>
      <c r="L25" s="58">
        <v>893</v>
      </c>
      <c r="M25" s="52"/>
    </row>
    <row r="26" spans="1:13" s="18" customFormat="1" ht="15.2" customHeight="1">
      <c r="A26" s="66"/>
      <c r="B26" s="360" t="s">
        <v>16</v>
      </c>
      <c r="C26" s="358"/>
      <c r="D26" s="48" t="s">
        <v>8</v>
      </c>
      <c r="E26" s="59">
        <v>385</v>
      </c>
      <c r="F26" s="58">
        <v>189</v>
      </c>
      <c r="G26" s="58">
        <v>196</v>
      </c>
      <c r="H26" s="58">
        <v>193</v>
      </c>
      <c r="I26" s="58">
        <v>192</v>
      </c>
      <c r="J26" s="58">
        <v>72</v>
      </c>
      <c r="K26" s="58">
        <v>29</v>
      </c>
      <c r="L26" s="58">
        <v>43</v>
      </c>
      <c r="M26" s="52"/>
    </row>
    <row r="27" spans="1:13" s="18" customFormat="1" ht="15.2" customHeight="1">
      <c r="A27" s="61"/>
      <c r="B27" s="61"/>
      <c r="C27" s="60"/>
      <c r="D27" s="48" t="s">
        <v>9</v>
      </c>
      <c r="E27" s="59">
        <v>377</v>
      </c>
      <c r="F27" s="58">
        <v>185</v>
      </c>
      <c r="G27" s="58">
        <v>192</v>
      </c>
      <c r="H27" s="58">
        <v>190</v>
      </c>
      <c r="I27" s="58">
        <v>187</v>
      </c>
      <c r="J27" s="58">
        <v>71</v>
      </c>
      <c r="K27" s="58">
        <v>29</v>
      </c>
      <c r="L27" s="58">
        <v>42</v>
      </c>
      <c r="M27" s="52"/>
    </row>
    <row r="28" spans="1:13" s="18" customFormat="1" ht="15.2" customHeight="1">
      <c r="A28" s="61"/>
      <c r="B28" s="61"/>
      <c r="C28" s="60"/>
      <c r="D28" s="48" t="s">
        <v>11</v>
      </c>
      <c r="E28" s="59">
        <v>1</v>
      </c>
      <c r="F28" s="57">
        <v>0</v>
      </c>
      <c r="G28" s="58">
        <v>1</v>
      </c>
      <c r="H28" s="58">
        <v>1</v>
      </c>
      <c r="I28" s="57">
        <v>0</v>
      </c>
      <c r="J28" s="57">
        <v>0</v>
      </c>
      <c r="K28" s="57">
        <v>0</v>
      </c>
      <c r="L28" s="57">
        <v>0</v>
      </c>
      <c r="M28" s="52"/>
    </row>
    <row r="29" spans="1:13" s="18" customFormat="1" ht="15.2" customHeight="1">
      <c r="A29" s="61"/>
      <c r="B29" s="61"/>
      <c r="C29" s="60"/>
      <c r="D29" s="48" t="s">
        <v>12</v>
      </c>
      <c r="E29" s="65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2"/>
    </row>
    <row r="30" spans="1:13" s="18" customFormat="1" ht="15.2" customHeight="1">
      <c r="A30" s="61"/>
      <c r="B30" s="61"/>
      <c r="C30" s="60"/>
      <c r="D30" s="48" t="s">
        <v>10</v>
      </c>
      <c r="E30" s="59">
        <v>7</v>
      </c>
      <c r="F30" s="58">
        <v>4</v>
      </c>
      <c r="G30" s="58">
        <v>3</v>
      </c>
      <c r="H30" s="58">
        <v>2</v>
      </c>
      <c r="I30" s="58">
        <v>5</v>
      </c>
      <c r="J30" s="58">
        <v>1</v>
      </c>
      <c r="K30" s="57">
        <v>0</v>
      </c>
      <c r="L30" s="58">
        <v>1</v>
      </c>
      <c r="M30" s="52"/>
    </row>
    <row r="31" spans="1:13" s="18" customFormat="1" ht="15.2" customHeight="1">
      <c r="A31" s="66"/>
      <c r="B31" s="360" t="s">
        <v>17</v>
      </c>
      <c r="C31" s="358"/>
      <c r="D31" s="48" t="s">
        <v>8</v>
      </c>
      <c r="E31" s="59">
        <v>2782</v>
      </c>
      <c r="F31" s="58">
        <v>1174</v>
      </c>
      <c r="G31" s="58">
        <v>1608</v>
      </c>
      <c r="H31" s="58">
        <v>1019</v>
      </c>
      <c r="I31" s="58">
        <v>1763</v>
      </c>
      <c r="J31" s="58">
        <v>245</v>
      </c>
      <c r="K31" s="58">
        <v>100</v>
      </c>
      <c r="L31" s="58">
        <v>145</v>
      </c>
      <c r="M31" s="52"/>
    </row>
    <row r="32" spans="1:13" s="18" customFormat="1" ht="15.2" customHeight="1">
      <c r="A32" s="61"/>
      <c r="B32" s="61"/>
      <c r="C32" s="60"/>
      <c r="D32" s="48" t="s">
        <v>9</v>
      </c>
      <c r="E32" s="65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2"/>
    </row>
    <row r="33" spans="1:13" s="18" customFormat="1" ht="15.2" customHeight="1">
      <c r="A33" s="61"/>
      <c r="B33" s="61"/>
      <c r="C33" s="60"/>
      <c r="D33" s="48" t="s">
        <v>11</v>
      </c>
      <c r="E33" s="65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2"/>
    </row>
    <row r="34" spans="1:13" s="18" customFormat="1" ht="15.2" customHeight="1">
      <c r="A34" s="61"/>
      <c r="B34" s="61"/>
      <c r="C34" s="60"/>
      <c r="D34" s="48" t="s">
        <v>12</v>
      </c>
      <c r="E34" s="65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2"/>
    </row>
    <row r="35" spans="1:13" s="18" customFormat="1" ht="15.2" customHeight="1">
      <c r="A35" s="61"/>
      <c r="B35" s="61"/>
      <c r="C35" s="60"/>
      <c r="D35" s="48" t="s">
        <v>10</v>
      </c>
      <c r="E35" s="59">
        <v>2782</v>
      </c>
      <c r="F35" s="58">
        <v>1174</v>
      </c>
      <c r="G35" s="58">
        <v>1608</v>
      </c>
      <c r="H35" s="58">
        <v>1019</v>
      </c>
      <c r="I35" s="58">
        <v>1763</v>
      </c>
      <c r="J35" s="58">
        <v>245</v>
      </c>
      <c r="K35" s="58">
        <v>100</v>
      </c>
      <c r="L35" s="58">
        <v>145</v>
      </c>
      <c r="M35" s="52"/>
    </row>
    <row r="36" spans="1:13" s="18" customFormat="1" ht="15.2" customHeight="1">
      <c r="A36" s="66"/>
      <c r="B36" s="360" t="s">
        <v>18</v>
      </c>
      <c r="C36" s="358"/>
      <c r="D36" s="48" t="s">
        <v>8</v>
      </c>
      <c r="E36" s="59">
        <v>2</v>
      </c>
      <c r="F36" s="57">
        <v>0</v>
      </c>
      <c r="G36" s="58">
        <v>2</v>
      </c>
      <c r="H36" s="58">
        <v>1</v>
      </c>
      <c r="I36" s="58">
        <v>1</v>
      </c>
      <c r="J36" s="57">
        <v>0</v>
      </c>
      <c r="K36" s="57">
        <v>0</v>
      </c>
      <c r="L36" s="57">
        <v>0</v>
      </c>
      <c r="M36" s="52"/>
    </row>
    <row r="37" spans="1:13" ht="15.2" customHeight="1">
      <c r="A37" s="61"/>
      <c r="B37" s="61"/>
      <c r="C37" s="60"/>
      <c r="D37" s="48" t="s">
        <v>9</v>
      </c>
      <c r="E37" s="65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2"/>
    </row>
    <row r="38" spans="1:13" ht="15.2" customHeight="1">
      <c r="A38" s="61"/>
      <c r="B38" s="61"/>
      <c r="C38" s="60"/>
      <c r="D38" s="48" t="s">
        <v>11</v>
      </c>
      <c r="E38" s="59">
        <v>1</v>
      </c>
      <c r="F38" s="57">
        <v>0</v>
      </c>
      <c r="G38" s="58">
        <v>1</v>
      </c>
      <c r="H38" s="58">
        <v>1</v>
      </c>
      <c r="I38" s="57">
        <v>0</v>
      </c>
      <c r="J38" s="57">
        <v>0</v>
      </c>
      <c r="K38" s="57">
        <v>0</v>
      </c>
      <c r="L38" s="57">
        <v>0</v>
      </c>
      <c r="M38" s="52"/>
    </row>
    <row r="39" spans="1:13" ht="15.2" customHeight="1">
      <c r="A39" s="61"/>
      <c r="B39" s="61"/>
      <c r="C39" s="60"/>
      <c r="D39" s="48" t="s">
        <v>12</v>
      </c>
      <c r="E39" s="65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2"/>
    </row>
    <row r="40" spans="1:13" ht="15.2" customHeight="1">
      <c r="A40" s="64"/>
      <c r="B40" s="61"/>
      <c r="C40" s="60"/>
      <c r="D40" s="48" t="s">
        <v>10</v>
      </c>
      <c r="E40" s="59">
        <v>1</v>
      </c>
      <c r="F40" s="57">
        <v>0</v>
      </c>
      <c r="G40" s="58">
        <v>1</v>
      </c>
      <c r="H40" s="57">
        <v>0</v>
      </c>
      <c r="I40" s="58">
        <v>1</v>
      </c>
      <c r="J40" s="57">
        <v>0</v>
      </c>
      <c r="K40" s="57">
        <v>0</v>
      </c>
      <c r="L40" s="57">
        <v>0</v>
      </c>
      <c r="M40" s="52"/>
    </row>
    <row r="41" spans="1:13" ht="15.2" customHeight="1">
      <c r="A41" s="62"/>
      <c r="B41" s="358" t="s">
        <v>19</v>
      </c>
      <c r="C41" s="358"/>
      <c r="D41" s="48" t="s">
        <v>8</v>
      </c>
      <c r="E41" s="59">
        <v>184</v>
      </c>
      <c r="F41" s="58">
        <v>98</v>
      </c>
      <c r="G41" s="58">
        <v>86</v>
      </c>
      <c r="H41" s="58">
        <v>62</v>
      </c>
      <c r="I41" s="58">
        <v>122</v>
      </c>
      <c r="J41" s="58">
        <v>53</v>
      </c>
      <c r="K41" s="58">
        <v>24</v>
      </c>
      <c r="L41" s="58">
        <v>29</v>
      </c>
      <c r="M41" s="52"/>
    </row>
    <row r="42" spans="1:13" ht="15.2" customHeight="1">
      <c r="A42" s="61"/>
      <c r="B42" s="61"/>
      <c r="C42" s="60"/>
      <c r="D42" s="48" t="s">
        <v>9</v>
      </c>
      <c r="E42" s="59">
        <v>59</v>
      </c>
      <c r="F42" s="58">
        <v>35</v>
      </c>
      <c r="G42" s="58">
        <v>24</v>
      </c>
      <c r="H42" s="58">
        <v>14</v>
      </c>
      <c r="I42" s="58">
        <v>45</v>
      </c>
      <c r="J42" s="58">
        <v>16</v>
      </c>
      <c r="K42" s="58">
        <v>9</v>
      </c>
      <c r="L42" s="58">
        <v>7</v>
      </c>
      <c r="M42" s="52"/>
    </row>
    <row r="43" spans="1:13" ht="15.2" customHeight="1">
      <c r="A43" s="61"/>
      <c r="B43" s="61"/>
      <c r="C43" s="60"/>
      <c r="D43" s="48" t="s">
        <v>11</v>
      </c>
      <c r="E43" s="59">
        <v>91</v>
      </c>
      <c r="F43" s="58">
        <v>46</v>
      </c>
      <c r="G43" s="58">
        <v>45</v>
      </c>
      <c r="H43" s="58">
        <v>36</v>
      </c>
      <c r="I43" s="58">
        <v>55</v>
      </c>
      <c r="J43" s="58">
        <v>25</v>
      </c>
      <c r="K43" s="58">
        <v>11</v>
      </c>
      <c r="L43" s="58">
        <v>14</v>
      </c>
      <c r="M43" s="52"/>
    </row>
    <row r="44" spans="1:13" ht="15.2" customHeight="1">
      <c r="A44" s="61"/>
      <c r="B44" s="61"/>
      <c r="C44" s="60"/>
      <c r="D44" s="48" t="s">
        <v>12</v>
      </c>
      <c r="E44" s="59">
        <v>8</v>
      </c>
      <c r="F44" s="58">
        <v>5</v>
      </c>
      <c r="G44" s="58">
        <v>3</v>
      </c>
      <c r="H44" s="58">
        <v>2</v>
      </c>
      <c r="I44" s="58">
        <v>6</v>
      </c>
      <c r="J44" s="58">
        <v>1</v>
      </c>
      <c r="K44" s="57">
        <v>0</v>
      </c>
      <c r="L44" s="58">
        <v>1</v>
      </c>
      <c r="M44" s="52"/>
    </row>
    <row r="45" spans="1:13" ht="15.2" customHeight="1">
      <c r="A45" s="64"/>
      <c r="B45" s="64"/>
      <c r="C45" s="63"/>
      <c r="D45" s="48" t="s">
        <v>10</v>
      </c>
      <c r="E45" s="59">
        <v>26</v>
      </c>
      <c r="F45" s="58">
        <v>12</v>
      </c>
      <c r="G45" s="58">
        <v>14</v>
      </c>
      <c r="H45" s="58">
        <v>10</v>
      </c>
      <c r="I45" s="58">
        <v>16</v>
      </c>
      <c r="J45" s="58">
        <v>11</v>
      </c>
      <c r="K45" s="58">
        <v>4</v>
      </c>
      <c r="L45" s="58">
        <v>7</v>
      </c>
      <c r="M45" s="52"/>
    </row>
    <row r="46" spans="1:13" ht="15.2" customHeight="1">
      <c r="A46" s="62"/>
      <c r="B46" s="358" t="s">
        <v>20</v>
      </c>
      <c r="C46" s="358"/>
      <c r="D46" s="48" t="s">
        <v>8</v>
      </c>
      <c r="E46" s="59">
        <v>394</v>
      </c>
      <c r="F46" s="58">
        <v>197</v>
      </c>
      <c r="G46" s="58">
        <v>197</v>
      </c>
      <c r="H46" s="58">
        <v>106</v>
      </c>
      <c r="I46" s="58">
        <v>288</v>
      </c>
      <c r="J46" s="58">
        <v>51</v>
      </c>
      <c r="K46" s="58">
        <v>24</v>
      </c>
      <c r="L46" s="58">
        <v>27</v>
      </c>
      <c r="M46" s="52"/>
    </row>
    <row r="47" spans="1:13" ht="15.2" customHeight="1">
      <c r="A47" s="61"/>
      <c r="B47" s="61"/>
      <c r="C47" s="60"/>
      <c r="D47" s="48" t="s">
        <v>9</v>
      </c>
      <c r="E47" s="59">
        <v>1</v>
      </c>
      <c r="F47" s="57">
        <v>0</v>
      </c>
      <c r="G47" s="58">
        <v>1</v>
      </c>
      <c r="H47" s="57">
        <v>0</v>
      </c>
      <c r="I47" s="58">
        <v>1</v>
      </c>
      <c r="J47" s="57">
        <v>0</v>
      </c>
      <c r="K47" s="57">
        <v>0</v>
      </c>
      <c r="L47" s="57">
        <v>0</v>
      </c>
      <c r="M47" s="52"/>
    </row>
    <row r="48" spans="1:13" ht="15.2" customHeight="1">
      <c r="A48" s="61"/>
      <c r="B48" s="61"/>
      <c r="C48" s="60"/>
      <c r="D48" s="48" t="s">
        <v>11</v>
      </c>
      <c r="E48" s="59">
        <v>287</v>
      </c>
      <c r="F48" s="58">
        <v>147</v>
      </c>
      <c r="G48" s="58">
        <v>140</v>
      </c>
      <c r="H48" s="58">
        <v>69</v>
      </c>
      <c r="I48" s="58">
        <v>218</v>
      </c>
      <c r="J48" s="58">
        <v>42</v>
      </c>
      <c r="K48" s="58">
        <v>16</v>
      </c>
      <c r="L48" s="58">
        <v>26</v>
      </c>
      <c r="M48" s="52"/>
    </row>
    <row r="49" spans="1:13" ht="15.2" customHeight="1">
      <c r="A49" s="61"/>
      <c r="B49" s="61"/>
      <c r="C49" s="60"/>
      <c r="D49" s="48" t="s">
        <v>12</v>
      </c>
      <c r="E49" s="59">
        <v>36</v>
      </c>
      <c r="F49" s="58">
        <v>16</v>
      </c>
      <c r="G49" s="58">
        <v>20</v>
      </c>
      <c r="H49" s="58">
        <v>17</v>
      </c>
      <c r="I49" s="58">
        <v>19</v>
      </c>
      <c r="J49" s="58">
        <v>3</v>
      </c>
      <c r="K49" s="58">
        <v>3</v>
      </c>
      <c r="L49" s="57">
        <v>0</v>
      </c>
      <c r="M49" s="52"/>
    </row>
    <row r="50" spans="1:13" ht="15" customHeight="1">
      <c r="A50" s="56"/>
      <c r="B50" s="56"/>
      <c r="C50" s="55"/>
      <c r="D50" s="48" t="s">
        <v>10</v>
      </c>
      <c r="E50" s="54">
        <v>70</v>
      </c>
      <c r="F50" s="53">
        <v>34</v>
      </c>
      <c r="G50" s="53">
        <v>36</v>
      </c>
      <c r="H50" s="53">
        <v>20</v>
      </c>
      <c r="I50" s="53">
        <v>50</v>
      </c>
      <c r="J50" s="53">
        <v>6</v>
      </c>
      <c r="K50" s="53">
        <v>5</v>
      </c>
      <c r="L50" s="53">
        <v>1</v>
      </c>
      <c r="M50" s="52"/>
    </row>
  </sheetData>
  <mergeCells count="16">
    <mergeCell ref="A1:L1"/>
    <mergeCell ref="A2:L2"/>
    <mergeCell ref="B41:C41"/>
    <mergeCell ref="B46:C46"/>
    <mergeCell ref="A3:L3"/>
    <mergeCell ref="B21:C21"/>
    <mergeCell ref="B26:C26"/>
    <mergeCell ref="B31:C31"/>
    <mergeCell ref="B36:C36"/>
    <mergeCell ref="C4:D4"/>
    <mergeCell ref="E4:I4"/>
    <mergeCell ref="J4:L4"/>
    <mergeCell ref="B16:C16"/>
    <mergeCell ref="C5:D5"/>
    <mergeCell ref="A6:C6"/>
    <mergeCell ref="B11:C11"/>
  </mergeCells>
  <phoneticPr fontId="25" type="noConversion"/>
  <printOptions horizontalCentered="1"/>
  <pageMargins left="0.47244094488188976" right="0.47244094488188976" top="0.59055118110236215" bottom="0.78740157480314965" header="0.51181102362204722" footer="0.39370078740157483"/>
  <pageSetup paperSize="9" firstPageNumber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BA63-CE9C-4BD4-AD13-6FFA389AA7C7}">
  <sheetPr>
    <tabColor rgb="FF0066CC"/>
  </sheetPr>
  <dimension ref="A1:IV82"/>
  <sheetViews>
    <sheetView showGridLines="0" view="pageBreakPreview" workbookViewId="0">
      <pane ySplit="6" topLeftCell="A7" activePane="bottomLeft" state="frozen"/>
      <selection sqref="A1:AD1"/>
      <selection pane="bottomLeft" sqref="A1:AI1"/>
    </sheetView>
  </sheetViews>
  <sheetFormatPr defaultColWidth="9" defaultRowHeight="14.25" customHeight="1"/>
  <cols>
    <col min="1" max="2" width="1.625" style="98" customWidth="1"/>
    <col min="3" max="3" width="13.125" style="98" customWidth="1"/>
    <col min="4" max="4" width="5.125" style="98" customWidth="1"/>
    <col min="5" max="6" width="3.625" style="98" customWidth="1"/>
    <col min="7" max="8" width="4.125" style="98" customWidth="1"/>
    <col min="9" max="10" width="4.625" style="98" customWidth="1"/>
    <col min="11" max="12" width="3.625" style="98" customWidth="1"/>
    <col min="13" max="14" width="3.375" style="98" customWidth="1"/>
    <col min="15" max="15" width="4.625" style="98" customWidth="1"/>
    <col min="16" max="17" width="3.375" style="98" customWidth="1"/>
    <col min="18" max="19" width="4.125" style="98" customWidth="1"/>
    <col min="20" max="23" width="3.625" style="98" customWidth="1"/>
    <col min="24" max="25" width="3.375" style="98" customWidth="1"/>
    <col min="26" max="26" width="4.625" style="98" customWidth="1"/>
    <col min="27" max="28" width="3.625" style="98" customWidth="1"/>
    <col min="29" max="30" width="4.125" style="98" customWidth="1"/>
    <col min="31" max="34" width="3.625" style="98" customWidth="1"/>
    <col min="35" max="35" width="0.125" style="98" customWidth="1"/>
    <col min="36" max="36" width="0" style="98" hidden="1" customWidth="1"/>
    <col min="37" max="256" width="9" style="98" customWidth="1"/>
    <col min="257" max="16384" width="9" style="147"/>
  </cols>
  <sheetData>
    <row r="1" spans="1:36" s="94" customFormat="1" ht="20.100000000000001" customHeight="1">
      <c r="A1" s="342" t="s">
        <v>543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93">
        <v>114</v>
      </c>
    </row>
    <row r="2" spans="1:36" s="94" customFormat="1" ht="20.100000000000001" customHeight="1">
      <c r="A2" s="344" t="str">
        <f>AJ1 &amp;" 學年度  SY "&amp;VALUE(AJ1+1911)&amp;"-"&amp;VALUE(AJ1+1912)</f>
        <v>114 學年度  SY 2025-2026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</row>
    <row r="3" spans="1:36" s="94" customFormat="1" ht="15" customHeight="1">
      <c r="A3" s="345" t="s">
        <v>7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</row>
    <row r="4" spans="1:36" ht="18" customHeight="1">
      <c r="A4" s="96"/>
      <c r="B4" s="96"/>
      <c r="C4" s="127"/>
      <c r="D4" s="347" t="s">
        <v>0</v>
      </c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 t="s">
        <v>544</v>
      </c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8" t="s">
        <v>1</v>
      </c>
      <c r="AA4" s="348"/>
      <c r="AB4" s="348"/>
      <c r="AC4" s="348"/>
      <c r="AD4" s="348"/>
      <c r="AE4" s="348"/>
      <c r="AF4" s="348"/>
      <c r="AG4" s="348"/>
      <c r="AH4" s="348"/>
      <c r="AI4" s="97"/>
    </row>
    <row r="5" spans="1:36" ht="18" customHeight="1">
      <c r="A5" s="128"/>
      <c r="B5" s="128"/>
      <c r="C5" s="129"/>
      <c r="D5" s="368" t="s">
        <v>2</v>
      </c>
      <c r="E5" s="370" t="s">
        <v>532</v>
      </c>
      <c r="F5" s="370"/>
      <c r="G5" s="370" t="s">
        <v>533</v>
      </c>
      <c r="H5" s="370"/>
      <c r="I5" s="370" t="s">
        <v>545</v>
      </c>
      <c r="J5" s="370"/>
      <c r="K5" s="370" t="s">
        <v>546</v>
      </c>
      <c r="L5" s="370"/>
      <c r="M5" s="370" t="s">
        <v>547</v>
      </c>
      <c r="N5" s="370"/>
      <c r="O5" s="368" t="s">
        <v>2</v>
      </c>
      <c r="P5" s="370" t="s">
        <v>532</v>
      </c>
      <c r="Q5" s="370"/>
      <c r="R5" s="370" t="s">
        <v>533</v>
      </c>
      <c r="S5" s="370"/>
      <c r="T5" s="370" t="s">
        <v>545</v>
      </c>
      <c r="U5" s="370"/>
      <c r="V5" s="370" t="s">
        <v>546</v>
      </c>
      <c r="W5" s="370"/>
      <c r="X5" s="370" t="s">
        <v>547</v>
      </c>
      <c r="Y5" s="370"/>
      <c r="Z5" s="368" t="s">
        <v>2</v>
      </c>
      <c r="AA5" s="370" t="s">
        <v>548</v>
      </c>
      <c r="AB5" s="370"/>
      <c r="AC5" s="370" t="s">
        <v>549</v>
      </c>
      <c r="AD5" s="370"/>
      <c r="AE5" s="371" t="s">
        <v>550</v>
      </c>
      <c r="AF5" s="371"/>
      <c r="AG5" s="372" t="s">
        <v>551</v>
      </c>
      <c r="AH5" s="372"/>
      <c r="AI5" s="97"/>
    </row>
    <row r="6" spans="1:36" ht="18" customHeight="1">
      <c r="A6" s="99"/>
      <c r="B6" s="99"/>
      <c r="C6" s="130"/>
      <c r="D6" s="369"/>
      <c r="E6" s="100" t="s">
        <v>3</v>
      </c>
      <c r="F6" s="100" t="s">
        <v>4</v>
      </c>
      <c r="G6" s="100" t="s">
        <v>3</v>
      </c>
      <c r="H6" s="100" t="s">
        <v>4</v>
      </c>
      <c r="I6" s="100" t="s">
        <v>3</v>
      </c>
      <c r="J6" s="100" t="s">
        <v>4</v>
      </c>
      <c r="K6" s="100" t="s">
        <v>3</v>
      </c>
      <c r="L6" s="100" t="s">
        <v>4</v>
      </c>
      <c r="M6" s="100" t="s">
        <v>3</v>
      </c>
      <c r="N6" s="100" t="s">
        <v>4</v>
      </c>
      <c r="O6" s="369"/>
      <c r="P6" s="100" t="s">
        <v>3</v>
      </c>
      <c r="Q6" s="100" t="s">
        <v>4</v>
      </c>
      <c r="R6" s="100" t="s">
        <v>3</v>
      </c>
      <c r="S6" s="100" t="s">
        <v>4</v>
      </c>
      <c r="T6" s="100" t="s">
        <v>3</v>
      </c>
      <c r="U6" s="100" t="s">
        <v>4</v>
      </c>
      <c r="V6" s="100" t="s">
        <v>3</v>
      </c>
      <c r="W6" s="100" t="s">
        <v>4</v>
      </c>
      <c r="X6" s="100" t="s">
        <v>3</v>
      </c>
      <c r="Y6" s="100" t="s">
        <v>4</v>
      </c>
      <c r="Z6" s="369"/>
      <c r="AA6" s="100" t="s">
        <v>3</v>
      </c>
      <c r="AB6" s="100" t="s">
        <v>4</v>
      </c>
      <c r="AC6" s="100" t="s">
        <v>3</v>
      </c>
      <c r="AD6" s="100" t="s">
        <v>4</v>
      </c>
      <c r="AE6" s="100" t="s">
        <v>3</v>
      </c>
      <c r="AF6" s="100" t="s">
        <v>4</v>
      </c>
      <c r="AG6" s="131" t="s">
        <v>3</v>
      </c>
      <c r="AH6" s="103" t="s">
        <v>4</v>
      </c>
      <c r="AI6" s="97"/>
    </row>
    <row r="7" spans="1:36" s="135" customFormat="1" ht="17.45" hidden="1" customHeight="1">
      <c r="A7" s="373"/>
      <c r="B7" s="373"/>
      <c r="C7" s="373"/>
      <c r="D7" s="132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4"/>
    </row>
    <row r="8" spans="1:36" s="135" customFormat="1" ht="17.45" customHeight="1">
      <c r="A8" s="136" t="s">
        <v>553</v>
      </c>
      <c r="B8" s="137"/>
      <c r="C8" s="138"/>
      <c r="D8" s="269">
        <v>23549</v>
      </c>
      <c r="E8" s="270">
        <v>121</v>
      </c>
      <c r="F8" s="270">
        <v>61</v>
      </c>
      <c r="G8" s="270">
        <v>613</v>
      </c>
      <c r="H8" s="270">
        <v>590</v>
      </c>
      <c r="I8" s="270">
        <v>10166</v>
      </c>
      <c r="J8" s="270">
        <v>10387</v>
      </c>
      <c r="K8" s="270">
        <v>52</v>
      </c>
      <c r="L8" s="270">
        <v>81</v>
      </c>
      <c r="M8" s="270">
        <v>713</v>
      </c>
      <c r="N8" s="270">
        <v>765</v>
      </c>
      <c r="O8" s="271">
        <v>8323</v>
      </c>
      <c r="P8" s="270">
        <v>26</v>
      </c>
      <c r="Q8" s="270">
        <v>16</v>
      </c>
      <c r="R8" s="270">
        <v>272</v>
      </c>
      <c r="S8" s="270">
        <v>212</v>
      </c>
      <c r="T8" s="270">
        <v>3040</v>
      </c>
      <c r="U8" s="270">
        <v>3227</v>
      </c>
      <c r="V8" s="270">
        <v>17</v>
      </c>
      <c r="W8" s="270">
        <v>35</v>
      </c>
      <c r="X8" s="270">
        <v>713</v>
      </c>
      <c r="Y8" s="270">
        <v>765</v>
      </c>
      <c r="Z8" s="271">
        <v>3356</v>
      </c>
      <c r="AA8" s="270">
        <v>12</v>
      </c>
      <c r="AB8" s="270">
        <v>4</v>
      </c>
      <c r="AC8" s="270">
        <v>180</v>
      </c>
      <c r="AD8" s="270">
        <v>163</v>
      </c>
      <c r="AE8" s="270">
        <v>1402</v>
      </c>
      <c r="AF8" s="270">
        <v>1550</v>
      </c>
      <c r="AG8" s="270">
        <v>24</v>
      </c>
      <c r="AH8" s="270">
        <v>21</v>
      </c>
      <c r="AI8" s="134"/>
    </row>
    <row r="9" spans="1:36" s="135" customFormat="1" ht="17.45" customHeight="1">
      <c r="A9" s="137"/>
      <c r="B9" s="136" t="s">
        <v>554</v>
      </c>
      <c r="C9" s="138"/>
      <c r="D9" s="269">
        <v>23045</v>
      </c>
      <c r="E9" s="270">
        <v>105</v>
      </c>
      <c r="F9" s="270">
        <v>58</v>
      </c>
      <c r="G9" s="270">
        <v>571</v>
      </c>
      <c r="H9" s="270">
        <v>567</v>
      </c>
      <c r="I9" s="270">
        <v>9950</v>
      </c>
      <c r="J9" s="270">
        <v>10196</v>
      </c>
      <c r="K9" s="270">
        <v>51</v>
      </c>
      <c r="L9" s="270">
        <v>75</v>
      </c>
      <c r="M9" s="270">
        <v>710</v>
      </c>
      <c r="N9" s="270">
        <v>762</v>
      </c>
      <c r="O9" s="271">
        <v>8180</v>
      </c>
      <c r="P9" s="270">
        <v>23</v>
      </c>
      <c r="Q9" s="270">
        <v>14</v>
      </c>
      <c r="R9" s="270">
        <v>255</v>
      </c>
      <c r="S9" s="270">
        <v>200</v>
      </c>
      <c r="T9" s="270">
        <v>2994</v>
      </c>
      <c r="U9" s="270">
        <v>3171</v>
      </c>
      <c r="V9" s="270">
        <v>17</v>
      </c>
      <c r="W9" s="270">
        <v>34</v>
      </c>
      <c r="X9" s="270">
        <v>710</v>
      </c>
      <c r="Y9" s="270">
        <v>762</v>
      </c>
      <c r="Z9" s="271">
        <v>3243</v>
      </c>
      <c r="AA9" s="270">
        <v>11</v>
      </c>
      <c r="AB9" s="270">
        <v>4</v>
      </c>
      <c r="AC9" s="270">
        <v>170</v>
      </c>
      <c r="AD9" s="270">
        <v>157</v>
      </c>
      <c r="AE9" s="270">
        <v>1355</v>
      </c>
      <c r="AF9" s="270">
        <v>1505</v>
      </c>
      <c r="AG9" s="270">
        <v>22</v>
      </c>
      <c r="AH9" s="270">
        <v>19</v>
      </c>
      <c r="AI9" s="134"/>
    </row>
    <row r="10" spans="1:36" s="135" customFormat="1" ht="17.45" customHeight="1">
      <c r="A10" s="137"/>
      <c r="B10" s="137"/>
      <c r="C10" s="141" t="s">
        <v>21</v>
      </c>
      <c r="D10" s="269">
        <v>3078</v>
      </c>
      <c r="E10" s="272">
        <v>0</v>
      </c>
      <c r="F10" s="270">
        <v>1</v>
      </c>
      <c r="G10" s="270">
        <v>17</v>
      </c>
      <c r="H10" s="270">
        <v>37</v>
      </c>
      <c r="I10" s="270">
        <v>790</v>
      </c>
      <c r="J10" s="270">
        <v>1104</v>
      </c>
      <c r="K10" s="270">
        <v>2</v>
      </c>
      <c r="L10" s="270">
        <v>8</v>
      </c>
      <c r="M10" s="270">
        <v>524</v>
      </c>
      <c r="N10" s="270">
        <v>595</v>
      </c>
      <c r="O10" s="271">
        <v>1991</v>
      </c>
      <c r="P10" s="272">
        <v>0</v>
      </c>
      <c r="Q10" s="270">
        <v>1</v>
      </c>
      <c r="R10" s="270">
        <v>5</v>
      </c>
      <c r="S10" s="270">
        <v>18</v>
      </c>
      <c r="T10" s="270">
        <v>361</v>
      </c>
      <c r="U10" s="270">
        <v>479</v>
      </c>
      <c r="V10" s="270">
        <v>2</v>
      </c>
      <c r="W10" s="270">
        <v>6</v>
      </c>
      <c r="X10" s="270">
        <v>524</v>
      </c>
      <c r="Y10" s="270">
        <v>595</v>
      </c>
      <c r="Z10" s="271">
        <v>96</v>
      </c>
      <c r="AA10" s="272">
        <v>0</v>
      </c>
      <c r="AB10" s="272">
        <v>0</v>
      </c>
      <c r="AC10" s="270">
        <v>1</v>
      </c>
      <c r="AD10" s="270">
        <v>5</v>
      </c>
      <c r="AE10" s="270">
        <v>30</v>
      </c>
      <c r="AF10" s="270">
        <v>59</v>
      </c>
      <c r="AG10" s="270">
        <v>1</v>
      </c>
      <c r="AH10" s="272">
        <v>0</v>
      </c>
      <c r="AI10" s="134"/>
    </row>
    <row r="11" spans="1:36" s="135" customFormat="1" ht="17.45" customHeight="1">
      <c r="A11" s="137"/>
      <c r="B11" s="137"/>
      <c r="C11" s="141" t="s">
        <v>22</v>
      </c>
      <c r="D11" s="269">
        <v>184</v>
      </c>
      <c r="E11" s="272">
        <v>0</v>
      </c>
      <c r="F11" s="272">
        <v>0</v>
      </c>
      <c r="G11" s="270">
        <v>1</v>
      </c>
      <c r="H11" s="272">
        <v>0</v>
      </c>
      <c r="I11" s="270">
        <v>101</v>
      </c>
      <c r="J11" s="270">
        <v>82</v>
      </c>
      <c r="K11" s="272">
        <v>0</v>
      </c>
      <c r="L11" s="272">
        <v>0</v>
      </c>
      <c r="M11" s="272">
        <v>0</v>
      </c>
      <c r="N11" s="272">
        <v>0</v>
      </c>
      <c r="O11" s="271">
        <v>108</v>
      </c>
      <c r="P11" s="272">
        <v>0</v>
      </c>
      <c r="Q11" s="272">
        <v>0</v>
      </c>
      <c r="R11" s="272">
        <v>0</v>
      </c>
      <c r="S11" s="272">
        <v>0</v>
      </c>
      <c r="T11" s="270">
        <v>60</v>
      </c>
      <c r="U11" s="270">
        <v>48</v>
      </c>
      <c r="V11" s="272">
        <v>0</v>
      </c>
      <c r="W11" s="272">
        <v>0</v>
      </c>
      <c r="X11" s="272">
        <v>0</v>
      </c>
      <c r="Y11" s="272">
        <v>0</v>
      </c>
      <c r="Z11" s="271">
        <v>4</v>
      </c>
      <c r="AA11" s="272">
        <v>0</v>
      </c>
      <c r="AB11" s="272">
        <v>0</v>
      </c>
      <c r="AC11" s="272">
        <v>0</v>
      </c>
      <c r="AD11" s="272">
        <v>0</v>
      </c>
      <c r="AE11" s="270">
        <v>4</v>
      </c>
      <c r="AF11" s="272">
        <v>0</v>
      </c>
      <c r="AG11" s="272">
        <v>0</v>
      </c>
      <c r="AH11" s="272">
        <v>0</v>
      </c>
      <c r="AI11" s="134"/>
    </row>
    <row r="12" spans="1:36" s="135" customFormat="1" ht="17.45" customHeight="1">
      <c r="A12" s="137"/>
      <c r="B12" s="137"/>
      <c r="C12" s="141" t="s">
        <v>23</v>
      </c>
      <c r="D12" s="269">
        <v>596</v>
      </c>
      <c r="E12" s="272">
        <v>0</v>
      </c>
      <c r="F12" s="272">
        <v>0</v>
      </c>
      <c r="G12" s="270">
        <v>4</v>
      </c>
      <c r="H12" s="272">
        <v>0</v>
      </c>
      <c r="I12" s="270">
        <v>353</v>
      </c>
      <c r="J12" s="270">
        <v>239</v>
      </c>
      <c r="K12" s="272">
        <v>0</v>
      </c>
      <c r="L12" s="272">
        <v>0</v>
      </c>
      <c r="M12" s="272">
        <v>0</v>
      </c>
      <c r="N12" s="272">
        <v>0</v>
      </c>
      <c r="O12" s="271">
        <v>215</v>
      </c>
      <c r="P12" s="272">
        <v>0</v>
      </c>
      <c r="Q12" s="272">
        <v>0</v>
      </c>
      <c r="R12" s="270">
        <v>4</v>
      </c>
      <c r="S12" s="272">
        <v>0</v>
      </c>
      <c r="T12" s="270">
        <v>129</v>
      </c>
      <c r="U12" s="270">
        <v>82</v>
      </c>
      <c r="V12" s="272">
        <v>0</v>
      </c>
      <c r="W12" s="272">
        <v>0</v>
      </c>
      <c r="X12" s="272">
        <v>0</v>
      </c>
      <c r="Y12" s="272">
        <v>0</v>
      </c>
      <c r="Z12" s="273">
        <v>0</v>
      </c>
      <c r="AA12" s="272">
        <v>0</v>
      </c>
      <c r="AB12" s="272">
        <v>0</v>
      </c>
      <c r="AC12" s="272">
        <v>0</v>
      </c>
      <c r="AD12" s="272">
        <v>0</v>
      </c>
      <c r="AE12" s="272">
        <v>0</v>
      </c>
      <c r="AF12" s="272">
        <v>0</v>
      </c>
      <c r="AG12" s="272">
        <v>0</v>
      </c>
      <c r="AH12" s="272">
        <v>0</v>
      </c>
      <c r="AI12" s="134"/>
    </row>
    <row r="13" spans="1:36" s="135" customFormat="1" ht="17.45" customHeight="1">
      <c r="A13" s="137"/>
      <c r="B13" s="137"/>
      <c r="C13" s="141" t="s">
        <v>24</v>
      </c>
      <c r="D13" s="269">
        <v>7938</v>
      </c>
      <c r="E13" s="270">
        <v>4</v>
      </c>
      <c r="F13" s="270">
        <v>8</v>
      </c>
      <c r="G13" s="270">
        <v>100</v>
      </c>
      <c r="H13" s="270">
        <v>116</v>
      </c>
      <c r="I13" s="270">
        <v>3639</v>
      </c>
      <c r="J13" s="270">
        <v>3881</v>
      </c>
      <c r="K13" s="270">
        <v>8</v>
      </c>
      <c r="L13" s="270">
        <v>13</v>
      </c>
      <c r="M13" s="270">
        <v>90</v>
      </c>
      <c r="N13" s="270">
        <v>79</v>
      </c>
      <c r="O13" s="271">
        <v>2991</v>
      </c>
      <c r="P13" s="270">
        <v>1</v>
      </c>
      <c r="Q13" s="270">
        <v>2</v>
      </c>
      <c r="R13" s="270">
        <v>50</v>
      </c>
      <c r="S13" s="270">
        <v>52</v>
      </c>
      <c r="T13" s="270">
        <v>1304</v>
      </c>
      <c r="U13" s="270">
        <v>1410</v>
      </c>
      <c r="V13" s="270">
        <v>1</v>
      </c>
      <c r="W13" s="270">
        <v>2</v>
      </c>
      <c r="X13" s="270">
        <v>90</v>
      </c>
      <c r="Y13" s="270">
        <v>79</v>
      </c>
      <c r="Z13" s="271">
        <v>878</v>
      </c>
      <c r="AA13" s="272">
        <v>0</v>
      </c>
      <c r="AB13" s="272">
        <v>0</v>
      </c>
      <c r="AC13" s="270">
        <v>27</v>
      </c>
      <c r="AD13" s="270">
        <v>24</v>
      </c>
      <c r="AE13" s="270">
        <v>359</v>
      </c>
      <c r="AF13" s="270">
        <v>456</v>
      </c>
      <c r="AG13" s="270">
        <v>6</v>
      </c>
      <c r="AH13" s="270">
        <v>6</v>
      </c>
      <c r="AI13" s="134"/>
    </row>
    <row r="14" spans="1:36" s="135" customFormat="1" ht="17.45" customHeight="1">
      <c r="A14" s="137"/>
      <c r="B14" s="137"/>
      <c r="C14" s="141" t="s">
        <v>555</v>
      </c>
      <c r="D14" s="269">
        <v>1</v>
      </c>
      <c r="E14" s="272">
        <v>0</v>
      </c>
      <c r="F14" s="272">
        <v>0</v>
      </c>
      <c r="G14" s="270">
        <v>1</v>
      </c>
      <c r="H14" s="272">
        <v>0</v>
      </c>
      <c r="I14" s="272">
        <v>0</v>
      </c>
      <c r="J14" s="272">
        <v>0</v>
      </c>
      <c r="K14" s="272">
        <v>0</v>
      </c>
      <c r="L14" s="272">
        <v>0</v>
      </c>
      <c r="M14" s="272">
        <v>0</v>
      </c>
      <c r="N14" s="272">
        <v>0</v>
      </c>
      <c r="O14" s="271">
        <v>1</v>
      </c>
      <c r="P14" s="272">
        <v>0</v>
      </c>
      <c r="Q14" s="272">
        <v>0</v>
      </c>
      <c r="R14" s="270">
        <v>1</v>
      </c>
      <c r="S14" s="272">
        <v>0</v>
      </c>
      <c r="T14" s="272">
        <v>0</v>
      </c>
      <c r="U14" s="272">
        <v>0</v>
      </c>
      <c r="V14" s="272">
        <v>0</v>
      </c>
      <c r="W14" s="272">
        <v>0</v>
      </c>
      <c r="X14" s="272">
        <v>0</v>
      </c>
      <c r="Y14" s="272">
        <v>0</v>
      </c>
      <c r="Z14" s="271">
        <v>1</v>
      </c>
      <c r="AA14" s="272">
        <v>0</v>
      </c>
      <c r="AB14" s="272">
        <v>0</v>
      </c>
      <c r="AC14" s="272">
        <v>0</v>
      </c>
      <c r="AD14" s="272">
        <v>0</v>
      </c>
      <c r="AE14" s="270">
        <v>1</v>
      </c>
      <c r="AF14" s="272">
        <v>0</v>
      </c>
      <c r="AG14" s="272">
        <v>0</v>
      </c>
      <c r="AH14" s="272">
        <v>0</v>
      </c>
      <c r="AI14" s="134"/>
    </row>
    <row r="15" spans="1:36" s="135" customFormat="1" ht="17.45" customHeight="1">
      <c r="A15" s="137"/>
      <c r="B15" s="137"/>
      <c r="C15" s="141" t="s">
        <v>25</v>
      </c>
      <c r="D15" s="269">
        <v>175</v>
      </c>
      <c r="E15" s="272">
        <v>0</v>
      </c>
      <c r="F15" s="272">
        <v>0</v>
      </c>
      <c r="G15" s="270">
        <v>5</v>
      </c>
      <c r="H15" s="270">
        <v>7</v>
      </c>
      <c r="I15" s="270">
        <v>80</v>
      </c>
      <c r="J15" s="270">
        <v>81</v>
      </c>
      <c r="K15" s="272">
        <v>0</v>
      </c>
      <c r="L15" s="272">
        <v>0</v>
      </c>
      <c r="M15" s="272">
        <v>0</v>
      </c>
      <c r="N15" s="270">
        <v>2</v>
      </c>
      <c r="O15" s="271">
        <v>43</v>
      </c>
      <c r="P15" s="272">
        <v>0</v>
      </c>
      <c r="Q15" s="272">
        <v>0</v>
      </c>
      <c r="R15" s="270">
        <v>3</v>
      </c>
      <c r="S15" s="270">
        <v>2</v>
      </c>
      <c r="T15" s="270">
        <v>19</v>
      </c>
      <c r="U15" s="270">
        <v>17</v>
      </c>
      <c r="V15" s="272">
        <v>0</v>
      </c>
      <c r="W15" s="272">
        <v>0</v>
      </c>
      <c r="X15" s="272">
        <v>0</v>
      </c>
      <c r="Y15" s="270">
        <v>2</v>
      </c>
      <c r="Z15" s="271">
        <v>40</v>
      </c>
      <c r="AA15" s="272">
        <v>0</v>
      </c>
      <c r="AB15" s="272">
        <v>0</v>
      </c>
      <c r="AC15" s="270">
        <v>2</v>
      </c>
      <c r="AD15" s="270">
        <v>4</v>
      </c>
      <c r="AE15" s="270">
        <v>13</v>
      </c>
      <c r="AF15" s="270">
        <v>21</v>
      </c>
      <c r="AG15" s="272">
        <v>0</v>
      </c>
      <c r="AH15" s="272">
        <v>0</v>
      </c>
      <c r="AI15" s="134"/>
    </row>
    <row r="16" spans="1:36" s="135" customFormat="1" ht="17.45" customHeight="1">
      <c r="A16" s="137"/>
      <c r="B16" s="137"/>
      <c r="C16" s="141" t="s">
        <v>414</v>
      </c>
      <c r="D16" s="269">
        <v>4</v>
      </c>
      <c r="E16" s="272">
        <v>0</v>
      </c>
      <c r="F16" s="272">
        <v>0</v>
      </c>
      <c r="G16" s="272">
        <v>0</v>
      </c>
      <c r="H16" s="272">
        <v>0</v>
      </c>
      <c r="I16" s="270">
        <v>1</v>
      </c>
      <c r="J16" s="270">
        <v>3</v>
      </c>
      <c r="K16" s="272">
        <v>0</v>
      </c>
      <c r="L16" s="272">
        <v>0</v>
      </c>
      <c r="M16" s="272">
        <v>0</v>
      </c>
      <c r="N16" s="272">
        <v>0</v>
      </c>
      <c r="O16" s="271">
        <v>1</v>
      </c>
      <c r="P16" s="272">
        <v>0</v>
      </c>
      <c r="Q16" s="272">
        <v>0</v>
      </c>
      <c r="R16" s="272">
        <v>0</v>
      </c>
      <c r="S16" s="272">
        <v>0</v>
      </c>
      <c r="T16" s="270">
        <v>1</v>
      </c>
      <c r="U16" s="272">
        <v>0</v>
      </c>
      <c r="V16" s="272">
        <v>0</v>
      </c>
      <c r="W16" s="272">
        <v>0</v>
      </c>
      <c r="X16" s="272">
        <v>0</v>
      </c>
      <c r="Y16" s="272">
        <v>0</v>
      </c>
      <c r="Z16" s="271">
        <v>2</v>
      </c>
      <c r="AA16" s="272">
        <v>0</v>
      </c>
      <c r="AB16" s="272">
        <v>0</v>
      </c>
      <c r="AC16" s="270">
        <v>1</v>
      </c>
      <c r="AD16" s="272">
        <v>0</v>
      </c>
      <c r="AE16" s="272">
        <v>0</v>
      </c>
      <c r="AF16" s="270">
        <v>1</v>
      </c>
      <c r="AG16" s="272">
        <v>0</v>
      </c>
      <c r="AH16" s="272">
        <v>0</v>
      </c>
      <c r="AI16" s="134"/>
    </row>
    <row r="17" spans="1:35" s="135" customFormat="1" ht="17.45" customHeight="1">
      <c r="A17" s="137"/>
      <c r="B17" s="137"/>
      <c r="C17" s="141" t="s">
        <v>26</v>
      </c>
      <c r="D17" s="269">
        <v>132</v>
      </c>
      <c r="E17" s="272">
        <v>0</v>
      </c>
      <c r="F17" s="270">
        <v>1</v>
      </c>
      <c r="G17" s="270">
        <v>4</v>
      </c>
      <c r="H17" s="270">
        <v>2</v>
      </c>
      <c r="I17" s="270">
        <v>52</v>
      </c>
      <c r="J17" s="270">
        <v>72</v>
      </c>
      <c r="K17" s="272">
        <v>0</v>
      </c>
      <c r="L17" s="272">
        <v>0</v>
      </c>
      <c r="M17" s="270">
        <v>1</v>
      </c>
      <c r="N17" s="272">
        <v>0</v>
      </c>
      <c r="O17" s="271">
        <v>24</v>
      </c>
      <c r="P17" s="272">
        <v>0</v>
      </c>
      <c r="Q17" s="272">
        <v>0</v>
      </c>
      <c r="R17" s="270">
        <v>1</v>
      </c>
      <c r="S17" s="272">
        <v>0</v>
      </c>
      <c r="T17" s="270">
        <v>9</v>
      </c>
      <c r="U17" s="270">
        <v>13</v>
      </c>
      <c r="V17" s="272">
        <v>0</v>
      </c>
      <c r="W17" s="272">
        <v>0</v>
      </c>
      <c r="X17" s="270">
        <v>1</v>
      </c>
      <c r="Y17" s="272">
        <v>0</v>
      </c>
      <c r="Z17" s="271">
        <v>21</v>
      </c>
      <c r="AA17" s="270">
        <v>1</v>
      </c>
      <c r="AB17" s="272">
        <v>0</v>
      </c>
      <c r="AC17" s="270">
        <v>3</v>
      </c>
      <c r="AD17" s="272">
        <v>0</v>
      </c>
      <c r="AE17" s="270">
        <v>8</v>
      </c>
      <c r="AF17" s="270">
        <v>9</v>
      </c>
      <c r="AG17" s="272">
        <v>0</v>
      </c>
      <c r="AH17" s="272">
        <v>0</v>
      </c>
      <c r="AI17" s="134"/>
    </row>
    <row r="18" spans="1:35" s="135" customFormat="1" ht="17.45" customHeight="1">
      <c r="A18" s="137"/>
      <c r="B18" s="137"/>
      <c r="C18" s="141" t="s">
        <v>27</v>
      </c>
      <c r="D18" s="269">
        <v>1</v>
      </c>
      <c r="E18" s="272">
        <v>0</v>
      </c>
      <c r="F18" s="272">
        <v>0</v>
      </c>
      <c r="G18" s="272">
        <v>0</v>
      </c>
      <c r="H18" s="272">
        <v>0</v>
      </c>
      <c r="I18" s="272">
        <v>0</v>
      </c>
      <c r="J18" s="270">
        <v>1</v>
      </c>
      <c r="K18" s="272">
        <v>0</v>
      </c>
      <c r="L18" s="272">
        <v>0</v>
      </c>
      <c r="M18" s="272">
        <v>0</v>
      </c>
      <c r="N18" s="272">
        <v>0</v>
      </c>
      <c r="O18" s="271">
        <v>1</v>
      </c>
      <c r="P18" s="272">
        <v>0</v>
      </c>
      <c r="Q18" s="272">
        <v>0</v>
      </c>
      <c r="R18" s="272">
        <v>0</v>
      </c>
      <c r="S18" s="272">
        <v>0</v>
      </c>
      <c r="T18" s="272">
        <v>0</v>
      </c>
      <c r="U18" s="270">
        <v>1</v>
      </c>
      <c r="V18" s="272">
        <v>0</v>
      </c>
      <c r="W18" s="272">
        <v>0</v>
      </c>
      <c r="X18" s="272">
        <v>0</v>
      </c>
      <c r="Y18" s="272">
        <v>0</v>
      </c>
      <c r="Z18" s="273">
        <v>0</v>
      </c>
      <c r="AA18" s="272">
        <v>0</v>
      </c>
      <c r="AB18" s="272">
        <v>0</v>
      </c>
      <c r="AC18" s="272">
        <v>0</v>
      </c>
      <c r="AD18" s="272">
        <v>0</v>
      </c>
      <c r="AE18" s="272">
        <v>0</v>
      </c>
      <c r="AF18" s="272">
        <v>0</v>
      </c>
      <c r="AG18" s="272">
        <v>0</v>
      </c>
      <c r="AH18" s="272">
        <v>0</v>
      </c>
      <c r="AI18" s="134"/>
    </row>
    <row r="19" spans="1:35" s="135" customFormat="1" ht="17.45" customHeight="1">
      <c r="A19" s="137"/>
      <c r="B19" s="137"/>
      <c r="C19" s="141" t="s">
        <v>556</v>
      </c>
      <c r="D19" s="274">
        <v>0</v>
      </c>
      <c r="E19" s="272">
        <v>0</v>
      </c>
      <c r="F19" s="272">
        <v>0</v>
      </c>
      <c r="G19" s="272">
        <v>0</v>
      </c>
      <c r="H19" s="272">
        <v>0</v>
      </c>
      <c r="I19" s="272">
        <v>0</v>
      </c>
      <c r="J19" s="272">
        <v>0</v>
      </c>
      <c r="K19" s="272">
        <v>0</v>
      </c>
      <c r="L19" s="272">
        <v>0</v>
      </c>
      <c r="M19" s="272">
        <v>0</v>
      </c>
      <c r="N19" s="272">
        <v>0</v>
      </c>
      <c r="O19" s="273">
        <v>0</v>
      </c>
      <c r="P19" s="272">
        <v>0</v>
      </c>
      <c r="Q19" s="272">
        <v>0</v>
      </c>
      <c r="R19" s="272">
        <v>0</v>
      </c>
      <c r="S19" s="272">
        <v>0</v>
      </c>
      <c r="T19" s="272">
        <v>0</v>
      </c>
      <c r="U19" s="272">
        <v>0</v>
      </c>
      <c r="V19" s="272">
        <v>0</v>
      </c>
      <c r="W19" s="272">
        <v>0</v>
      </c>
      <c r="X19" s="272">
        <v>0</v>
      </c>
      <c r="Y19" s="272">
        <v>0</v>
      </c>
      <c r="Z19" s="271">
        <v>1</v>
      </c>
      <c r="AA19" s="272">
        <v>0</v>
      </c>
      <c r="AB19" s="272">
        <v>0</v>
      </c>
      <c r="AC19" s="272">
        <v>0</v>
      </c>
      <c r="AD19" s="272">
        <v>0</v>
      </c>
      <c r="AE19" s="272">
        <v>0</v>
      </c>
      <c r="AF19" s="270">
        <v>1</v>
      </c>
      <c r="AG19" s="272">
        <v>0</v>
      </c>
      <c r="AH19" s="272">
        <v>0</v>
      </c>
      <c r="AI19" s="134"/>
    </row>
    <row r="20" spans="1:35" s="135" customFormat="1" ht="17.45" customHeight="1">
      <c r="A20" s="137"/>
      <c r="B20" s="137"/>
      <c r="C20" s="141" t="s">
        <v>28</v>
      </c>
      <c r="D20" s="269">
        <v>6415</v>
      </c>
      <c r="E20" s="270">
        <v>98</v>
      </c>
      <c r="F20" s="270">
        <v>44</v>
      </c>
      <c r="G20" s="270">
        <v>395</v>
      </c>
      <c r="H20" s="270">
        <v>350</v>
      </c>
      <c r="I20" s="270">
        <v>2906</v>
      </c>
      <c r="J20" s="270">
        <v>2563</v>
      </c>
      <c r="K20" s="270">
        <v>1</v>
      </c>
      <c r="L20" s="270">
        <v>1</v>
      </c>
      <c r="M20" s="270">
        <v>36</v>
      </c>
      <c r="N20" s="270">
        <v>21</v>
      </c>
      <c r="O20" s="271">
        <v>1253</v>
      </c>
      <c r="P20" s="270">
        <v>19</v>
      </c>
      <c r="Q20" s="270">
        <v>9</v>
      </c>
      <c r="R20" s="270">
        <v>170</v>
      </c>
      <c r="S20" s="270">
        <v>101</v>
      </c>
      <c r="T20" s="270">
        <v>467</v>
      </c>
      <c r="U20" s="270">
        <v>430</v>
      </c>
      <c r="V20" s="272">
        <v>0</v>
      </c>
      <c r="W20" s="272">
        <v>0</v>
      </c>
      <c r="X20" s="270">
        <v>36</v>
      </c>
      <c r="Y20" s="270">
        <v>21</v>
      </c>
      <c r="Z20" s="271">
        <v>1616</v>
      </c>
      <c r="AA20" s="270">
        <v>10</v>
      </c>
      <c r="AB20" s="270">
        <v>4</v>
      </c>
      <c r="AC20" s="270">
        <v>124</v>
      </c>
      <c r="AD20" s="270">
        <v>109</v>
      </c>
      <c r="AE20" s="270">
        <v>690</v>
      </c>
      <c r="AF20" s="270">
        <v>674</v>
      </c>
      <c r="AG20" s="270">
        <v>4</v>
      </c>
      <c r="AH20" s="270">
        <v>1</v>
      </c>
      <c r="AI20" s="134"/>
    </row>
    <row r="21" spans="1:35" s="135" customFormat="1" ht="17.45" customHeight="1">
      <c r="A21" s="137"/>
      <c r="B21" s="137"/>
      <c r="C21" s="141" t="s">
        <v>557</v>
      </c>
      <c r="D21" s="269">
        <v>1</v>
      </c>
      <c r="E21" s="272">
        <v>0</v>
      </c>
      <c r="F21" s="272">
        <v>0</v>
      </c>
      <c r="G21" s="272">
        <v>0</v>
      </c>
      <c r="H21" s="272">
        <v>0</v>
      </c>
      <c r="I21" s="272">
        <v>0</v>
      </c>
      <c r="J21" s="270">
        <v>1</v>
      </c>
      <c r="K21" s="272">
        <v>0</v>
      </c>
      <c r="L21" s="272">
        <v>0</v>
      </c>
      <c r="M21" s="272">
        <v>0</v>
      </c>
      <c r="N21" s="272">
        <v>0</v>
      </c>
      <c r="O21" s="271">
        <v>1</v>
      </c>
      <c r="P21" s="272">
        <v>0</v>
      </c>
      <c r="Q21" s="272">
        <v>0</v>
      </c>
      <c r="R21" s="272">
        <v>0</v>
      </c>
      <c r="S21" s="272">
        <v>0</v>
      </c>
      <c r="T21" s="272">
        <v>0</v>
      </c>
      <c r="U21" s="270">
        <v>1</v>
      </c>
      <c r="V21" s="272">
        <v>0</v>
      </c>
      <c r="W21" s="272">
        <v>0</v>
      </c>
      <c r="X21" s="272">
        <v>0</v>
      </c>
      <c r="Y21" s="272">
        <v>0</v>
      </c>
      <c r="Z21" s="273">
        <v>0</v>
      </c>
      <c r="AA21" s="272">
        <v>0</v>
      </c>
      <c r="AB21" s="272">
        <v>0</v>
      </c>
      <c r="AC21" s="272">
        <v>0</v>
      </c>
      <c r="AD21" s="272">
        <v>0</v>
      </c>
      <c r="AE21" s="272">
        <v>0</v>
      </c>
      <c r="AF21" s="272">
        <v>0</v>
      </c>
      <c r="AG21" s="272">
        <v>0</v>
      </c>
      <c r="AH21" s="272">
        <v>0</v>
      </c>
      <c r="AI21" s="134"/>
    </row>
    <row r="22" spans="1:35" s="135" customFormat="1" ht="17.45" customHeight="1">
      <c r="A22" s="137"/>
      <c r="B22" s="137"/>
      <c r="C22" s="141" t="s">
        <v>29</v>
      </c>
      <c r="D22" s="269">
        <v>379</v>
      </c>
      <c r="E22" s="272">
        <v>0</v>
      </c>
      <c r="F22" s="270">
        <v>1</v>
      </c>
      <c r="G22" s="270">
        <v>1</v>
      </c>
      <c r="H22" s="272">
        <v>0</v>
      </c>
      <c r="I22" s="270">
        <v>158</v>
      </c>
      <c r="J22" s="270">
        <v>211</v>
      </c>
      <c r="K22" s="270">
        <v>3</v>
      </c>
      <c r="L22" s="272">
        <v>0</v>
      </c>
      <c r="M22" s="270">
        <v>4</v>
      </c>
      <c r="N22" s="270">
        <v>1</v>
      </c>
      <c r="O22" s="271">
        <v>162</v>
      </c>
      <c r="P22" s="272">
        <v>0</v>
      </c>
      <c r="Q22" s="272">
        <v>0</v>
      </c>
      <c r="R22" s="270">
        <v>1</v>
      </c>
      <c r="S22" s="272">
        <v>0</v>
      </c>
      <c r="T22" s="270">
        <v>63</v>
      </c>
      <c r="U22" s="270">
        <v>93</v>
      </c>
      <c r="V22" s="272">
        <v>0</v>
      </c>
      <c r="W22" s="272">
        <v>0</v>
      </c>
      <c r="X22" s="270">
        <v>4</v>
      </c>
      <c r="Y22" s="270">
        <v>1</v>
      </c>
      <c r="Z22" s="271">
        <v>14</v>
      </c>
      <c r="AA22" s="272">
        <v>0</v>
      </c>
      <c r="AB22" s="272">
        <v>0</v>
      </c>
      <c r="AC22" s="270">
        <v>2</v>
      </c>
      <c r="AD22" s="270">
        <v>1</v>
      </c>
      <c r="AE22" s="270">
        <v>3</v>
      </c>
      <c r="AF22" s="270">
        <v>5</v>
      </c>
      <c r="AG22" s="270">
        <v>1</v>
      </c>
      <c r="AH22" s="270">
        <v>2</v>
      </c>
      <c r="AI22" s="134"/>
    </row>
    <row r="23" spans="1:35" s="135" customFormat="1" ht="17.45" customHeight="1">
      <c r="A23" s="137"/>
      <c r="B23" s="137"/>
      <c r="C23" s="141" t="s">
        <v>30</v>
      </c>
      <c r="D23" s="269">
        <v>5</v>
      </c>
      <c r="E23" s="272">
        <v>0</v>
      </c>
      <c r="F23" s="272">
        <v>0</v>
      </c>
      <c r="G23" s="270">
        <v>1</v>
      </c>
      <c r="H23" s="272">
        <v>0</v>
      </c>
      <c r="I23" s="270">
        <v>1</v>
      </c>
      <c r="J23" s="270">
        <v>2</v>
      </c>
      <c r="K23" s="270">
        <v>1</v>
      </c>
      <c r="L23" s="272">
        <v>0</v>
      </c>
      <c r="M23" s="272">
        <v>0</v>
      </c>
      <c r="N23" s="272">
        <v>0</v>
      </c>
      <c r="O23" s="271">
        <v>2</v>
      </c>
      <c r="P23" s="272">
        <v>0</v>
      </c>
      <c r="Q23" s="272">
        <v>0</v>
      </c>
      <c r="R23" s="270">
        <v>1</v>
      </c>
      <c r="S23" s="272">
        <v>0</v>
      </c>
      <c r="T23" s="270">
        <v>1</v>
      </c>
      <c r="U23" s="272">
        <v>0</v>
      </c>
      <c r="V23" s="272">
        <v>0</v>
      </c>
      <c r="W23" s="272">
        <v>0</v>
      </c>
      <c r="X23" s="272">
        <v>0</v>
      </c>
      <c r="Y23" s="272">
        <v>0</v>
      </c>
      <c r="Z23" s="273">
        <v>0</v>
      </c>
      <c r="AA23" s="272">
        <v>0</v>
      </c>
      <c r="AB23" s="272">
        <v>0</v>
      </c>
      <c r="AC23" s="272">
        <v>0</v>
      </c>
      <c r="AD23" s="272">
        <v>0</v>
      </c>
      <c r="AE23" s="272">
        <v>0</v>
      </c>
      <c r="AF23" s="272">
        <v>0</v>
      </c>
      <c r="AG23" s="272">
        <v>0</v>
      </c>
      <c r="AH23" s="272">
        <v>0</v>
      </c>
      <c r="AI23" s="134"/>
    </row>
    <row r="24" spans="1:35" s="135" customFormat="1" ht="17.45" customHeight="1">
      <c r="A24" s="137"/>
      <c r="B24" s="137"/>
      <c r="C24" s="141" t="s">
        <v>31</v>
      </c>
      <c r="D24" s="269">
        <v>50</v>
      </c>
      <c r="E24" s="270">
        <v>1</v>
      </c>
      <c r="F24" s="272">
        <v>0</v>
      </c>
      <c r="G24" s="270">
        <v>2</v>
      </c>
      <c r="H24" s="270">
        <v>3</v>
      </c>
      <c r="I24" s="270">
        <v>18</v>
      </c>
      <c r="J24" s="270">
        <v>25</v>
      </c>
      <c r="K24" s="272">
        <v>0</v>
      </c>
      <c r="L24" s="272">
        <v>0</v>
      </c>
      <c r="M24" s="272">
        <v>0</v>
      </c>
      <c r="N24" s="270">
        <v>1</v>
      </c>
      <c r="O24" s="271">
        <v>12</v>
      </c>
      <c r="P24" s="270">
        <v>1</v>
      </c>
      <c r="Q24" s="272">
        <v>0</v>
      </c>
      <c r="R24" s="272">
        <v>0</v>
      </c>
      <c r="S24" s="270">
        <v>3</v>
      </c>
      <c r="T24" s="270">
        <v>3</v>
      </c>
      <c r="U24" s="270">
        <v>4</v>
      </c>
      <c r="V24" s="272">
        <v>0</v>
      </c>
      <c r="W24" s="272">
        <v>0</v>
      </c>
      <c r="X24" s="272">
        <v>0</v>
      </c>
      <c r="Y24" s="270">
        <v>1</v>
      </c>
      <c r="Z24" s="271">
        <v>16</v>
      </c>
      <c r="AA24" s="272">
        <v>0</v>
      </c>
      <c r="AB24" s="272">
        <v>0</v>
      </c>
      <c r="AC24" s="270">
        <v>1</v>
      </c>
      <c r="AD24" s="270">
        <v>1</v>
      </c>
      <c r="AE24" s="270">
        <v>5</v>
      </c>
      <c r="AF24" s="270">
        <v>9</v>
      </c>
      <c r="AG24" s="272">
        <v>0</v>
      </c>
      <c r="AH24" s="272">
        <v>0</v>
      </c>
      <c r="AI24" s="134"/>
    </row>
    <row r="25" spans="1:35" s="135" customFormat="1" ht="17.45" customHeight="1">
      <c r="A25" s="137"/>
      <c r="B25" s="137"/>
      <c r="C25" s="141" t="s">
        <v>32</v>
      </c>
      <c r="D25" s="269">
        <v>523</v>
      </c>
      <c r="E25" s="270">
        <v>2</v>
      </c>
      <c r="F25" s="270">
        <v>1</v>
      </c>
      <c r="G25" s="270">
        <v>5</v>
      </c>
      <c r="H25" s="270">
        <v>9</v>
      </c>
      <c r="I25" s="270">
        <v>162</v>
      </c>
      <c r="J25" s="270">
        <v>254</v>
      </c>
      <c r="K25" s="270">
        <v>34</v>
      </c>
      <c r="L25" s="270">
        <v>53</v>
      </c>
      <c r="M25" s="270">
        <v>3</v>
      </c>
      <c r="N25" s="272">
        <v>0</v>
      </c>
      <c r="O25" s="271">
        <v>177</v>
      </c>
      <c r="P25" s="270">
        <v>2</v>
      </c>
      <c r="Q25" s="272">
        <v>0</v>
      </c>
      <c r="R25" s="270">
        <v>3</v>
      </c>
      <c r="S25" s="270">
        <v>4</v>
      </c>
      <c r="T25" s="270">
        <v>53</v>
      </c>
      <c r="U25" s="270">
        <v>72</v>
      </c>
      <c r="V25" s="270">
        <v>14</v>
      </c>
      <c r="W25" s="270">
        <v>26</v>
      </c>
      <c r="X25" s="270">
        <v>3</v>
      </c>
      <c r="Y25" s="272">
        <v>0</v>
      </c>
      <c r="Z25" s="271">
        <v>67</v>
      </c>
      <c r="AA25" s="272">
        <v>0</v>
      </c>
      <c r="AB25" s="272">
        <v>0</v>
      </c>
      <c r="AC25" s="270">
        <v>1</v>
      </c>
      <c r="AD25" s="270">
        <v>8</v>
      </c>
      <c r="AE25" s="270">
        <v>17</v>
      </c>
      <c r="AF25" s="270">
        <v>25</v>
      </c>
      <c r="AG25" s="270">
        <v>9</v>
      </c>
      <c r="AH25" s="270">
        <v>7</v>
      </c>
      <c r="AI25" s="134"/>
    </row>
    <row r="26" spans="1:35" s="135" customFormat="1" ht="17.45" customHeight="1">
      <c r="A26" s="137"/>
      <c r="B26" s="137"/>
      <c r="C26" s="141" t="s">
        <v>558</v>
      </c>
      <c r="D26" s="269">
        <v>1</v>
      </c>
      <c r="E26" s="272">
        <v>0</v>
      </c>
      <c r="F26" s="272">
        <v>0</v>
      </c>
      <c r="G26" s="272">
        <v>0</v>
      </c>
      <c r="H26" s="272">
        <v>0</v>
      </c>
      <c r="I26" s="272">
        <v>0</v>
      </c>
      <c r="J26" s="270">
        <v>1</v>
      </c>
      <c r="K26" s="272">
        <v>0</v>
      </c>
      <c r="L26" s="272">
        <v>0</v>
      </c>
      <c r="M26" s="272">
        <v>0</v>
      </c>
      <c r="N26" s="272">
        <v>0</v>
      </c>
      <c r="O26" s="273">
        <v>0</v>
      </c>
      <c r="P26" s="272">
        <v>0</v>
      </c>
      <c r="Q26" s="272">
        <v>0</v>
      </c>
      <c r="R26" s="272">
        <v>0</v>
      </c>
      <c r="S26" s="272">
        <v>0</v>
      </c>
      <c r="T26" s="272">
        <v>0</v>
      </c>
      <c r="U26" s="272">
        <v>0</v>
      </c>
      <c r="V26" s="272">
        <v>0</v>
      </c>
      <c r="W26" s="272">
        <v>0</v>
      </c>
      <c r="X26" s="272">
        <v>0</v>
      </c>
      <c r="Y26" s="272">
        <v>0</v>
      </c>
      <c r="Z26" s="273">
        <v>0</v>
      </c>
      <c r="AA26" s="272">
        <v>0</v>
      </c>
      <c r="AB26" s="272">
        <v>0</v>
      </c>
      <c r="AC26" s="272">
        <v>0</v>
      </c>
      <c r="AD26" s="272">
        <v>0</v>
      </c>
      <c r="AE26" s="272">
        <v>0</v>
      </c>
      <c r="AF26" s="272">
        <v>0</v>
      </c>
      <c r="AG26" s="272">
        <v>0</v>
      </c>
      <c r="AH26" s="272">
        <v>0</v>
      </c>
      <c r="AI26" s="134"/>
    </row>
    <row r="27" spans="1:35" s="135" customFormat="1" ht="17.45" customHeight="1">
      <c r="A27" s="137"/>
      <c r="B27" s="137"/>
      <c r="C27" s="141" t="s">
        <v>33</v>
      </c>
      <c r="D27" s="269">
        <v>3559</v>
      </c>
      <c r="E27" s="272">
        <v>0</v>
      </c>
      <c r="F27" s="270">
        <v>2</v>
      </c>
      <c r="G27" s="270">
        <v>35</v>
      </c>
      <c r="H27" s="270">
        <v>43</v>
      </c>
      <c r="I27" s="270">
        <v>1688</v>
      </c>
      <c r="J27" s="270">
        <v>1674</v>
      </c>
      <c r="K27" s="270">
        <v>2</v>
      </c>
      <c r="L27" s="272">
        <v>0</v>
      </c>
      <c r="M27" s="270">
        <v>52</v>
      </c>
      <c r="N27" s="270">
        <v>63</v>
      </c>
      <c r="O27" s="271">
        <v>1196</v>
      </c>
      <c r="P27" s="272">
        <v>0</v>
      </c>
      <c r="Q27" s="270">
        <v>2</v>
      </c>
      <c r="R27" s="270">
        <v>16</v>
      </c>
      <c r="S27" s="270">
        <v>20</v>
      </c>
      <c r="T27" s="270">
        <v>524</v>
      </c>
      <c r="U27" s="270">
        <v>519</v>
      </c>
      <c r="V27" s="272">
        <v>0</v>
      </c>
      <c r="W27" s="272">
        <v>0</v>
      </c>
      <c r="X27" s="270">
        <v>52</v>
      </c>
      <c r="Y27" s="270">
        <v>63</v>
      </c>
      <c r="Z27" s="271">
        <v>484</v>
      </c>
      <c r="AA27" s="272">
        <v>0</v>
      </c>
      <c r="AB27" s="272">
        <v>0</v>
      </c>
      <c r="AC27" s="270">
        <v>8</v>
      </c>
      <c r="AD27" s="270">
        <v>5</v>
      </c>
      <c r="AE27" s="270">
        <v>224</v>
      </c>
      <c r="AF27" s="270">
        <v>243</v>
      </c>
      <c r="AG27" s="270">
        <v>1</v>
      </c>
      <c r="AH27" s="270">
        <v>3</v>
      </c>
      <c r="AI27" s="134"/>
    </row>
    <row r="28" spans="1:35" s="135" customFormat="1" ht="17.45" customHeight="1">
      <c r="A28" s="137"/>
      <c r="B28" s="137"/>
      <c r="C28" s="141" t="s">
        <v>559</v>
      </c>
      <c r="D28" s="269">
        <v>2</v>
      </c>
      <c r="E28" s="272">
        <v>0</v>
      </c>
      <c r="F28" s="272">
        <v>0</v>
      </c>
      <c r="G28" s="272">
        <v>0</v>
      </c>
      <c r="H28" s="272">
        <v>0</v>
      </c>
      <c r="I28" s="270">
        <v>1</v>
      </c>
      <c r="J28" s="270">
        <v>1</v>
      </c>
      <c r="K28" s="272">
        <v>0</v>
      </c>
      <c r="L28" s="272">
        <v>0</v>
      </c>
      <c r="M28" s="272">
        <v>0</v>
      </c>
      <c r="N28" s="272">
        <v>0</v>
      </c>
      <c r="O28" s="271">
        <v>1</v>
      </c>
      <c r="P28" s="272">
        <v>0</v>
      </c>
      <c r="Q28" s="272">
        <v>0</v>
      </c>
      <c r="R28" s="272">
        <v>0</v>
      </c>
      <c r="S28" s="272">
        <v>0</v>
      </c>
      <c r="T28" s="272">
        <v>0</v>
      </c>
      <c r="U28" s="270">
        <v>1</v>
      </c>
      <c r="V28" s="272">
        <v>0</v>
      </c>
      <c r="W28" s="272">
        <v>0</v>
      </c>
      <c r="X28" s="272">
        <v>0</v>
      </c>
      <c r="Y28" s="272">
        <v>0</v>
      </c>
      <c r="Z28" s="271">
        <v>3</v>
      </c>
      <c r="AA28" s="272">
        <v>0</v>
      </c>
      <c r="AB28" s="272">
        <v>0</v>
      </c>
      <c r="AC28" s="272">
        <v>0</v>
      </c>
      <c r="AD28" s="272">
        <v>0</v>
      </c>
      <c r="AE28" s="270">
        <v>1</v>
      </c>
      <c r="AF28" s="270">
        <v>2</v>
      </c>
      <c r="AG28" s="272">
        <v>0</v>
      </c>
      <c r="AH28" s="272">
        <v>0</v>
      </c>
      <c r="AI28" s="134"/>
    </row>
    <row r="29" spans="1:35" s="135" customFormat="1" ht="17.45" customHeight="1">
      <c r="A29" s="137"/>
      <c r="B29" s="137"/>
      <c r="C29" s="141" t="s">
        <v>560</v>
      </c>
      <c r="D29" s="269">
        <v>1</v>
      </c>
      <c r="E29" s="272">
        <v>0</v>
      </c>
      <c r="F29" s="272">
        <v>0</v>
      </c>
      <c r="G29" s="272">
        <v>0</v>
      </c>
      <c r="H29" s="272">
        <v>0</v>
      </c>
      <c r="I29" s="272">
        <v>0</v>
      </c>
      <c r="J29" s="270">
        <v>1</v>
      </c>
      <c r="K29" s="272">
        <v>0</v>
      </c>
      <c r="L29" s="272">
        <v>0</v>
      </c>
      <c r="M29" s="272">
        <v>0</v>
      </c>
      <c r="N29" s="272">
        <v>0</v>
      </c>
      <c r="O29" s="271">
        <v>1</v>
      </c>
      <c r="P29" s="272">
        <v>0</v>
      </c>
      <c r="Q29" s="272">
        <v>0</v>
      </c>
      <c r="R29" s="272">
        <v>0</v>
      </c>
      <c r="S29" s="272">
        <v>0</v>
      </c>
      <c r="T29" s="272">
        <v>0</v>
      </c>
      <c r="U29" s="270">
        <v>1</v>
      </c>
      <c r="V29" s="272">
        <v>0</v>
      </c>
      <c r="W29" s="272">
        <v>0</v>
      </c>
      <c r="X29" s="272">
        <v>0</v>
      </c>
      <c r="Y29" s="272">
        <v>0</v>
      </c>
      <c r="Z29" s="273">
        <v>0</v>
      </c>
      <c r="AA29" s="272">
        <v>0</v>
      </c>
      <c r="AB29" s="272">
        <v>0</v>
      </c>
      <c r="AC29" s="272">
        <v>0</v>
      </c>
      <c r="AD29" s="272">
        <v>0</v>
      </c>
      <c r="AE29" s="272">
        <v>0</v>
      </c>
      <c r="AF29" s="272">
        <v>0</v>
      </c>
      <c r="AG29" s="272">
        <v>0</v>
      </c>
      <c r="AH29" s="272">
        <v>0</v>
      </c>
      <c r="AI29" s="134"/>
    </row>
    <row r="30" spans="1:35" s="135" customFormat="1" ht="17.45" customHeight="1">
      <c r="A30" s="137"/>
      <c r="B30" s="136" t="s">
        <v>561</v>
      </c>
      <c r="C30" s="138"/>
      <c r="D30" s="269">
        <v>17</v>
      </c>
      <c r="E30" s="272">
        <v>0</v>
      </c>
      <c r="F30" s="272">
        <v>0</v>
      </c>
      <c r="G30" s="270">
        <v>4</v>
      </c>
      <c r="H30" s="272">
        <v>0</v>
      </c>
      <c r="I30" s="270">
        <v>7</v>
      </c>
      <c r="J30" s="270">
        <v>6</v>
      </c>
      <c r="K30" s="272">
        <v>0</v>
      </c>
      <c r="L30" s="272">
        <v>0</v>
      </c>
      <c r="M30" s="272">
        <v>0</v>
      </c>
      <c r="N30" s="272">
        <v>0</v>
      </c>
      <c r="O30" s="271">
        <v>2</v>
      </c>
      <c r="P30" s="272">
        <v>0</v>
      </c>
      <c r="Q30" s="272">
        <v>0</v>
      </c>
      <c r="R30" s="272">
        <v>0</v>
      </c>
      <c r="S30" s="272">
        <v>0</v>
      </c>
      <c r="T30" s="270">
        <v>1</v>
      </c>
      <c r="U30" s="270">
        <v>1</v>
      </c>
      <c r="V30" s="272">
        <v>0</v>
      </c>
      <c r="W30" s="272">
        <v>0</v>
      </c>
      <c r="X30" s="272">
        <v>0</v>
      </c>
      <c r="Y30" s="272">
        <v>0</v>
      </c>
      <c r="Z30" s="271">
        <v>3</v>
      </c>
      <c r="AA30" s="272">
        <v>0</v>
      </c>
      <c r="AB30" s="272">
        <v>0</v>
      </c>
      <c r="AC30" s="272">
        <v>0</v>
      </c>
      <c r="AD30" s="270">
        <v>1</v>
      </c>
      <c r="AE30" s="272">
        <v>0</v>
      </c>
      <c r="AF30" s="270">
        <v>2</v>
      </c>
      <c r="AG30" s="272">
        <v>0</v>
      </c>
      <c r="AH30" s="272">
        <v>0</v>
      </c>
      <c r="AI30" s="134"/>
    </row>
    <row r="31" spans="1:35" s="135" customFormat="1" ht="17.45" customHeight="1">
      <c r="A31" s="137"/>
      <c r="B31" s="137"/>
      <c r="C31" s="141" t="s">
        <v>34</v>
      </c>
      <c r="D31" s="269">
        <v>4</v>
      </c>
      <c r="E31" s="272">
        <v>0</v>
      </c>
      <c r="F31" s="272">
        <v>0</v>
      </c>
      <c r="G31" s="270">
        <v>2</v>
      </c>
      <c r="H31" s="272">
        <v>0</v>
      </c>
      <c r="I31" s="270">
        <v>1</v>
      </c>
      <c r="J31" s="270">
        <v>1</v>
      </c>
      <c r="K31" s="272">
        <v>0</v>
      </c>
      <c r="L31" s="272">
        <v>0</v>
      </c>
      <c r="M31" s="272">
        <v>0</v>
      </c>
      <c r="N31" s="272">
        <v>0</v>
      </c>
      <c r="O31" s="273">
        <v>0</v>
      </c>
      <c r="P31" s="272">
        <v>0</v>
      </c>
      <c r="Q31" s="272">
        <v>0</v>
      </c>
      <c r="R31" s="272">
        <v>0</v>
      </c>
      <c r="S31" s="272">
        <v>0</v>
      </c>
      <c r="T31" s="272">
        <v>0</v>
      </c>
      <c r="U31" s="272">
        <v>0</v>
      </c>
      <c r="V31" s="272">
        <v>0</v>
      </c>
      <c r="W31" s="272">
        <v>0</v>
      </c>
      <c r="X31" s="272">
        <v>0</v>
      </c>
      <c r="Y31" s="272">
        <v>0</v>
      </c>
      <c r="Z31" s="273">
        <v>0</v>
      </c>
      <c r="AA31" s="272">
        <v>0</v>
      </c>
      <c r="AB31" s="272">
        <v>0</v>
      </c>
      <c r="AC31" s="272">
        <v>0</v>
      </c>
      <c r="AD31" s="272">
        <v>0</v>
      </c>
      <c r="AE31" s="272">
        <v>0</v>
      </c>
      <c r="AF31" s="272">
        <v>0</v>
      </c>
      <c r="AG31" s="272">
        <v>0</v>
      </c>
      <c r="AH31" s="272">
        <v>0</v>
      </c>
      <c r="AI31" s="134"/>
    </row>
    <row r="32" spans="1:35" s="135" customFormat="1" ht="17.45" customHeight="1">
      <c r="A32" s="137"/>
      <c r="B32" s="137"/>
      <c r="C32" s="141" t="s">
        <v>562</v>
      </c>
      <c r="D32" s="269">
        <v>2</v>
      </c>
      <c r="E32" s="272">
        <v>0</v>
      </c>
      <c r="F32" s="272">
        <v>0</v>
      </c>
      <c r="G32" s="272">
        <v>0</v>
      </c>
      <c r="H32" s="272">
        <v>0</v>
      </c>
      <c r="I32" s="270">
        <v>2</v>
      </c>
      <c r="J32" s="272">
        <v>0</v>
      </c>
      <c r="K32" s="272">
        <v>0</v>
      </c>
      <c r="L32" s="272">
        <v>0</v>
      </c>
      <c r="M32" s="272">
        <v>0</v>
      </c>
      <c r="N32" s="272">
        <v>0</v>
      </c>
      <c r="O32" s="273">
        <v>0</v>
      </c>
      <c r="P32" s="272">
        <v>0</v>
      </c>
      <c r="Q32" s="272">
        <v>0</v>
      </c>
      <c r="R32" s="272">
        <v>0</v>
      </c>
      <c r="S32" s="272">
        <v>0</v>
      </c>
      <c r="T32" s="272">
        <v>0</v>
      </c>
      <c r="U32" s="272">
        <v>0</v>
      </c>
      <c r="V32" s="272">
        <v>0</v>
      </c>
      <c r="W32" s="272">
        <v>0</v>
      </c>
      <c r="X32" s="272">
        <v>0</v>
      </c>
      <c r="Y32" s="272">
        <v>0</v>
      </c>
      <c r="Z32" s="273">
        <v>0</v>
      </c>
      <c r="AA32" s="272">
        <v>0</v>
      </c>
      <c r="AB32" s="272">
        <v>0</v>
      </c>
      <c r="AC32" s="272">
        <v>0</v>
      </c>
      <c r="AD32" s="272">
        <v>0</v>
      </c>
      <c r="AE32" s="272">
        <v>0</v>
      </c>
      <c r="AF32" s="272">
        <v>0</v>
      </c>
      <c r="AG32" s="272">
        <v>0</v>
      </c>
      <c r="AH32" s="272">
        <v>0</v>
      </c>
      <c r="AI32" s="134"/>
    </row>
    <row r="33" spans="1:35" s="135" customFormat="1" ht="17.45" customHeight="1">
      <c r="A33" s="137"/>
      <c r="B33" s="137"/>
      <c r="C33" s="141" t="s">
        <v>563</v>
      </c>
      <c r="D33" s="269">
        <v>7</v>
      </c>
      <c r="E33" s="272">
        <v>0</v>
      </c>
      <c r="F33" s="272">
        <v>0</v>
      </c>
      <c r="G33" s="270">
        <v>1</v>
      </c>
      <c r="H33" s="272">
        <v>0</v>
      </c>
      <c r="I33" s="270">
        <v>2</v>
      </c>
      <c r="J33" s="270">
        <v>4</v>
      </c>
      <c r="K33" s="272">
        <v>0</v>
      </c>
      <c r="L33" s="272">
        <v>0</v>
      </c>
      <c r="M33" s="272">
        <v>0</v>
      </c>
      <c r="N33" s="272">
        <v>0</v>
      </c>
      <c r="O33" s="271">
        <v>2</v>
      </c>
      <c r="P33" s="272">
        <v>0</v>
      </c>
      <c r="Q33" s="272">
        <v>0</v>
      </c>
      <c r="R33" s="272">
        <v>0</v>
      </c>
      <c r="S33" s="272">
        <v>0</v>
      </c>
      <c r="T33" s="270">
        <v>1</v>
      </c>
      <c r="U33" s="270">
        <v>1</v>
      </c>
      <c r="V33" s="272">
        <v>0</v>
      </c>
      <c r="W33" s="272">
        <v>0</v>
      </c>
      <c r="X33" s="272">
        <v>0</v>
      </c>
      <c r="Y33" s="272">
        <v>0</v>
      </c>
      <c r="Z33" s="271">
        <v>3</v>
      </c>
      <c r="AA33" s="272">
        <v>0</v>
      </c>
      <c r="AB33" s="272">
        <v>0</v>
      </c>
      <c r="AC33" s="272">
        <v>0</v>
      </c>
      <c r="AD33" s="270">
        <v>1</v>
      </c>
      <c r="AE33" s="272">
        <v>0</v>
      </c>
      <c r="AF33" s="270">
        <v>2</v>
      </c>
      <c r="AG33" s="272">
        <v>0</v>
      </c>
      <c r="AH33" s="272">
        <v>0</v>
      </c>
      <c r="AI33" s="134"/>
    </row>
    <row r="34" spans="1:35" s="135" customFormat="1" ht="17.45" customHeight="1">
      <c r="A34" s="137"/>
      <c r="B34" s="137"/>
      <c r="C34" s="141" t="s">
        <v>564</v>
      </c>
      <c r="D34" s="269">
        <v>1</v>
      </c>
      <c r="E34" s="272">
        <v>0</v>
      </c>
      <c r="F34" s="272">
        <v>0</v>
      </c>
      <c r="G34" s="270">
        <v>1</v>
      </c>
      <c r="H34" s="272">
        <v>0</v>
      </c>
      <c r="I34" s="272">
        <v>0</v>
      </c>
      <c r="J34" s="272">
        <v>0</v>
      </c>
      <c r="K34" s="272">
        <v>0</v>
      </c>
      <c r="L34" s="272">
        <v>0</v>
      </c>
      <c r="M34" s="272">
        <v>0</v>
      </c>
      <c r="N34" s="272">
        <v>0</v>
      </c>
      <c r="O34" s="273">
        <v>0</v>
      </c>
      <c r="P34" s="272">
        <v>0</v>
      </c>
      <c r="Q34" s="272">
        <v>0</v>
      </c>
      <c r="R34" s="272">
        <v>0</v>
      </c>
      <c r="S34" s="272">
        <v>0</v>
      </c>
      <c r="T34" s="272">
        <v>0</v>
      </c>
      <c r="U34" s="272">
        <v>0</v>
      </c>
      <c r="V34" s="272">
        <v>0</v>
      </c>
      <c r="W34" s="272">
        <v>0</v>
      </c>
      <c r="X34" s="272">
        <v>0</v>
      </c>
      <c r="Y34" s="272">
        <v>0</v>
      </c>
      <c r="Z34" s="273">
        <v>0</v>
      </c>
      <c r="AA34" s="272">
        <v>0</v>
      </c>
      <c r="AB34" s="272">
        <v>0</v>
      </c>
      <c r="AC34" s="272">
        <v>0</v>
      </c>
      <c r="AD34" s="272">
        <v>0</v>
      </c>
      <c r="AE34" s="272">
        <v>0</v>
      </c>
      <c r="AF34" s="272">
        <v>0</v>
      </c>
      <c r="AG34" s="272">
        <v>0</v>
      </c>
      <c r="AH34" s="272">
        <v>0</v>
      </c>
      <c r="AI34" s="134"/>
    </row>
    <row r="35" spans="1:35" s="135" customFormat="1" ht="17.45" customHeight="1">
      <c r="A35" s="137"/>
      <c r="B35" s="137"/>
      <c r="C35" s="141" t="s">
        <v>565</v>
      </c>
      <c r="D35" s="269">
        <v>2</v>
      </c>
      <c r="E35" s="272">
        <v>0</v>
      </c>
      <c r="F35" s="272">
        <v>0</v>
      </c>
      <c r="G35" s="272">
        <v>0</v>
      </c>
      <c r="H35" s="272">
        <v>0</v>
      </c>
      <c r="I35" s="270">
        <v>1</v>
      </c>
      <c r="J35" s="270">
        <v>1</v>
      </c>
      <c r="K35" s="272">
        <v>0</v>
      </c>
      <c r="L35" s="272">
        <v>0</v>
      </c>
      <c r="M35" s="272">
        <v>0</v>
      </c>
      <c r="N35" s="272">
        <v>0</v>
      </c>
      <c r="O35" s="273">
        <v>0</v>
      </c>
      <c r="P35" s="272">
        <v>0</v>
      </c>
      <c r="Q35" s="272">
        <v>0</v>
      </c>
      <c r="R35" s="272">
        <v>0</v>
      </c>
      <c r="S35" s="272">
        <v>0</v>
      </c>
      <c r="T35" s="272">
        <v>0</v>
      </c>
      <c r="U35" s="272">
        <v>0</v>
      </c>
      <c r="V35" s="272">
        <v>0</v>
      </c>
      <c r="W35" s="272">
        <v>0</v>
      </c>
      <c r="X35" s="272">
        <v>0</v>
      </c>
      <c r="Y35" s="272">
        <v>0</v>
      </c>
      <c r="Z35" s="273">
        <v>0</v>
      </c>
      <c r="AA35" s="272">
        <v>0</v>
      </c>
      <c r="AB35" s="272">
        <v>0</v>
      </c>
      <c r="AC35" s="272">
        <v>0</v>
      </c>
      <c r="AD35" s="272">
        <v>0</v>
      </c>
      <c r="AE35" s="272">
        <v>0</v>
      </c>
      <c r="AF35" s="272">
        <v>0</v>
      </c>
      <c r="AG35" s="272">
        <v>0</v>
      </c>
      <c r="AH35" s="272">
        <v>0</v>
      </c>
      <c r="AI35" s="134"/>
    </row>
    <row r="36" spans="1:35" s="135" customFormat="1" ht="17.45" customHeight="1">
      <c r="A36" s="137"/>
      <c r="B36" s="137"/>
      <c r="C36" s="141" t="s">
        <v>566</v>
      </c>
      <c r="D36" s="269">
        <v>1</v>
      </c>
      <c r="E36" s="272">
        <v>0</v>
      </c>
      <c r="F36" s="272">
        <v>0</v>
      </c>
      <c r="G36" s="272">
        <v>0</v>
      </c>
      <c r="H36" s="272">
        <v>0</v>
      </c>
      <c r="I36" s="270">
        <v>1</v>
      </c>
      <c r="J36" s="272">
        <v>0</v>
      </c>
      <c r="K36" s="272">
        <v>0</v>
      </c>
      <c r="L36" s="272">
        <v>0</v>
      </c>
      <c r="M36" s="272">
        <v>0</v>
      </c>
      <c r="N36" s="272">
        <v>0</v>
      </c>
      <c r="O36" s="273">
        <v>0</v>
      </c>
      <c r="P36" s="272">
        <v>0</v>
      </c>
      <c r="Q36" s="272">
        <v>0</v>
      </c>
      <c r="R36" s="272">
        <v>0</v>
      </c>
      <c r="S36" s="272">
        <v>0</v>
      </c>
      <c r="T36" s="272">
        <v>0</v>
      </c>
      <c r="U36" s="272">
        <v>0</v>
      </c>
      <c r="V36" s="272">
        <v>0</v>
      </c>
      <c r="W36" s="272">
        <v>0</v>
      </c>
      <c r="X36" s="272">
        <v>0</v>
      </c>
      <c r="Y36" s="272">
        <v>0</v>
      </c>
      <c r="Z36" s="273">
        <v>0</v>
      </c>
      <c r="AA36" s="272">
        <v>0</v>
      </c>
      <c r="AB36" s="272">
        <v>0</v>
      </c>
      <c r="AC36" s="272">
        <v>0</v>
      </c>
      <c r="AD36" s="272">
        <v>0</v>
      </c>
      <c r="AE36" s="272">
        <v>0</v>
      </c>
      <c r="AF36" s="272">
        <v>0</v>
      </c>
      <c r="AG36" s="272">
        <v>0</v>
      </c>
      <c r="AH36" s="272">
        <v>0</v>
      </c>
      <c r="AI36" s="134"/>
    </row>
    <row r="37" spans="1:35" s="135" customFormat="1" ht="17.45" customHeight="1">
      <c r="A37" s="137"/>
      <c r="B37" s="136" t="s">
        <v>567</v>
      </c>
      <c r="C37" s="138"/>
      <c r="D37" s="269">
        <v>51</v>
      </c>
      <c r="E37" s="270">
        <v>2</v>
      </c>
      <c r="F37" s="272">
        <v>0</v>
      </c>
      <c r="G37" s="270">
        <v>7</v>
      </c>
      <c r="H37" s="272">
        <v>0</v>
      </c>
      <c r="I37" s="270">
        <v>21</v>
      </c>
      <c r="J37" s="270">
        <v>20</v>
      </c>
      <c r="K37" s="272">
        <v>0</v>
      </c>
      <c r="L37" s="270">
        <v>1</v>
      </c>
      <c r="M37" s="272">
        <v>0</v>
      </c>
      <c r="N37" s="272">
        <v>0</v>
      </c>
      <c r="O37" s="271">
        <v>17</v>
      </c>
      <c r="P37" s="272">
        <v>0</v>
      </c>
      <c r="Q37" s="272">
        <v>0</v>
      </c>
      <c r="R37" s="270">
        <v>3</v>
      </c>
      <c r="S37" s="272">
        <v>0</v>
      </c>
      <c r="T37" s="270">
        <v>7</v>
      </c>
      <c r="U37" s="270">
        <v>7</v>
      </c>
      <c r="V37" s="272">
        <v>0</v>
      </c>
      <c r="W37" s="272">
        <v>0</v>
      </c>
      <c r="X37" s="272">
        <v>0</v>
      </c>
      <c r="Y37" s="272">
        <v>0</v>
      </c>
      <c r="Z37" s="271">
        <v>8</v>
      </c>
      <c r="AA37" s="272">
        <v>0</v>
      </c>
      <c r="AB37" s="272">
        <v>0</v>
      </c>
      <c r="AC37" s="272">
        <v>0</v>
      </c>
      <c r="AD37" s="272">
        <v>0</v>
      </c>
      <c r="AE37" s="270">
        <v>7</v>
      </c>
      <c r="AF37" s="270">
        <v>1</v>
      </c>
      <c r="AG37" s="272">
        <v>0</v>
      </c>
      <c r="AH37" s="272">
        <v>0</v>
      </c>
      <c r="AI37" s="134"/>
    </row>
    <row r="38" spans="1:35" s="135" customFormat="1" ht="17.45" customHeight="1">
      <c r="A38" s="137"/>
      <c r="B38" s="137"/>
      <c r="C38" s="141" t="s">
        <v>568</v>
      </c>
      <c r="D38" s="269">
        <v>1</v>
      </c>
      <c r="E38" s="272">
        <v>0</v>
      </c>
      <c r="F38" s="272">
        <v>0</v>
      </c>
      <c r="G38" s="272">
        <v>0</v>
      </c>
      <c r="H38" s="272">
        <v>0</v>
      </c>
      <c r="I38" s="270">
        <v>1</v>
      </c>
      <c r="J38" s="272">
        <v>0</v>
      </c>
      <c r="K38" s="272">
        <v>0</v>
      </c>
      <c r="L38" s="272">
        <v>0</v>
      </c>
      <c r="M38" s="272">
        <v>0</v>
      </c>
      <c r="N38" s="272">
        <v>0</v>
      </c>
      <c r="O38" s="271">
        <v>1</v>
      </c>
      <c r="P38" s="272">
        <v>0</v>
      </c>
      <c r="Q38" s="272">
        <v>0</v>
      </c>
      <c r="R38" s="272">
        <v>0</v>
      </c>
      <c r="S38" s="272">
        <v>0</v>
      </c>
      <c r="T38" s="270">
        <v>1</v>
      </c>
      <c r="U38" s="272">
        <v>0</v>
      </c>
      <c r="V38" s="272">
        <v>0</v>
      </c>
      <c r="W38" s="272">
        <v>0</v>
      </c>
      <c r="X38" s="272">
        <v>0</v>
      </c>
      <c r="Y38" s="272">
        <v>0</v>
      </c>
      <c r="Z38" s="273">
        <v>0</v>
      </c>
      <c r="AA38" s="272">
        <v>0</v>
      </c>
      <c r="AB38" s="272">
        <v>0</v>
      </c>
      <c r="AC38" s="272">
        <v>0</v>
      </c>
      <c r="AD38" s="272">
        <v>0</v>
      </c>
      <c r="AE38" s="272">
        <v>0</v>
      </c>
      <c r="AF38" s="272">
        <v>0</v>
      </c>
      <c r="AG38" s="272">
        <v>0</v>
      </c>
      <c r="AH38" s="272">
        <v>0</v>
      </c>
      <c r="AI38" s="134"/>
    </row>
    <row r="39" spans="1:35" s="135" customFormat="1" ht="17.45" customHeight="1">
      <c r="A39" s="137"/>
      <c r="B39" s="137"/>
      <c r="C39" s="141" t="s">
        <v>569</v>
      </c>
      <c r="D39" s="269">
        <v>2</v>
      </c>
      <c r="E39" s="272">
        <v>0</v>
      </c>
      <c r="F39" s="272">
        <v>0</v>
      </c>
      <c r="G39" s="272">
        <v>0</v>
      </c>
      <c r="H39" s="272">
        <v>0</v>
      </c>
      <c r="I39" s="272">
        <v>0</v>
      </c>
      <c r="J39" s="270">
        <v>2</v>
      </c>
      <c r="K39" s="272">
        <v>0</v>
      </c>
      <c r="L39" s="272">
        <v>0</v>
      </c>
      <c r="M39" s="272">
        <v>0</v>
      </c>
      <c r="N39" s="272">
        <v>0</v>
      </c>
      <c r="O39" s="271">
        <v>1</v>
      </c>
      <c r="P39" s="272">
        <v>0</v>
      </c>
      <c r="Q39" s="272">
        <v>0</v>
      </c>
      <c r="R39" s="272">
        <v>0</v>
      </c>
      <c r="S39" s="272">
        <v>0</v>
      </c>
      <c r="T39" s="272">
        <v>0</v>
      </c>
      <c r="U39" s="270">
        <v>1</v>
      </c>
      <c r="V39" s="272">
        <v>0</v>
      </c>
      <c r="W39" s="272">
        <v>0</v>
      </c>
      <c r="X39" s="272">
        <v>0</v>
      </c>
      <c r="Y39" s="272">
        <v>0</v>
      </c>
      <c r="Z39" s="273">
        <v>0</v>
      </c>
      <c r="AA39" s="272">
        <v>0</v>
      </c>
      <c r="AB39" s="272">
        <v>0</v>
      </c>
      <c r="AC39" s="272">
        <v>0</v>
      </c>
      <c r="AD39" s="272">
        <v>0</v>
      </c>
      <c r="AE39" s="272">
        <v>0</v>
      </c>
      <c r="AF39" s="272">
        <v>0</v>
      </c>
      <c r="AG39" s="272">
        <v>0</v>
      </c>
      <c r="AH39" s="272">
        <v>0</v>
      </c>
      <c r="AI39" s="134"/>
    </row>
    <row r="40" spans="1:35" s="135" customFormat="1" ht="17.45" customHeight="1">
      <c r="A40" s="137"/>
      <c r="B40" s="137"/>
      <c r="C40" s="141" t="s">
        <v>570</v>
      </c>
      <c r="D40" s="274">
        <v>0</v>
      </c>
      <c r="E40" s="272">
        <v>0</v>
      </c>
      <c r="F40" s="272">
        <v>0</v>
      </c>
      <c r="G40" s="272">
        <v>0</v>
      </c>
      <c r="H40" s="272">
        <v>0</v>
      </c>
      <c r="I40" s="272">
        <v>0</v>
      </c>
      <c r="J40" s="272">
        <v>0</v>
      </c>
      <c r="K40" s="272">
        <v>0</v>
      </c>
      <c r="L40" s="272">
        <v>0</v>
      </c>
      <c r="M40" s="272">
        <v>0</v>
      </c>
      <c r="N40" s="272">
        <v>0</v>
      </c>
      <c r="O40" s="273">
        <v>0</v>
      </c>
      <c r="P40" s="272">
        <v>0</v>
      </c>
      <c r="Q40" s="272">
        <v>0</v>
      </c>
      <c r="R40" s="272">
        <v>0</v>
      </c>
      <c r="S40" s="272">
        <v>0</v>
      </c>
      <c r="T40" s="272">
        <v>0</v>
      </c>
      <c r="U40" s="272">
        <v>0</v>
      </c>
      <c r="V40" s="272">
        <v>0</v>
      </c>
      <c r="W40" s="272">
        <v>0</v>
      </c>
      <c r="X40" s="272">
        <v>0</v>
      </c>
      <c r="Y40" s="272">
        <v>0</v>
      </c>
      <c r="Z40" s="271">
        <v>1</v>
      </c>
      <c r="AA40" s="272">
        <v>0</v>
      </c>
      <c r="AB40" s="272">
        <v>0</v>
      </c>
      <c r="AC40" s="272">
        <v>0</v>
      </c>
      <c r="AD40" s="272">
        <v>0</v>
      </c>
      <c r="AE40" s="270">
        <v>1</v>
      </c>
      <c r="AF40" s="272">
        <v>0</v>
      </c>
      <c r="AG40" s="272">
        <v>0</v>
      </c>
      <c r="AH40" s="272">
        <v>0</v>
      </c>
      <c r="AI40" s="134"/>
    </row>
    <row r="41" spans="1:35" s="135" customFormat="1" ht="17.45" customHeight="1">
      <c r="A41" s="137"/>
      <c r="B41" s="137"/>
      <c r="C41" s="141" t="s">
        <v>571</v>
      </c>
      <c r="D41" s="269">
        <v>2</v>
      </c>
      <c r="E41" s="272">
        <v>0</v>
      </c>
      <c r="F41" s="272">
        <v>0</v>
      </c>
      <c r="G41" s="272">
        <v>0</v>
      </c>
      <c r="H41" s="272">
        <v>0</v>
      </c>
      <c r="I41" s="270">
        <v>1</v>
      </c>
      <c r="J41" s="270">
        <v>1</v>
      </c>
      <c r="K41" s="272">
        <v>0</v>
      </c>
      <c r="L41" s="272">
        <v>0</v>
      </c>
      <c r="M41" s="272">
        <v>0</v>
      </c>
      <c r="N41" s="272">
        <v>0</v>
      </c>
      <c r="O41" s="273">
        <v>0</v>
      </c>
      <c r="P41" s="272">
        <v>0</v>
      </c>
      <c r="Q41" s="272">
        <v>0</v>
      </c>
      <c r="R41" s="272">
        <v>0</v>
      </c>
      <c r="S41" s="272">
        <v>0</v>
      </c>
      <c r="T41" s="272">
        <v>0</v>
      </c>
      <c r="U41" s="272">
        <v>0</v>
      </c>
      <c r="V41" s="272">
        <v>0</v>
      </c>
      <c r="W41" s="272">
        <v>0</v>
      </c>
      <c r="X41" s="272">
        <v>0</v>
      </c>
      <c r="Y41" s="272">
        <v>0</v>
      </c>
      <c r="Z41" s="273">
        <v>0</v>
      </c>
      <c r="AA41" s="272">
        <v>0</v>
      </c>
      <c r="AB41" s="272">
        <v>0</v>
      </c>
      <c r="AC41" s="272">
        <v>0</v>
      </c>
      <c r="AD41" s="272">
        <v>0</v>
      </c>
      <c r="AE41" s="272">
        <v>0</v>
      </c>
      <c r="AF41" s="272">
        <v>0</v>
      </c>
      <c r="AG41" s="272">
        <v>0</v>
      </c>
      <c r="AH41" s="272">
        <v>0</v>
      </c>
      <c r="AI41" s="134"/>
    </row>
    <row r="42" spans="1:35" s="135" customFormat="1" ht="17.45" customHeight="1">
      <c r="A42" s="137"/>
      <c r="B42" s="137"/>
      <c r="C42" s="141" t="s">
        <v>35</v>
      </c>
      <c r="D42" s="269">
        <v>44</v>
      </c>
      <c r="E42" s="270">
        <v>2</v>
      </c>
      <c r="F42" s="272">
        <v>0</v>
      </c>
      <c r="G42" s="270">
        <v>7</v>
      </c>
      <c r="H42" s="272">
        <v>0</v>
      </c>
      <c r="I42" s="270">
        <v>19</v>
      </c>
      <c r="J42" s="270">
        <v>15</v>
      </c>
      <c r="K42" s="272">
        <v>0</v>
      </c>
      <c r="L42" s="270">
        <v>1</v>
      </c>
      <c r="M42" s="272">
        <v>0</v>
      </c>
      <c r="N42" s="272">
        <v>0</v>
      </c>
      <c r="O42" s="271">
        <v>14</v>
      </c>
      <c r="P42" s="272">
        <v>0</v>
      </c>
      <c r="Q42" s="272">
        <v>0</v>
      </c>
      <c r="R42" s="270">
        <v>3</v>
      </c>
      <c r="S42" s="272">
        <v>0</v>
      </c>
      <c r="T42" s="270">
        <v>6</v>
      </c>
      <c r="U42" s="270">
        <v>5</v>
      </c>
      <c r="V42" s="272">
        <v>0</v>
      </c>
      <c r="W42" s="272">
        <v>0</v>
      </c>
      <c r="X42" s="272">
        <v>0</v>
      </c>
      <c r="Y42" s="272">
        <v>0</v>
      </c>
      <c r="Z42" s="271">
        <v>6</v>
      </c>
      <c r="AA42" s="272">
        <v>0</v>
      </c>
      <c r="AB42" s="272">
        <v>0</v>
      </c>
      <c r="AC42" s="272">
        <v>0</v>
      </c>
      <c r="AD42" s="272">
        <v>0</v>
      </c>
      <c r="AE42" s="270">
        <v>6</v>
      </c>
      <c r="AF42" s="272">
        <v>0</v>
      </c>
      <c r="AG42" s="272">
        <v>0</v>
      </c>
      <c r="AH42" s="272">
        <v>0</v>
      </c>
      <c r="AI42" s="134"/>
    </row>
    <row r="43" spans="1:35" s="135" customFormat="1" ht="17.45" customHeight="1">
      <c r="A43" s="137"/>
      <c r="B43" s="137"/>
      <c r="C43" s="141" t="s">
        <v>572</v>
      </c>
      <c r="D43" s="269">
        <v>1</v>
      </c>
      <c r="E43" s="272">
        <v>0</v>
      </c>
      <c r="F43" s="272">
        <v>0</v>
      </c>
      <c r="G43" s="272">
        <v>0</v>
      </c>
      <c r="H43" s="272">
        <v>0</v>
      </c>
      <c r="I43" s="272">
        <v>0</v>
      </c>
      <c r="J43" s="270">
        <v>1</v>
      </c>
      <c r="K43" s="272">
        <v>0</v>
      </c>
      <c r="L43" s="272">
        <v>0</v>
      </c>
      <c r="M43" s="272">
        <v>0</v>
      </c>
      <c r="N43" s="272">
        <v>0</v>
      </c>
      <c r="O43" s="271">
        <v>1</v>
      </c>
      <c r="P43" s="272">
        <v>0</v>
      </c>
      <c r="Q43" s="272">
        <v>0</v>
      </c>
      <c r="R43" s="272">
        <v>0</v>
      </c>
      <c r="S43" s="272">
        <v>0</v>
      </c>
      <c r="T43" s="272">
        <v>0</v>
      </c>
      <c r="U43" s="270">
        <v>1</v>
      </c>
      <c r="V43" s="272">
        <v>0</v>
      </c>
      <c r="W43" s="272">
        <v>0</v>
      </c>
      <c r="X43" s="272">
        <v>0</v>
      </c>
      <c r="Y43" s="272">
        <v>0</v>
      </c>
      <c r="Z43" s="271">
        <v>1</v>
      </c>
      <c r="AA43" s="272">
        <v>0</v>
      </c>
      <c r="AB43" s="272">
        <v>0</v>
      </c>
      <c r="AC43" s="272">
        <v>0</v>
      </c>
      <c r="AD43" s="272">
        <v>0</v>
      </c>
      <c r="AE43" s="272">
        <v>0</v>
      </c>
      <c r="AF43" s="270">
        <v>1</v>
      </c>
      <c r="AG43" s="272">
        <v>0</v>
      </c>
      <c r="AH43" s="272">
        <v>0</v>
      </c>
      <c r="AI43" s="134"/>
    </row>
    <row r="44" spans="1:35" s="135" customFormat="1" ht="17.45" customHeight="1">
      <c r="A44" s="137"/>
      <c r="B44" s="137"/>
      <c r="C44" s="141" t="s">
        <v>573</v>
      </c>
      <c r="D44" s="269">
        <v>1</v>
      </c>
      <c r="E44" s="272">
        <v>0</v>
      </c>
      <c r="F44" s="272">
        <v>0</v>
      </c>
      <c r="G44" s="272">
        <v>0</v>
      </c>
      <c r="H44" s="272">
        <v>0</v>
      </c>
      <c r="I44" s="272">
        <v>0</v>
      </c>
      <c r="J44" s="270">
        <v>1</v>
      </c>
      <c r="K44" s="272">
        <v>0</v>
      </c>
      <c r="L44" s="272">
        <v>0</v>
      </c>
      <c r="M44" s="272">
        <v>0</v>
      </c>
      <c r="N44" s="272">
        <v>0</v>
      </c>
      <c r="O44" s="273">
        <v>0</v>
      </c>
      <c r="P44" s="272">
        <v>0</v>
      </c>
      <c r="Q44" s="272">
        <v>0</v>
      </c>
      <c r="R44" s="272">
        <v>0</v>
      </c>
      <c r="S44" s="272">
        <v>0</v>
      </c>
      <c r="T44" s="272">
        <v>0</v>
      </c>
      <c r="U44" s="272">
        <v>0</v>
      </c>
      <c r="V44" s="272">
        <v>0</v>
      </c>
      <c r="W44" s="272">
        <v>0</v>
      </c>
      <c r="X44" s="272">
        <v>0</v>
      </c>
      <c r="Y44" s="272">
        <v>0</v>
      </c>
      <c r="Z44" s="273">
        <v>0</v>
      </c>
      <c r="AA44" s="272">
        <v>0</v>
      </c>
      <c r="AB44" s="272">
        <v>0</v>
      </c>
      <c r="AC44" s="272">
        <v>0</v>
      </c>
      <c r="AD44" s="272">
        <v>0</v>
      </c>
      <c r="AE44" s="272">
        <v>0</v>
      </c>
      <c r="AF44" s="272">
        <v>0</v>
      </c>
      <c r="AG44" s="272">
        <v>0</v>
      </c>
      <c r="AH44" s="272">
        <v>0</v>
      </c>
      <c r="AI44" s="134"/>
    </row>
    <row r="45" spans="1:35" s="135" customFormat="1" ht="17.45" customHeight="1">
      <c r="A45" s="137"/>
      <c r="B45" s="136" t="s">
        <v>574</v>
      </c>
      <c r="C45" s="138"/>
      <c r="D45" s="269">
        <v>40</v>
      </c>
      <c r="E45" s="270">
        <v>1</v>
      </c>
      <c r="F45" s="272">
        <v>0</v>
      </c>
      <c r="G45" s="270">
        <v>4</v>
      </c>
      <c r="H45" s="270">
        <v>5</v>
      </c>
      <c r="I45" s="270">
        <v>11</v>
      </c>
      <c r="J45" s="270">
        <v>19</v>
      </c>
      <c r="K45" s="272">
        <v>0</v>
      </c>
      <c r="L45" s="272">
        <v>0</v>
      </c>
      <c r="M45" s="272">
        <v>0</v>
      </c>
      <c r="N45" s="272">
        <v>0</v>
      </c>
      <c r="O45" s="271">
        <v>7</v>
      </c>
      <c r="P45" s="272">
        <v>0</v>
      </c>
      <c r="Q45" s="272">
        <v>0</v>
      </c>
      <c r="R45" s="272">
        <v>0</v>
      </c>
      <c r="S45" s="270">
        <v>2</v>
      </c>
      <c r="T45" s="270">
        <v>1</v>
      </c>
      <c r="U45" s="270">
        <v>4</v>
      </c>
      <c r="V45" s="272">
        <v>0</v>
      </c>
      <c r="W45" s="272">
        <v>0</v>
      </c>
      <c r="X45" s="272">
        <v>0</v>
      </c>
      <c r="Y45" s="272">
        <v>0</v>
      </c>
      <c r="Z45" s="271">
        <v>4</v>
      </c>
      <c r="AA45" s="272">
        <v>0</v>
      </c>
      <c r="AB45" s="272">
        <v>0</v>
      </c>
      <c r="AC45" s="272">
        <v>0</v>
      </c>
      <c r="AD45" s="270">
        <v>1</v>
      </c>
      <c r="AE45" s="270">
        <v>1</v>
      </c>
      <c r="AF45" s="270">
        <v>2</v>
      </c>
      <c r="AG45" s="272">
        <v>0</v>
      </c>
      <c r="AH45" s="272">
        <v>0</v>
      </c>
      <c r="AI45" s="134"/>
    </row>
    <row r="46" spans="1:35" s="135" customFormat="1" ht="17.45" customHeight="1">
      <c r="A46" s="137"/>
      <c r="B46" s="137"/>
      <c r="C46" s="141" t="s">
        <v>514</v>
      </c>
      <c r="D46" s="269">
        <v>1</v>
      </c>
      <c r="E46" s="272">
        <v>0</v>
      </c>
      <c r="F46" s="272">
        <v>0</v>
      </c>
      <c r="G46" s="272">
        <v>0</v>
      </c>
      <c r="H46" s="272">
        <v>0</v>
      </c>
      <c r="I46" s="272">
        <v>0</v>
      </c>
      <c r="J46" s="270">
        <v>1</v>
      </c>
      <c r="K46" s="272">
        <v>0</v>
      </c>
      <c r="L46" s="272">
        <v>0</v>
      </c>
      <c r="M46" s="272">
        <v>0</v>
      </c>
      <c r="N46" s="272">
        <v>0</v>
      </c>
      <c r="O46" s="271">
        <v>1</v>
      </c>
      <c r="P46" s="272">
        <v>0</v>
      </c>
      <c r="Q46" s="272">
        <v>0</v>
      </c>
      <c r="R46" s="272">
        <v>0</v>
      </c>
      <c r="S46" s="272">
        <v>0</v>
      </c>
      <c r="T46" s="272">
        <v>0</v>
      </c>
      <c r="U46" s="270">
        <v>1</v>
      </c>
      <c r="V46" s="272">
        <v>0</v>
      </c>
      <c r="W46" s="272">
        <v>0</v>
      </c>
      <c r="X46" s="272">
        <v>0</v>
      </c>
      <c r="Y46" s="272">
        <v>0</v>
      </c>
      <c r="Z46" s="273">
        <v>0</v>
      </c>
      <c r="AA46" s="272">
        <v>0</v>
      </c>
      <c r="AB46" s="272">
        <v>0</v>
      </c>
      <c r="AC46" s="272">
        <v>0</v>
      </c>
      <c r="AD46" s="272">
        <v>0</v>
      </c>
      <c r="AE46" s="272">
        <v>0</v>
      </c>
      <c r="AF46" s="272">
        <v>0</v>
      </c>
      <c r="AG46" s="272">
        <v>0</v>
      </c>
      <c r="AH46" s="272">
        <v>0</v>
      </c>
      <c r="AI46" s="134"/>
    </row>
    <row r="47" spans="1:35" s="135" customFormat="1" ht="17.45" customHeight="1">
      <c r="A47" s="137"/>
      <c r="B47" s="137"/>
      <c r="C47" s="141" t="s">
        <v>575</v>
      </c>
      <c r="D47" s="269">
        <v>1</v>
      </c>
      <c r="E47" s="272">
        <v>0</v>
      </c>
      <c r="F47" s="272">
        <v>0</v>
      </c>
      <c r="G47" s="272">
        <v>0</v>
      </c>
      <c r="H47" s="270">
        <v>1</v>
      </c>
      <c r="I47" s="272">
        <v>0</v>
      </c>
      <c r="J47" s="272">
        <v>0</v>
      </c>
      <c r="K47" s="272">
        <v>0</v>
      </c>
      <c r="L47" s="272">
        <v>0</v>
      </c>
      <c r="M47" s="272">
        <v>0</v>
      </c>
      <c r="N47" s="272">
        <v>0</v>
      </c>
      <c r="O47" s="273">
        <v>0</v>
      </c>
      <c r="P47" s="272">
        <v>0</v>
      </c>
      <c r="Q47" s="272">
        <v>0</v>
      </c>
      <c r="R47" s="272">
        <v>0</v>
      </c>
      <c r="S47" s="272">
        <v>0</v>
      </c>
      <c r="T47" s="272">
        <v>0</v>
      </c>
      <c r="U47" s="272">
        <v>0</v>
      </c>
      <c r="V47" s="272">
        <v>0</v>
      </c>
      <c r="W47" s="272">
        <v>0</v>
      </c>
      <c r="X47" s="272">
        <v>0</v>
      </c>
      <c r="Y47" s="272">
        <v>0</v>
      </c>
      <c r="Z47" s="271">
        <v>1</v>
      </c>
      <c r="AA47" s="272">
        <v>0</v>
      </c>
      <c r="AB47" s="272">
        <v>0</v>
      </c>
      <c r="AC47" s="272">
        <v>0</v>
      </c>
      <c r="AD47" s="272">
        <v>0</v>
      </c>
      <c r="AE47" s="272">
        <v>0</v>
      </c>
      <c r="AF47" s="270">
        <v>1</v>
      </c>
      <c r="AG47" s="272">
        <v>0</v>
      </c>
      <c r="AH47" s="272">
        <v>0</v>
      </c>
      <c r="AI47" s="134"/>
    </row>
    <row r="48" spans="1:35" s="135" customFormat="1" ht="17.45" customHeight="1">
      <c r="A48" s="137"/>
      <c r="B48" s="137"/>
      <c r="C48" s="141" t="s">
        <v>396</v>
      </c>
      <c r="D48" s="269">
        <v>5</v>
      </c>
      <c r="E48" s="270">
        <v>1</v>
      </c>
      <c r="F48" s="272">
        <v>0</v>
      </c>
      <c r="G48" s="270">
        <v>1</v>
      </c>
      <c r="H48" s="272">
        <v>0</v>
      </c>
      <c r="I48" s="270">
        <v>1</v>
      </c>
      <c r="J48" s="270">
        <v>2</v>
      </c>
      <c r="K48" s="272">
        <v>0</v>
      </c>
      <c r="L48" s="272">
        <v>0</v>
      </c>
      <c r="M48" s="272">
        <v>0</v>
      </c>
      <c r="N48" s="272">
        <v>0</v>
      </c>
      <c r="O48" s="273">
        <v>0</v>
      </c>
      <c r="P48" s="272">
        <v>0</v>
      </c>
      <c r="Q48" s="272">
        <v>0</v>
      </c>
      <c r="R48" s="272">
        <v>0</v>
      </c>
      <c r="S48" s="272">
        <v>0</v>
      </c>
      <c r="T48" s="272">
        <v>0</v>
      </c>
      <c r="U48" s="272">
        <v>0</v>
      </c>
      <c r="V48" s="272">
        <v>0</v>
      </c>
      <c r="W48" s="272">
        <v>0</v>
      </c>
      <c r="X48" s="272">
        <v>0</v>
      </c>
      <c r="Y48" s="272">
        <v>0</v>
      </c>
      <c r="Z48" s="273">
        <v>0</v>
      </c>
      <c r="AA48" s="272">
        <v>0</v>
      </c>
      <c r="AB48" s="272">
        <v>0</v>
      </c>
      <c r="AC48" s="272">
        <v>0</v>
      </c>
      <c r="AD48" s="272">
        <v>0</v>
      </c>
      <c r="AE48" s="272">
        <v>0</v>
      </c>
      <c r="AF48" s="272">
        <v>0</v>
      </c>
      <c r="AG48" s="272">
        <v>0</v>
      </c>
      <c r="AH48" s="272">
        <v>0</v>
      </c>
      <c r="AI48" s="134"/>
    </row>
    <row r="49" spans="1:35" s="135" customFormat="1" ht="17.45" customHeight="1">
      <c r="A49" s="137"/>
      <c r="B49" s="137"/>
      <c r="C49" s="141" t="s">
        <v>576</v>
      </c>
      <c r="D49" s="269">
        <v>2</v>
      </c>
      <c r="E49" s="272">
        <v>0</v>
      </c>
      <c r="F49" s="272">
        <v>0</v>
      </c>
      <c r="G49" s="272">
        <v>0</v>
      </c>
      <c r="H49" s="272">
        <v>0</v>
      </c>
      <c r="I49" s="270">
        <v>1</v>
      </c>
      <c r="J49" s="270">
        <v>1</v>
      </c>
      <c r="K49" s="272">
        <v>0</v>
      </c>
      <c r="L49" s="272">
        <v>0</v>
      </c>
      <c r="M49" s="272">
        <v>0</v>
      </c>
      <c r="N49" s="272">
        <v>0</v>
      </c>
      <c r="O49" s="273">
        <v>0</v>
      </c>
      <c r="P49" s="272">
        <v>0</v>
      </c>
      <c r="Q49" s="272">
        <v>0</v>
      </c>
      <c r="R49" s="272">
        <v>0</v>
      </c>
      <c r="S49" s="272">
        <v>0</v>
      </c>
      <c r="T49" s="272">
        <v>0</v>
      </c>
      <c r="U49" s="272">
        <v>0</v>
      </c>
      <c r="V49" s="272">
        <v>0</v>
      </c>
      <c r="W49" s="272">
        <v>0</v>
      </c>
      <c r="X49" s="272">
        <v>0</v>
      </c>
      <c r="Y49" s="272">
        <v>0</v>
      </c>
      <c r="Z49" s="273">
        <v>0</v>
      </c>
      <c r="AA49" s="272">
        <v>0</v>
      </c>
      <c r="AB49" s="272">
        <v>0</v>
      </c>
      <c r="AC49" s="272">
        <v>0</v>
      </c>
      <c r="AD49" s="272">
        <v>0</v>
      </c>
      <c r="AE49" s="272">
        <v>0</v>
      </c>
      <c r="AF49" s="272">
        <v>0</v>
      </c>
      <c r="AG49" s="272">
        <v>0</v>
      </c>
      <c r="AH49" s="272">
        <v>0</v>
      </c>
      <c r="AI49" s="134"/>
    </row>
    <row r="50" spans="1:35" s="135" customFormat="1" ht="17.45" customHeight="1">
      <c r="A50" s="137"/>
      <c r="B50" s="137"/>
      <c r="C50" s="141" t="s">
        <v>577</v>
      </c>
      <c r="D50" s="269">
        <v>1</v>
      </c>
      <c r="E50" s="272">
        <v>0</v>
      </c>
      <c r="F50" s="272">
        <v>0</v>
      </c>
      <c r="G50" s="272">
        <v>0</v>
      </c>
      <c r="H50" s="270">
        <v>1</v>
      </c>
      <c r="I50" s="272">
        <v>0</v>
      </c>
      <c r="J50" s="272">
        <v>0</v>
      </c>
      <c r="K50" s="272">
        <v>0</v>
      </c>
      <c r="L50" s="272">
        <v>0</v>
      </c>
      <c r="M50" s="272">
        <v>0</v>
      </c>
      <c r="N50" s="272">
        <v>0</v>
      </c>
      <c r="O50" s="271">
        <v>1</v>
      </c>
      <c r="P50" s="272">
        <v>0</v>
      </c>
      <c r="Q50" s="272">
        <v>0</v>
      </c>
      <c r="R50" s="272">
        <v>0</v>
      </c>
      <c r="S50" s="270">
        <v>1</v>
      </c>
      <c r="T50" s="272">
        <v>0</v>
      </c>
      <c r="U50" s="272">
        <v>0</v>
      </c>
      <c r="V50" s="272">
        <v>0</v>
      </c>
      <c r="W50" s="272">
        <v>0</v>
      </c>
      <c r="X50" s="272">
        <v>0</v>
      </c>
      <c r="Y50" s="272">
        <v>0</v>
      </c>
      <c r="Z50" s="273">
        <v>0</v>
      </c>
      <c r="AA50" s="272">
        <v>0</v>
      </c>
      <c r="AB50" s="272">
        <v>0</v>
      </c>
      <c r="AC50" s="272">
        <v>0</v>
      </c>
      <c r="AD50" s="272">
        <v>0</v>
      </c>
      <c r="AE50" s="272">
        <v>0</v>
      </c>
      <c r="AF50" s="272">
        <v>0</v>
      </c>
      <c r="AG50" s="272">
        <v>0</v>
      </c>
      <c r="AH50" s="272">
        <v>0</v>
      </c>
      <c r="AI50" s="134"/>
    </row>
    <row r="51" spans="1:35" s="135" customFormat="1" ht="17.45" customHeight="1">
      <c r="A51" s="137"/>
      <c r="B51" s="137"/>
      <c r="C51" s="141" t="s">
        <v>578</v>
      </c>
      <c r="D51" s="269">
        <v>1</v>
      </c>
      <c r="E51" s="272">
        <v>0</v>
      </c>
      <c r="F51" s="272">
        <v>0</v>
      </c>
      <c r="G51" s="272">
        <v>0</v>
      </c>
      <c r="H51" s="272">
        <v>0</v>
      </c>
      <c r="I51" s="272">
        <v>0</v>
      </c>
      <c r="J51" s="270">
        <v>1</v>
      </c>
      <c r="K51" s="272">
        <v>0</v>
      </c>
      <c r="L51" s="272">
        <v>0</v>
      </c>
      <c r="M51" s="272">
        <v>0</v>
      </c>
      <c r="N51" s="272">
        <v>0</v>
      </c>
      <c r="O51" s="273">
        <v>0</v>
      </c>
      <c r="P51" s="272">
        <v>0</v>
      </c>
      <c r="Q51" s="272">
        <v>0</v>
      </c>
      <c r="R51" s="272">
        <v>0</v>
      </c>
      <c r="S51" s="272">
        <v>0</v>
      </c>
      <c r="T51" s="272">
        <v>0</v>
      </c>
      <c r="U51" s="272">
        <v>0</v>
      </c>
      <c r="V51" s="272">
        <v>0</v>
      </c>
      <c r="W51" s="272">
        <v>0</v>
      </c>
      <c r="X51" s="272">
        <v>0</v>
      </c>
      <c r="Y51" s="272">
        <v>0</v>
      </c>
      <c r="Z51" s="273">
        <v>0</v>
      </c>
      <c r="AA51" s="272">
        <v>0</v>
      </c>
      <c r="AB51" s="272">
        <v>0</v>
      </c>
      <c r="AC51" s="272">
        <v>0</v>
      </c>
      <c r="AD51" s="272">
        <v>0</v>
      </c>
      <c r="AE51" s="272">
        <v>0</v>
      </c>
      <c r="AF51" s="272">
        <v>0</v>
      </c>
      <c r="AG51" s="272">
        <v>0</v>
      </c>
      <c r="AH51" s="272">
        <v>0</v>
      </c>
      <c r="AI51" s="134"/>
    </row>
    <row r="52" spans="1:35" s="135" customFormat="1" ht="17.45" customHeight="1">
      <c r="A52" s="137"/>
      <c r="B52" s="137"/>
      <c r="C52" s="141" t="s">
        <v>462</v>
      </c>
      <c r="D52" s="274">
        <v>0</v>
      </c>
      <c r="E52" s="272">
        <v>0</v>
      </c>
      <c r="F52" s="272">
        <v>0</v>
      </c>
      <c r="G52" s="272">
        <v>0</v>
      </c>
      <c r="H52" s="272">
        <v>0</v>
      </c>
      <c r="I52" s="272">
        <v>0</v>
      </c>
      <c r="J52" s="272">
        <v>0</v>
      </c>
      <c r="K52" s="272">
        <v>0</v>
      </c>
      <c r="L52" s="272">
        <v>0</v>
      </c>
      <c r="M52" s="272">
        <v>0</v>
      </c>
      <c r="N52" s="272">
        <v>0</v>
      </c>
      <c r="O52" s="273">
        <v>0</v>
      </c>
      <c r="P52" s="272">
        <v>0</v>
      </c>
      <c r="Q52" s="272">
        <v>0</v>
      </c>
      <c r="R52" s="272">
        <v>0</v>
      </c>
      <c r="S52" s="272">
        <v>0</v>
      </c>
      <c r="T52" s="272">
        <v>0</v>
      </c>
      <c r="U52" s="272">
        <v>0</v>
      </c>
      <c r="V52" s="272">
        <v>0</v>
      </c>
      <c r="W52" s="272">
        <v>0</v>
      </c>
      <c r="X52" s="272">
        <v>0</v>
      </c>
      <c r="Y52" s="272">
        <v>0</v>
      </c>
      <c r="Z52" s="271">
        <v>1</v>
      </c>
      <c r="AA52" s="272">
        <v>0</v>
      </c>
      <c r="AB52" s="272">
        <v>0</v>
      </c>
      <c r="AC52" s="272">
        <v>0</v>
      </c>
      <c r="AD52" s="272">
        <v>0</v>
      </c>
      <c r="AE52" s="272">
        <v>0</v>
      </c>
      <c r="AF52" s="270">
        <v>1</v>
      </c>
      <c r="AG52" s="272">
        <v>0</v>
      </c>
      <c r="AH52" s="272">
        <v>0</v>
      </c>
      <c r="AI52" s="134"/>
    </row>
    <row r="53" spans="1:35" s="135" customFormat="1" ht="17.45" customHeight="1">
      <c r="A53" s="137"/>
      <c r="B53" s="137"/>
      <c r="C53" s="141" t="s">
        <v>579</v>
      </c>
      <c r="D53" s="269">
        <v>2</v>
      </c>
      <c r="E53" s="272">
        <v>0</v>
      </c>
      <c r="F53" s="272">
        <v>0</v>
      </c>
      <c r="G53" s="272">
        <v>0</v>
      </c>
      <c r="H53" s="270">
        <v>1</v>
      </c>
      <c r="I53" s="272">
        <v>0</v>
      </c>
      <c r="J53" s="270">
        <v>1</v>
      </c>
      <c r="K53" s="272">
        <v>0</v>
      </c>
      <c r="L53" s="272">
        <v>0</v>
      </c>
      <c r="M53" s="272">
        <v>0</v>
      </c>
      <c r="N53" s="272">
        <v>0</v>
      </c>
      <c r="O53" s="273">
        <v>0</v>
      </c>
      <c r="P53" s="272">
        <v>0</v>
      </c>
      <c r="Q53" s="272">
        <v>0</v>
      </c>
      <c r="R53" s="272">
        <v>0</v>
      </c>
      <c r="S53" s="272">
        <v>0</v>
      </c>
      <c r="T53" s="272">
        <v>0</v>
      </c>
      <c r="U53" s="272">
        <v>0</v>
      </c>
      <c r="V53" s="272">
        <v>0</v>
      </c>
      <c r="W53" s="272">
        <v>0</v>
      </c>
      <c r="X53" s="272">
        <v>0</v>
      </c>
      <c r="Y53" s="272">
        <v>0</v>
      </c>
      <c r="Z53" s="273">
        <v>0</v>
      </c>
      <c r="AA53" s="272">
        <v>0</v>
      </c>
      <c r="AB53" s="272">
        <v>0</v>
      </c>
      <c r="AC53" s="272">
        <v>0</v>
      </c>
      <c r="AD53" s="272">
        <v>0</v>
      </c>
      <c r="AE53" s="272">
        <v>0</v>
      </c>
      <c r="AF53" s="272">
        <v>0</v>
      </c>
      <c r="AG53" s="272">
        <v>0</v>
      </c>
      <c r="AH53" s="272">
        <v>0</v>
      </c>
      <c r="AI53" s="134"/>
    </row>
    <row r="54" spans="1:35" s="135" customFormat="1" ht="17.45" customHeight="1">
      <c r="A54" s="137"/>
      <c r="B54" s="137"/>
      <c r="C54" s="141" t="s">
        <v>580</v>
      </c>
      <c r="D54" s="269">
        <v>12</v>
      </c>
      <c r="E54" s="272">
        <v>0</v>
      </c>
      <c r="F54" s="272">
        <v>0</v>
      </c>
      <c r="G54" s="270">
        <v>2</v>
      </c>
      <c r="H54" s="270">
        <v>1</v>
      </c>
      <c r="I54" s="270">
        <v>4</v>
      </c>
      <c r="J54" s="270">
        <v>5</v>
      </c>
      <c r="K54" s="272">
        <v>0</v>
      </c>
      <c r="L54" s="272">
        <v>0</v>
      </c>
      <c r="M54" s="272">
        <v>0</v>
      </c>
      <c r="N54" s="272">
        <v>0</v>
      </c>
      <c r="O54" s="271">
        <v>1</v>
      </c>
      <c r="P54" s="272">
        <v>0</v>
      </c>
      <c r="Q54" s="272">
        <v>0</v>
      </c>
      <c r="R54" s="272">
        <v>0</v>
      </c>
      <c r="S54" s="272">
        <v>0</v>
      </c>
      <c r="T54" s="272">
        <v>0</v>
      </c>
      <c r="U54" s="270">
        <v>1</v>
      </c>
      <c r="V54" s="272">
        <v>0</v>
      </c>
      <c r="W54" s="272">
        <v>0</v>
      </c>
      <c r="X54" s="272">
        <v>0</v>
      </c>
      <c r="Y54" s="272">
        <v>0</v>
      </c>
      <c r="Z54" s="273">
        <v>0</v>
      </c>
      <c r="AA54" s="272">
        <v>0</v>
      </c>
      <c r="AB54" s="272">
        <v>0</v>
      </c>
      <c r="AC54" s="272">
        <v>0</v>
      </c>
      <c r="AD54" s="272">
        <v>0</v>
      </c>
      <c r="AE54" s="272">
        <v>0</v>
      </c>
      <c r="AF54" s="272">
        <v>0</v>
      </c>
      <c r="AG54" s="272">
        <v>0</v>
      </c>
      <c r="AH54" s="272">
        <v>0</v>
      </c>
      <c r="AI54" s="134"/>
    </row>
    <row r="55" spans="1:35" s="135" customFormat="1" ht="17.45" customHeight="1">
      <c r="A55" s="137"/>
      <c r="B55" s="137"/>
      <c r="C55" s="141" t="s">
        <v>581</v>
      </c>
      <c r="D55" s="269">
        <v>3</v>
      </c>
      <c r="E55" s="272">
        <v>0</v>
      </c>
      <c r="F55" s="272">
        <v>0</v>
      </c>
      <c r="G55" s="272">
        <v>0</v>
      </c>
      <c r="H55" s="272">
        <v>0</v>
      </c>
      <c r="I55" s="272">
        <v>0</v>
      </c>
      <c r="J55" s="270">
        <v>3</v>
      </c>
      <c r="K55" s="272">
        <v>0</v>
      </c>
      <c r="L55" s="272">
        <v>0</v>
      </c>
      <c r="M55" s="272">
        <v>0</v>
      </c>
      <c r="N55" s="272">
        <v>0</v>
      </c>
      <c r="O55" s="273">
        <v>0</v>
      </c>
      <c r="P55" s="272">
        <v>0</v>
      </c>
      <c r="Q55" s="272">
        <v>0</v>
      </c>
      <c r="R55" s="272">
        <v>0</v>
      </c>
      <c r="S55" s="272">
        <v>0</v>
      </c>
      <c r="T55" s="272">
        <v>0</v>
      </c>
      <c r="U55" s="272">
        <v>0</v>
      </c>
      <c r="V55" s="272">
        <v>0</v>
      </c>
      <c r="W55" s="272">
        <v>0</v>
      </c>
      <c r="X55" s="272">
        <v>0</v>
      </c>
      <c r="Y55" s="272">
        <v>0</v>
      </c>
      <c r="Z55" s="273">
        <v>0</v>
      </c>
      <c r="AA55" s="272">
        <v>0</v>
      </c>
      <c r="AB55" s="272">
        <v>0</v>
      </c>
      <c r="AC55" s="272">
        <v>0</v>
      </c>
      <c r="AD55" s="272">
        <v>0</v>
      </c>
      <c r="AE55" s="272">
        <v>0</v>
      </c>
      <c r="AF55" s="272">
        <v>0</v>
      </c>
      <c r="AG55" s="272">
        <v>0</v>
      </c>
      <c r="AH55" s="272">
        <v>0</v>
      </c>
      <c r="AI55" s="134"/>
    </row>
    <row r="56" spans="1:35" s="135" customFormat="1" ht="17.45" customHeight="1">
      <c r="A56" s="137"/>
      <c r="B56" s="137"/>
      <c r="C56" s="141" t="s">
        <v>36</v>
      </c>
      <c r="D56" s="269">
        <v>5</v>
      </c>
      <c r="E56" s="272">
        <v>0</v>
      </c>
      <c r="F56" s="272">
        <v>0</v>
      </c>
      <c r="G56" s="270">
        <v>1</v>
      </c>
      <c r="H56" s="272">
        <v>0</v>
      </c>
      <c r="I56" s="270">
        <v>2</v>
      </c>
      <c r="J56" s="270">
        <v>2</v>
      </c>
      <c r="K56" s="272">
        <v>0</v>
      </c>
      <c r="L56" s="272">
        <v>0</v>
      </c>
      <c r="M56" s="272">
        <v>0</v>
      </c>
      <c r="N56" s="272">
        <v>0</v>
      </c>
      <c r="O56" s="273">
        <v>0</v>
      </c>
      <c r="P56" s="272">
        <v>0</v>
      </c>
      <c r="Q56" s="272">
        <v>0</v>
      </c>
      <c r="R56" s="272">
        <v>0</v>
      </c>
      <c r="S56" s="272">
        <v>0</v>
      </c>
      <c r="T56" s="272">
        <v>0</v>
      </c>
      <c r="U56" s="272">
        <v>0</v>
      </c>
      <c r="V56" s="272">
        <v>0</v>
      </c>
      <c r="W56" s="272">
        <v>0</v>
      </c>
      <c r="X56" s="272">
        <v>0</v>
      </c>
      <c r="Y56" s="272">
        <v>0</v>
      </c>
      <c r="Z56" s="271">
        <v>1</v>
      </c>
      <c r="AA56" s="272">
        <v>0</v>
      </c>
      <c r="AB56" s="272">
        <v>0</v>
      </c>
      <c r="AC56" s="272">
        <v>0</v>
      </c>
      <c r="AD56" s="272">
        <v>0</v>
      </c>
      <c r="AE56" s="270">
        <v>1</v>
      </c>
      <c r="AF56" s="272">
        <v>0</v>
      </c>
      <c r="AG56" s="272">
        <v>0</v>
      </c>
      <c r="AH56" s="272">
        <v>0</v>
      </c>
      <c r="AI56" s="134"/>
    </row>
    <row r="57" spans="1:35" s="135" customFormat="1" ht="17.45" customHeight="1">
      <c r="A57" s="137"/>
      <c r="B57" s="137"/>
      <c r="C57" s="141" t="s">
        <v>582</v>
      </c>
      <c r="D57" s="269">
        <v>6</v>
      </c>
      <c r="E57" s="272">
        <v>0</v>
      </c>
      <c r="F57" s="272">
        <v>0</v>
      </c>
      <c r="G57" s="272">
        <v>0</v>
      </c>
      <c r="H57" s="270">
        <v>1</v>
      </c>
      <c r="I57" s="270">
        <v>2</v>
      </c>
      <c r="J57" s="270">
        <v>3</v>
      </c>
      <c r="K57" s="272">
        <v>0</v>
      </c>
      <c r="L57" s="272">
        <v>0</v>
      </c>
      <c r="M57" s="272">
        <v>0</v>
      </c>
      <c r="N57" s="272">
        <v>0</v>
      </c>
      <c r="O57" s="271">
        <v>3</v>
      </c>
      <c r="P57" s="272">
        <v>0</v>
      </c>
      <c r="Q57" s="272">
        <v>0</v>
      </c>
      <c r="R57" s="272">
        <v>0</v>
      </c>
      <c r="S57" s="270">
        <v>1</v>
      </c>
      <c r="T57" s="272">
        <v>0</v>
      </c>
      <c r="U57" s="270">
        <v>2</v>
      </c>
      <c r="V57" s="272">
        <v>0</v>
      </c>
      <c r="W57" s="272">
        <v>0</v>
      </c>
      <c r="X57" s="272">
        <v>0</v>
      </c>
      <c r="Y57" s="272">
        <v>0</v>
      </c>
      <c r="Z57" s="271">
        <v>1</v>
      </c>
      <c r="AA57" s="272">
        <v>0</v>
      </c>
      <c r="AB57" s="272">
        <v>0</v>
      </c>
      <c r="AC57" s="272">
        <v>0</v>
      </c>
      <c r="AD57" s="270">
        <v>1</v>
      </c>
      <c r="AE57" s="272">
        <v>0</v>
      </c>
      <c r="AF57" s="272">
        <v>0</v>
      </c>
      <c r="AG57" s="272">
        <v>0</v>
      </c>
      <c r="AH57" s="272">
        <v>0</v>
      </c>
      <c r="AI57" s="134"/>
    </row>
    <row r="58" spans="1:35" s="135" customFormat="1" ht="17.45" customHeight="1">
      <c r="A58" s="137"/>
      <c r="B58" s="137"/>
      <c r="C58" s="141" t="s">
        <v>583</v>
      </c>
      <c r="D58" s="269">
        <v>1</v>
      </c>
      <c r="E58" s="272">
        <v>0</v>
      </c>
      <c r="F58" s="272">
        <v>0</v>
      </c>
      <c r="G58" s="272">
        <v>0</v>
      </c>
      <c r="H58" s="272">
        <v>0</v>
      </c>
      <c r="I58" s="270">
        <v>1</v>
      </c>
      <c r="J58" s="272">
        <v>0</v>
      </c>
      <c r="K58" s="272">
        <v>0</v>
      </c>
      <c r="L58" s="272">
        <v>0</v>
      </c>
      <c r="M58" s="272">
        <v>0</v>
      </c>
      <c r="N58" s="272">
        <v>0</v>
      </c>
      <c r="O58" s="271">
        <v>1</v>
      </c>
      <c r="P58" s="272">
        <v>0</v>
      </c>
      <c r="Q58" s="272">
        <v>0</v>
      </c>
      <c r="R58" s="272">
        <v>0</v>
      </c>
      <c r="S58" s="272">
        <v>0</v>
      </c>
      <c r="T58" s="270">
        <v>1</v>
      </c>
      <c r="U58" s="272">
        <v>0</v>
      </c>
      <c r="V58" s="272">
        <v>0</v>
      </c>
      <c r="W58" s="272">
        <v>0</v>
      </c>
      <c r="X58" s="272">
        <v>0</v>
      </c>
      <c r="Y58" s="272">
        <v>0</v>
      </c>
      <c r="Z58" s="273">
        <v>0</v>
      </c>
      <c r="AA58" s="272">
        <v>0</v>
      </c>
      <c r="AB58" s="272">
        <v>0</v>
      </c>
      <c r="AC58" s="272">
        <v>0</v>
      </c>
      <c r="AD58" s="272">
        <v>0</v>
      </c>
      <c r="AE58" s="272">
        <v>0</v>
      </c>
      <c r="AF58" s="272">
        <v>0</v>
      </c>
      <c r="AG58" s="272">
        <v>0</v>
      </c>
      <c r="AH58" s="272">
        <v>0</v>
      </c>
      <c r="AI58" s="134"/>
    </row>
    <row r="59" spans="1:35" s="135" customFormat="1" ht="17.45" customHeight="1">
      <c r="A59" s="137"/>
      <c r="B59" s="136" t="s">
        <v>584</v>
      </c>
      <c r="C59" s="138"/>
      <c r="D59" s="269">
        <v>396</v>
      </c>
      <c r="E59" s="270">
        <v>13</v>
      </c>
      <c r="F59" s="270">
        <v>3</v>
      </c>
      <c r="G59" s="270">
        <v>27</v>
      </c>
      <c r="H59" s="270">
        <v>18</v>
      </c>
      <c r="I59" s="270">
        <v>177</v>
      </c>
      <c r="J59" s="270">
        <v>146</v>
      </c>
      <c r="K59" s="270">
        <v>1</v>
      </c>
      <c r="L59" s="270">
        <v>5</v>
      </c>
      <c r="M59" s="270">
        <v>3</v>
      </c>
      <c r="N59" s="270">
        <v>3</v>
      </c>
      <c r="O59" s="271">
        <v>117</v>
      </c>
      <c r="P59" s="270">
        <v>3</v>
      </c>
      <c r="Q59" s="270">
        <v>2</v>
      </c>
      <c r="R59" s="270">
        <v>14</v>
      </c>
      <c r="S59" s="270">
        <v>10</v>
      </c>
      <c r="T59" s="270">
        <v>37</v>
      </c>
      <c r="U59" s="270">
        <v>44</v>
      </c>
      <c r="V59" s="272">
        <v>0</v>
      </c>
      <c r="W59" s="270">
        <v>1</v>
      </c>
      <c r="X59" s="270">
        <v>3</v>
      </c>
      <c r="Y59" s="270">
        <v>3</v>
      </c>
      <c r="Z59" s="271">
        <v>98</v>
      </c>
      <c r="AA59" s="270">
        <v>1</v>
      </c>
      <c r="AB59" s="272">
        <v>0</v>
      </c>
      <c r="AC59" s="270">
        <v>10</v>
      </c>
      <c r="AD59" s="270">
        <v>4</v>
      </c>
      <c r="AE59" s="270">
        <v>39</v>
      </c>
      <c r="AF59" s="270">
        <v>40</v>
      </c>
      <c r="AG59" s="270">
        <v>2</v>
      </c>
      <c r="AH59" s="270">
        <v>2</v>
      </c>
      <c r="AI59" s="134"/>
    </row>
    <row r="60" spans="1:35" s="135" customFormat="1" ht="17.45" customHeight="1">
      <c r="A60" s="137"/>
      <c r="B60" s="137"/>
      <c r="C60" s="141" t="s">
        <v>37</v>
      </c>
      <c r="D60" s="269">
        <v>109</v>
      </c>
      <c r="E60" s="270">
        <v>9</v>
      </c>
      <c r="F60" s="270">
        <v>2</v>
      </c>
      <c r="G60" s="270">
        <v>6</v>
      </c>
      <c r="H60" s="270">
        <v>6</v>
      </c>
      <c r="I60" s="270">
        <v>44</v>
      </c>
      <c r="J60" s="270">
        <v>41</v>
      </c>
      <c r="K60" s="272">
        <v>0</v>
      </c>
      <c r="L60" s="272">
        <v>0</v>
      </c>
      <c r="M60" s="272">
        <v>0</v>
      </c>
      <c r="N60" s="270">
        <v>1</v>
      </c>
      <c r="O60" s="271">
        <v>29</v>
      </c>
      <c r="P60" s="270">
        <v>3</v>
      </c>
      <c r="Q60" s="270">
        <v>2</v>
      </c>
      <c r="R60" s="270">
        <v>3</v>
      </c>
      <c r="S60" s="270">
        <v>3</v>
      </c>
      <c r="T60" s="270">
        <v>6</v>
      </c>
      <c r="U60" s="270">
        <v>11</v>
      </c>
      <c r="V60" s="272">
        <v>0</v>
      </c>
      <c r="W60" s="272">
        <v>0</v>
      </c>
      <c r="X60" s="272">
        <v>0</v>
      </c>
      <c r="Y60" s="270">
        <v>1</v>
      </c>
      <c r="Z60" s="271">
        <v>29</v>
      </c>
      <c r="AA60" s="270">
        <v>1</v>
      </c>
      <c r="AB60" s="272">
        <v>0</v>
      </c>
      <c r="AC60" s="270">
        <v>3</v>
      </c>
      <c r="AD60" s="270">
        <v>2</v>
      </c>
      <c r="AE60" s="270">
        <v>9</v>
      </c>
      <c r="AF60" s="270">
        <v>13</v>
      </c>
      <c r="AG60" s="270">
        <v>1</v>
      </c>
      <c r="AH60" s="272">
        <v>0</v>
      </c>
      <c r="AI60" s="134"/>
    </row>
    <row r="61" spans="1:35" s="135" customFormat="1" ht="17.45" customHeight="1">
      <c r="A61" s="137"/>
      <c r="B61" s="137"/>
      <c r="C61" s="141" t="s">
        <v>38</v>
      </c>
      <c r="D61" s="269">
        <v>7</v>
      </c>
      <c r="E61" s="272">
        <v>0</v>
      </c>
      <c r="F61" s="272">
        <v>0</v>
      </c>
      <c r="G61" s="272">
        <v>0</v>
      </c>
      <c r="H61" s="272">
        <v>0</v>
      </c>
      <c r="I61" s="270">
        <v>3</v>
      </c>
      <c r="J61" s="270">
        <v>4</v>
      </c>
      <c r="K61" s="272">
        <v>0</v>
      </c>
      <c r="L61" s="272">
        <v>0</v>
      </c>
      <c r="M61" s="272">
        <v>0</v>
      </c>
      <c r="N61" s="272">
        <v>0</v>
      </c>
      <c r="O61" s="271">
        <v>2</v>
      </c>
      <c r="P61" s="272">
        <v>0</v>
      </c>
      <c r="Q61" s="272">
        <v>0</v>
      </c>
      <c r="R61" s="272">
        <v>0</v>
      </c>
      <c r="S61" s="272">
        <v>0</v>
      </c>
      <c r="T61" s="272">
        <v>0</v>
      </c>
      <c r="U61" s="270">
        <v>2</v>
      </c>
      <c r="V61" s="272">
        <v>0</v>
      </c>
      <c r="W61" s="272">
        <v>0</v>
      </c>
      <c r="X61" s="272">
        <v>0</v>
      </c>
      <c r="Y61" s="272">
        <v>0</v>
      </c>
      <c r="Z61" s="273">
        <v>0</v>
      </c>
      <c r="AA61" s="272">
        <v>0</v>
      </c>
      <c r="AB61" s="272">
        <v>0</v>
      </c>
      <c r="AC61" s="272">
        <v>0</v>
      </c>
      <c r="AD61" s="272">
        <v>0</v>
      </c>
      <c r="AE61" s="272">
        <v>0</v>
      </c>
      <c r="AF61" s="272">
        <v>0</v>
      </c>
      <c r="AG61" s="272">
        <v>0</v>
      </c>
      <c r="AH61" s="272">
        <v>0</v>
      </c>
      <c r="AI61" s="134"/>
    </row>
    <row r="62" spans="1:35" s="135" customFormat="1" ht="17.45" customHeight="1">
      <c r="A62" s="137"/>
      <c r="B62" s="137"/>
      <c r="C62" s="141" t="s">
        <v>585</v>
      </c>
      <c r="D62" s="269">
        <v>5</v>
      </c>
      <c r="E62" s="272">
        <v>0</v>
      </c>
      <c r="F62" s="272">
        <v>0</v>
      </c>
      <c r="G62" s="270">
        <v>1</v>
      </c>
      <c r="H62" s="272">
        <v>0</v>
      </c>
      <c r="I62" s="270">
        <v>2</v>
      </c>
      <c r="J62" s="270">
        <v>2</v>
      </c>
      <c r="K62" s="272">
        <v>0</v>
      </c>
      <c r="L62" s="272">
        <v>0</v>
      </c>
      <c r="M62" s="272">
        <v>0</v>
      </c>
      <c r="N62" s="272">
        <v>0</v>
      </c>
      <c r="O62" s="271">
        <v>2</v>
      </c>
      <c r="P62" s="272">
        <v>0</v>
      </c>
      <c r="Q62" s="272">
        <v>0</v>
      </c>
      <c r="R62" s="272">
        <v>0</v>
      </c>
      <c r="S62" s="272">
        <v>0</v>
      </c>
      <c r="T62" s="270">
        <v>2</v>
      </c>
      <c r="U62" s="272">
        <v>0</v>
      </c>
      <c r="V62" s="272">
        <v>0</v>
      </c>
      <c r="W62" s="272">
        <v>0</v>
      </c>
      <c r="X62" s="272">
        <v>0</v>
      </c>
      <c r="Y62" s="272">
        <v>0</v>
      </c>
      <c r="Z62" s="271">
        <v>3</v>
      </c>
      <c r="AA62" s="272">
        <v>0</v>
      </c>
      <c r="AB62" s="272">
        <v>0</v>
      </c>
      <c r="AC62" s="272">
        <v>0</v>
      </c>
      <c r="AD62" s="272">
        <v>0</v>
      </c>
      <c r="AE62" s="270">
        <v>1</v>
      </c>
      <c r="AF62" s="270">
        <v>2</v>
      </c>
      <c r="AG62" s="272">
        <v>0</v>
      </c>
      <c r="AH62" s="272">
        <v>0</v>
      </c>
      <c r="AI62" s="134"/>
    </row>
    <row r="63" spans="1:35" s="135" customFormat="1" ht="17.45" customHeight="1">
      <c r="A63" s="137"/>
      <c r="B63" s="137"/>
      <c r="C63" s="141" t="s">
        <v>586</v>
      </c>
      <c r="D63" s="274">
        <v>0</v>
      </c>
      <c r="E63" s="272">
        <v>0</v>
      </c>
      <c r="F63" s="272">
        <v>0</v>
      </c>
      <c r="G63" s="272">
        <v>0</v>
      </c>
      <c r="H63" s="272">
        <v>0</v>
      </c>
      <c r="I63" s="272">
        <v>0</v>
      </c>
      <c r="J63" s="272">
        <v>0</v>
      </c>
      <c r="K63" s="272">
        <v>0</v>
      </c>
      <c r="L63" s="272">
        <v>0</v>
      </c>
      <c r="M63" s="272">
        <v>0</v>
      </c>
      <c r="N63" s="272">
        <v>0</v>
      </c>
      <c r="O63" s="273">
        <v>0</v>
      </c>
      <c r="P63" s="272">
        <v>0</v>
      </c>
      <c r="Q63" s="272">
        <v>0</v>
      </c>
      <c r="R63" s="272">
        <v>0</v>
      </c>
      <c r="S63" s="272">
        <v>0</v>
      </c>
      <c r="T63" s="272">
        <v>0</v>
      </c>
      <c r="U63" s="272">
        <v>0</v>
      </c>
      <c r="V63" s="272">
        <v>0</v>
      </c>
      <c r="W63" s="272">
        <v>0</v>
      </c>
      <c r="X63" s="272">
        <v>0</v>
      </c>
      <c r="Y63" s="272">
        <v>0</v>
      </c>
      <c r="Z63" s="271">
        <v>2</v>
      </c>
      <c r="AA63" s="272">
        <v>0</v>
      </c>
      <c r="AB63" s="272">
        <v>0</v>
      </c>
      <c r="AC63" s="272">
        <v>0</v>
      </c>
      <c r="AD63" s="272">
        <v>0</v>
      </c>
      <c r="AE63" s="272">
        <v>0</v>
      </c>
      <c r="AF63" s="270">
        <v>2</v>
      </c>
      <c r="AG63" s="272">
        <v>0</v>
      </c>
      <c r="AH63" s="272">
        <v>0</v>
      </c>
      <c r="AI63" s="134"/>
    </row>
    <row r="64" spans="1:35" s="135" customFormat="1" ht="17.45" customHeight="1">
      <c r="A64" s="137"/>
      <c r="B64" s="137"/>
      <c r="C64" s="141" t="s">
        <v>587</v>
      </c>
      <c r="D64" s="269">
        <v>1</v>
      </c>
      <c r="E64" s="272">
        <v>0</v>
      </c>
      <c r="F64" s="272">
        <v>0</v>
      </c>
      <c r="G64" s="272">
        <v>0</v>
      </c>
      <c r="H64" s="272">
        <v>0</v>
      </c>
      <c r="I64" s="272">
        <v>0</v>
      </c>
      <c r="J64" s="270">
        <v>1</v>
      </c>
      <c r="K64" s="272">
        <v>0</v>
      </c>
      <c r="L64" s="272">
        <v>0</v>
      </c>
      <c r="M64" s="272">
        <v>0</v>
      </c>
      <c r="N64" s="272">
        <v>0</v>
      </c>
      <c r="O64" s="273">
        <v>0</v>
      </c>
      <c r="P64" s="272">
        <v>0</v>
      </c>
      <c r="Q64" s="272">
        <v>0</v>
      </c>
      <c r="R64" s="272">
        <v>0</v>
      </c>
      <c r="S64" s="272">
        <v>0</v>
      </c>
      <c r="T64" s="272">
        <v>0</v>
      </c>
      <c r="U64" s="272">
        <v>0</v>
      </c>
      <c r="V64" s="272">
        <v>0</v>
      </c>
      <c r="W64" s="272">
        <v>0</v>
      </c>
      <c r="X64" s="272">
        <v>0</v>
      </c>
      <c r="Y64" s="272">
        <v>0</v>
      </c>
      <c r="Z64" s="273">
        <v>0</v>
      </c>
      <c r="AA64" s="272">
        <v>0</v>
      </c>
      <c r="AB64" s="272">
        <v>0</v>
      </c>
      <c r="AC64" s="272">
        <v>0</v>
      </c>
      <c r="AD64" s="272">
        <v>0</v>
      </c>
      <c r="AE64" s="272">
        <v>0</v>
      </c>
      <c r="AF64" s="272">
        <v>0</v>
      </c>
      <c r="AG64" s="272">
        <v>0</v>
      </c>
      <c r="AH64" s="272">
        <v>0</v>
      </c>
      <c r="AI64" s="134"/>
    </row>
    <row r="65" spans="1:35" s="135" customFormat="1" ht="17.45" customHeight="1">
      <c r="A65" s="137"/>
      <c r="B65" s="137"/>
      <c r="C65" s="141" t="s">
        <v>588</v>
      </c>
      <c r="D65" s="269">
        <v>1</v>
      </c>
      <c r="E65" s="272">
        <v>0</v>
      </c>
      <c r="F65" s="272">
        <v>0</v>
      </c>
      <c r="G65" s="272">
        <v>0</v>
      </c>
      <c r="H65" s="272">
        <v>0</v>
      </c>
      <c r="I65" s="270">
        <v>1</v>
      </c>
      <c r="J65" s="272">
        <v>0</v>
      </c>
      <c r="K65" s="272">
        <v>0</v>
      </c>
      <c r="L65" s="272">
        <v>0</v>
      </c>
      <c r="M65" s="272">
        <v>0</v>
      </c>
      <c r="N65" s="272">
        <v>0</v>
      </c>
      <c r="O65" s="273">
        <v>0</v>
      </c>
      <c r="P65" s="272">
        <v>0</v>
      </c>
      <c r="Q65" s="272">
        <v>0</v>
      </c>
      <c r="R65" s="272">
        <v>0</v>
      </c>
      <c r="S65" s="272">
        <v>0</v>
      </c>
      <c r="T65" s="272">
        <v>0</v>
      </c>
      <c r="U65" s="272">
        <v>0</v>
      </c>
      <c r="V65" s="272">
        <v>0</v>
      </c>
      <c r="W65" s="272">
        <v>0</v>
      </c>
      <c r="X65" s="272">
        <v>0</v>
      </c>
      <c r="Y65" s="272">
        <v>0</v>
      </c>
      <c r="Z65" s="273">
        <v>0</v>
      </c>
      <c r="AA65" s="272">
        <v>0</v>
      </c>
      <c r="AB65" s="272">
        <v>0</v>
      </c>
      <c r="AC65" s="272">
        <v>0</v>
      </c>
      <c r="AD65" s="272">
        <v>0</v>
      </c>
      <c r="AE65" s="272">
        <v>0</v>
      </c>
      <c r="AF65" s="272">
        <v>0</v>
      </c>
      <c r="AG65" s="272">
        <v>0</v>
      </c>
      <c r="AH65" s="272">
        <v>0</v>
      </c>
      <c r="AI65" s="134"/>
    </row>
    <row r="66" spans="1:35" s="135" customFormat="1" ht="17.45" customHeight="1">
      <c r="A66" s="137"/>
      <c r="B66" s="137"/>
      <c r="C66" s="141" t="s">
        <v>39</v>
      </c>
      <c r="D66" s="269">
        <v>17</v>
      </c>
      <c r="E66" s="272">
        <v>0</v>
      </c>
      <c r="F66" s="272">
        <v>0</v>
      </c>
      <c r="G66" s="272">
        <v>0</v>
      </c>
      <c r="H66" s="272">
        <v>0</v>
      </c>
      <c r="I66" s="270">
        <v>7</v>
      </c>
      <c r="J66" s="270">
        <v>8</v>
      </c>
      <c r="K66" s="272">
        <v>0</v>
      </c>
      <c r="L66" s="270">
        <v>1</v>
      </c>
      <c r="M66" s="270">
        <v>1</v>
      </c>
      <c r="N66" s="272">
        <v>0</v>
      </c>
      <c r="O66" s="271">
        <v>9</v>
      </c>
      <c r="P66" s="272">
        <v>0</v>
      </c>
      <c r="Q66" s="272">
        <v>0</v>
      </c>
      <c r="R66" s="272">
        <v>0</v>
      </c>
      <c r="S66" s="272">
        <v>0</v>
      </c>
      <c r="T66" s="270">
        <v>4</v>
      </c>
      <c r="U66" s="270">
        <v>4</v>
      </c>
      <c r="V66" s="272">
        <v>0</v>
      </c>
      <c r="W66" s="272">
        <v>0</v>
      </c>
      <c r="X66" s="270">
        <v>1</v>
      </c>
      <c r="Y66" s="272">
        <v>0</v>
      </c>
      <c r="Z66" s="271">
        <v>2</v>
      </c>
      <c r="AA66" s="272">
        <v>0</v>
      </c>
      <c r="AB66" s="272">
        <v>0</v>
      </c>
      <c r="AC66" s="272">
        <v>0</v>
      </c>
      <c r="AD66" s="272">
        <v>0</v>
      </c>
      <c r="AE66" s="270">
        <v>1</v>
      </c>
      <c r="AF66" s="270">
        <v>1</v>
      </c>
      <c r="AG66" s="272">
        <v>0</v>
      </c>
      <c r="AH66" s="272">
        <v>0</v>
      </c>
      <c r="AI66" s="134"/>
    </row>
    <row r="67" spans="1:35" s="135" customFormat="1" ht="17.45" customHeight="1">
      <c r="A67" s="137"/>
      <c r="B67" s="137"/>
      <c r="C67" s="141" t="s">
        <v>589</v>
      </c>
      <c r="D67" s="269">
        <v>4</v>
      </c>
      <c r="E67" s="272">
        <v>0</v>
      </c>
      <c r="F67" s="272">
        <v>0</v>
      </c>
      <c r="G67" s="272">
        <v>0</v>
      </c>
      <c r="H67" s="272">
        <v>0</v>
      </c>
      <c r="I67" s="270">
        <v>3</v>
      </c>
      <c r="J67" s="270">
        <v>1</v>
      </c>
      <c r="K67" s="272">
        <v>0</v>
      </c>
      <c r="L67" s="272">
        <v>0</v>
      </c>
      <c r="M67" s="272">
        <v>0</v>
      </c>
      <c r="N67" s="272">
        <v>0</v>
      </c>
      <c r="O67" s="271">
        <v>2</v>
      </c>
      <c r="P67" s="272">
        <v>0</v>
      </c>
      <c r="Q67" s="272">
        <v>0</v>
      </c>
      <c r="R67" s="272">
        <v>0</v>
      </c>
      <c r="S67" s="272">
        <v>0</v>
      </c>
      <c r="T67" s="270">
        <v>2</v>
      </c>
      <c r="U67" s="272">
        <v>0</v>
      </c>
      <c r="V67" s="272">
        <v>0</v>
      </c>
      <c r="W67" s="272">
        <v>0</v>
      </c>
      <c r="X67" s="272">
        <v>0</v>
      </c>
      <c r="Y67" s="272">
        <v>0</v>
      </c>
      <c r="Z67" s="271">
        <v>1</v>
      </c>
      <c r="AA67" s="272">
        <v>0</v>
      </c>
      <c r="AB67" s="272">
        <v>0</v>
      </c>
      <c r="AC67" s="272">
        <v>0</v>
      </c>
      <c r="AD67" s="272">
        <v>0</v>
      </c>
      <c r="AE67" s="272">
        <v>0</v>
      </c>
      <c r="AF67" s="272">
        <v>0</v>
      </c>
      <c r="AG67" s="272">
        <v>0</v>
      </c>
      <c r="AH67" s="270">
        <v>1</v>
      </c>
      <c r="AI67" s="134"/>
    </row>
    <row r="68" spans="1:35" s="135" customFormat="1" ht="17.45" customHeight="1">
      <c r="A68" s="137"/>
      <c r="B68" s="137"/>
      <c r="C68" s="141" t="s">
        <v>590</v>
      </c>
      <c r="D68" s="269">
        <v>5</v>
      </c>
      <c r="E68" s="272">
        <v>0</v>
      </c>
      <c r="F68" s="272">
        <v>0</v>
      </c>
      <c r="G68" s="272">
        <v>0</v>
      </c>
      <c r="H68" s="272">
        <v>0</v>
      </c>
      <c r="I68" s="270">
        <v>2</v>
      </c>
      <c r="J68" s="270">
        <v>3</v>
      </c>
      <c r="K68" s="272">
        <v>0</v>
      </c>
      <c r="L68" s="272">
        <v>0</v>
      </c>
      <c r="M68" s="272">
        <v>0</v>
      </c>
      <c r="N68" s="272">
        <v>0</v>
      </c>
      <c r="O68" s="271">
        <v>3</v>
      </c>
      <c r="P68" s="272">
        <v>0</v>
      </c>
      <c r="Q68" s="272">
        <v>0</v>
      </c>
      <c r="R68" s="272">
        <v>0</v>
      </c>
      <c r="S68" s="272">
        <v>0</v>
      </c>
      <c r="T68" s="272">
        <v>0</v>
      </c>
      <c r="U68" s="270">
        <v>3</v>
      </c>
      <c r="V68" s="272">
        <v>0</v>
      </c>
      <c r="W68" s="272">
        <v>0</v>
      </c>
      <c r="X68" s="272">
        <v>0</v>
      </c>
      <c r="Y68" s="272">
        <v>0</v>
      </c>
      <c r="Z68" s="271">
        <v>1</v>
      </c>
      <c r="AA68" s="272">
        <v>0</v>
      </c>
      <c r="AB68" s="272">
        <v>0</v>
      </c>
      <c r="AC68" s="272">
        <v>0</v>
      </c>
      <c r="AD68" s="272">
        <v>0</v>
      </c>
      <c r="AE68" s="272">
        <v>0</v>
      </c>
      <c r="AF68" s="270">
        <v>1</v>
      </c>
      <c r="AG68" s="272">
        <v>0</v>
      </c>
      <c r="AH68" s="272">
        <v>0</v>
      </c>
      <c r="AI68" s="134"/>
    </row>
    <row r="69" spans="1:35" s="135" customFormat="1" ht="17.45" customHeight="1">
      <c r="A69" s="137"/>
      <c r="B69" s="137"/>
      <c r="C69" s="141" t="s">
        <v>591</v>
      </c>
      <c r="D69" s="269">
        <v>6</v>
      </c>
      <c r="E69" s="272">
        <v>0</v>
      </c>
      <c r="F69" s="272">
        <v>0</v>
      </c>
      <c r="G69" s="272">
        <v>0</v>
      </c>
      <c r="H69" s="272">
        <v>0</v>
      </c>
      <c r="I69" s="270">
        <v>2</v>
      </c>
      <c r="J69" s="270">
        <v>2</v>
      </c>
      <c r="K69" s="272">
        <v>0</v>
      </c>
      <c r="L69" s="272">
        <v>0</v>
      </c>
      <c r="M69" s="270">
        <v>1</v>
      </c>
      <c r="N69" s="270">
        <v>1</v>
      </c>
      <c r="O69" s="271">
        <v>5</v>
      </c>
      <c r="P69" s="272">
        <v>0</v>
      </c>
      <c r="Q69" s="272">
        <v>0</v>
      </c>
      <c r="R69" s="272">
        <v>0</v>
      </c>
      <c r="S69" s="272">
        <v>0</v>
      </c>
      <c r="T69" s="270">
        <v>1</v>
      </c>
      <c r="U69" s="270">
        <v>2</v>
      </c>
      <c r="V69" s="272">
        <v>0</v>
      </c>
      <c r="W69" s="272">
        <v>0</v>
      </c>
      <c r="X69" s="270">
        <v>1</v>
      </c>
      <c r="Y69" s="270">
        <v>1</v>
      </c>
      <c r="Z69" s="273">
        <v>0</v>
      </c>
      <c r="AA69" s="272">
        <v>0</v>
      </c>
      <c r="AB69" s="272">
        <v>0</v>
      </c>
      <c r="AC69" s="272">
        <v>0</v>
      </c>
      <c r="AD69" s="272">
        <v>0</v>
      </c>
      <c r="AE69" s="272">
        <v>0</v>
      </c>
      <c r="AF69" s="272">
        <v>0</v>
      </c>
      <c r="AG69" s="272">
        <v>0</v>
      </c>
      <c r="AH69" s="272">
        <v>0</v>
      </c>
      <c r="AI69" s="134"/>
    </row>
    <row r="70" spans="1:35" s="135" customFormat="1" ht="17.45" customHeight="1">
      <c r="A70" s="137"/>
      <c r="B70" s="137"/>
      <c r="C70" s="141" t="s">
        <v>40</v>
      </c>
      <c r="D70" s="269">
        <v>132</v>
      </c>
      <c r="E70" s="270">
        <v>4</v>
      </c>
      <c r="F70" s="270">
        <v>1</v>
      </c>
      <c r="G70" s="270">
        <v>12</v>
      </c>
      <c r="H70" s="270">
        <v>9</v>
      </c>
      <c r="I70" s="270">
        <v>67</v>
      </c>
      <c r="J70" s="270">
        <v>38</v>
      </c>
      <c r="K70" s="272">
        <v>0</v>
      </c>
      <c r="L70" s="270">
        <v>1</v>
      </c>
      <c r="M70" s="272">
        <v>0</v>
      </c>
      <c r="N70" s="272">
        <v>0</v>
      </c>
      <c r="O70" s="271">
        <v>33</v>
      </c>
      <c r="P70" s="272">
        <v>0</v>
      </c>
      <c r="Q70" s="272">
        <v>0</v>
      </c>
      <c r="R70" s="270">
        <v>5</v>
      </c>
      <c r="S70" s="270">
        <v>6</v>
      </c>
      <c r="T70" s="270">
        <v>12</v>
      </c>
      <c r="U70" s="270">
        <v>9</v>
      </c>
      <c r="V70" s="272">
        <v>0</v>
      </c>
      <c r="W70" s="270">
        <v>1</v>
      </c>
      <c r="X70" s="272">
        <v>0</v>
      </c>
      <c r="Y70" s="272">
        <v>0</v>
      </c>
      <c r="Z70" s="271">
        <v>31</v>
      </c>
      <c r="AA70" s="272">
        <v>0</v>
      </c>
      <c r="AB70" s="272">
        <v>0</v>
      </c>
      <c r="AC70" s="270">
        <v>6</v>
      </c>
      <c r="AD70" s="270">
        <v>1</v>
      </c>
      <c r="AE70" s="270">
        <v>11</v>
      </c>
      <c r="AF70" s="270">
        <v>13</v>
      </c>
      <c r="AG70" s="272">
        <v>0</v>
      </c>
      <c r="AH70" s="272">
        <v>0</v>
      </c>
      <c r="AI70" s="134"/>
    </row>
    <row r="71" spans="1:35" s="135" customFormat="1" ht="17.45" customHeight="1">
      <c r="A71" s="137"/>
      <c r="B71" s="137"/>
      <c r="C71" s="141" t="s">
        <v>41</v>
      </c>
      <c r="D71" s="269">
        <v>32</v>
      </c>
      <c r="E71" s="272">
        <v>0</v>
      </c>
      <c r="F71" s="272">
        <v>0</v>
      </c>
      <c r="G71" s="270">
        <v>3</v>
      </c>
      <c r="H71" s="270">
        <v>2</v>
      </c>
      <c r="I71" s="270">
        <v>12</v>
      </c>
      <c r="J71" s="270">
        <v>11</v>
      </c>
      <c r="K71" s="270">
        <v>1</v>
      </c>
      <c r="L71" s="270">
        <v>3</v>
      </c>
      <c r="M71" s="272">
        <v>0</v>
      </c>
      <c r="N71" s="272">
        <v>0</v>
      </c>
      <c r="O71" s="271">
        <v>9</v>
      </c>
      <c r="P71" s="272">
        <v>0</v>
      </c>
      <c r="Q71" s="272">
        <v>0</v>
      </c>
      <c r="R71" s="270">
        <v>3</v>
      </c>
      <c r="S71" s="270">
        <v>1</v>
      </c>
      <c r="T71" s="270">
        <v>3</v>
      </c>
      <c r="U71" s="270">
        <v>2</v>
      </c>
      <c r="V71" s="272">
        <v>0</v>
      </c>
      <c r="W71" s="272">
        <v>0</v>
      </c>
      <c r="X71" s="272">
        <v>0</v>
      </c>
      <c r="Y71" s="272">
        <v>0</v>
      </c>
      <c r="Z71" s="271">
        <v>15</v>
      </c>
      <c r="AA71" s="272">
        <v>0</v>
      </c>
      <c r="AB71" s="272">
        <v>0</v>
      </c>
      <c r="AC71" s="270">
        <v>1</v>
      </c>
      <c r="AD71" s="270">
        <v>1</v>
      </c>
      <c r="AE71" s="270">
        <v>8</v>
      </c>
      <c r="AF71" s="270">
        <v>3</v>
      </c>
      <c r="AG71" s="270">
        <v>1</v>
      </c>
      <c r="AH71" s="270">
        <v>1</v>
      </c>
      <c r="AI71" s="134"/>
    </row>
    <row r="72" spans="1:35" s="135" customFormat="1" ht="17.45" customHeight="1">
      <c r="A72" s="137"/>
      <c r="B72" s="137"/>
      <c r="C72" s="141" t="s">
        <v>592</v>
      </c>
      <c r="D72" s="269">
        <v>2</v>
      </c>
      <c r="E72" s="272">
        <v>0</v>
      </c>
      <c r="F72" s="272">
        <v>0</v>
      </c>
      <c r="G72" s="272">
        <v>0</v>
      </c>
      <c r="H72" s="272">
        <v>0</v>
      </c>
      <c r="I72" s="270">
        <v>1</v>
      </c>
      <c r="J72" s="270">
        <v>1</v>
      </c>
      <c r="K72" s="272">
        <v>0</v>
      </c>
      <c r="L72" s="272">
        <v>0</v>
      </c>
      <c r="M72" s="272">
        <v>0</v>
      </c>
      <c r="N72" s="272">
        <v>0</v>
      </c>
      <c r="O72" s="271">
        <v>1</v>
      </c>
      <c r="P72" s="272">
        <v>0</v>
      </c>
      <c r="Q72" s="272">
        <v>0</v>
      </c>
      <c r="R72" s="272">
        <v>0</v>
      </c>
      <c r="S72" s="272">
        <v>0</v>
      </c>
      <c r="T72" s="272">
        <v>0</v>
      </c>
      <c r="U72" s="270">
        <v>1</v>
      </c>
      <c r="V72" s="272">
        <v>0</v>
      </c>
      <c r="W72" s="272">
        <v>0</v>
      </c>
      <c r="X72" s="272">
        <v>0</v>
      </c>
      <c r="Y72" s="272">
        <v>0</v>
      </c>
      <c r="Z72" s="273">
        <v>0</v>
      </c>
      <c r="AA72" s="272">
        <v>0</v>
      </c>
      <c r="AB72" s="272">
        <v>0</v>
      </c>
      <c r="AC72" s="272">
        <v>0</v>
      </c>
      <c r="AD72" s="272">
        <v>0</v>
      </c>
      <c r="AE72" s="272">
        <v>0</v>
      </c>
      <c r="AF72" s="272">
        <v>0</v>
      </c>
      <c r="AG72" s="272">
        <v>0</v>
      </c>
      <c r="AH72" s="272">
        <v>0</v>
      </c>
      <c r="AI72" s="134"/>
    </row>
    <row r="73" spans="1:35" s="135" customFormat="1" ht="17.45" customHeight="1">
      <c r="A73" s="137"/>
      <c r="B73" s="137"/>
      <c r="C73" s="141" t="s">
        <v>42</v>
      </c>
      <c r="D73" s="269">
        <v>29</v>
      </c>
      <c r="E73" s="272">
        <v>0</v>
      </c>
      <c r="F73" s="272">
        <v>0</v>
      </c>
      <c r="G73" s="270">
        <v>1</v>
      </c>
      <c r="H73" s="272">
        <v>0</v>
      </c>
      <c r="I73" s="270">
        <v>11</v>
      </c>
      <c r="J73" s="270">
        <v>15</v>
      </c>
      <c r="K73" s="272">
        <v>0</v>
      </c>
      <c r="L73" s="272">
        <v>0</v>
      </c>
      <c r="M73" s="270">
        <v>1</v>
      </c>
      <c r="N73" s="270">
        <v>1</v>
      </c>
      <c r="O73" s="271">
        <v>9</v>
      </c>
      <c r="P73" s="272">
        <v>0</v>
      </c>
      <c r="Q73" s="272">
        <v>0</v>
      </c>
      <c r="R73" s="270">
        <v>1</v>
      </c>
      <c r="S73" s="272">
        <v>0</v>
      </c>
      <c r="T73" s="270">
        <v>2</v>
      </c>
      <c r="U73" s="270">
        <v>4</v>
      </c>
      <c r="V73" s="272">
        <v>0</v>
      </c>
      <c r="W73" s="272">
        <v>0</v>
      </c>
      <c r="X73" s="270">
        <v>1</v>
      </c>
      <c r="Y73" s="270">
        <v>1</v>
      </c>
      <c r="Z73" s="271">
        <v>7</v>
      </c>
      <c r="AA73" s="272">
        <v>0</v>
      </c>
      <c r="AB73" s="272">
        <v>0</v>
      </c>
      <c r="AC73" s="272">
        <v>0</v>
      </c>
      <c r="AD73" s="272">
        <v>0</v>
      </c>
      <c r="AE73" s="270">
        <v>6</v>
      </c>
      <c r="AF73" s="270">
        <v>1</v>
      </c>
      <c r="AG73" s="272">
        <v>0</v>
      </c>
      <c r="AH73" s="272">
        <v>0</v>
      </c>
      <c r="AI73" s="134"/>
    </row>
    <row r="74" spans="1:35" s="135" customFormat="1" ht="17.45" customHeight="1">
      <c r="A74" s="137"/>
      <c r="B74" s="137"/>
      <c r="C74" s="141" t="s">
        <v>593</v>
      </c>
      <c r="D74" s="269">
        <v>5</v>
      </c>
      <c r="E74" s="272">
        <v>0</v>
      </c>
      <c r="F74" s="272">
        <v>0</v>
      </c>
      <c r="G74" s="272">
        <v>0</v>
      </c>
      <c r="H74" s="272">
        <v>0</v>
      </c>
      <c r="I74" s="270">
        <v>1</v>
      </c>
      <c r="J74" s="270">
        <v>4</v>
      </c>
      <c r="K74" s="272">
        <v>0</v>
      </c>
      <c r="L74" s="272">
        <v>0</v>
      </c>
      <c r="M74" s="272">
        <v>0</v>
      </c>
      <c r="N74" s="272">
        <v>0</v>
      </c>
      <c r="O74" s="271">
        <v>1</v>
      </c>
      <c r="P74" s="272">
        <v>0</v>
      </c>
      <c r="Q74" s="272">
        <v>0</v>
      </c>
      <c r="R74" s="272">
        <v>0</v>
      </c>
      <c r="S74" s="272">
        <v>0</v>
      </c>
      <c r="T74" s="272">
        <v>0</v>
      </c>
      <c r="U74" s="270">
        <v>1</v>
      </c>
      <c r="V74" s="272">
        <v>0</v>
      </c>
      <c r="W74" s="272">
        <v>0</v>
      </c>
      <c r="X74" s="272">
        <v>0</v>
      </c>
      <c r="Y74" s="272">
        <v>0</v>
      </c>
      <c r="Z74" s="271">
        <v>3</v>
      </c>
      <c r="AA74" s="272">
        <v>0</v>
      </c>
      <c r="AB74" s="272">
        <v>0</v>
      </c>
      <c r="AC74" s="272">
        <v>0</v>
      </c>
      <c r="AD74" s="272">
        <v>0</v>
      </c>
      <c r="AE74" s="270">
        <v>1</v>
      </c>
      <c r="AF74" s="270">
        <v>2</v>
      </c>
      <c r="AG74" s="272">
        <v>0</v>
      </c>
      <c r="AH74" s="272">
        <v>0</v>
      </c>
      <c r="AI74" s="134"/>
    </row>
    <row r="75" spans="1:35" s="135" customFormat="1" ht="17.45" customHeight="1">
      <c r="A75" s="137"/>
      <c r="B75" s="137"/>
      <c r="C75" s="141" t="s">
        <v>43</v>
      </c>
      <c r="D75" s="269">
        <v>4</v>
      </c>
      <c r="E75" s="272">
        <v>0</v>
      </c>
      <c r="F75" s="272">
        <v>0</v>
      </c>
      <c r="G75" s="270">
        <v>1</v>
      </c>
      <c r="H75" s="272">
        <v>0</v>
      </c>
      <c r="I75" s="270">
        <v>2</v>
      </c>
      <c r="J75" s="270">
        <v>1</v>
      </c>
      <c r="K75" s="272">
        <v>0</v>
      </c>
      <c r="L75" s="272">
        <v>0</v>
      </c>
      <c r="M75" s="272">
        <v>0</v>
      </c>
      <c r="N75" s="272">
        <v>0</v>
      </c>
      <c r="O75" s="271">
        <v>2</v>
      </c>
      <c r="P75" s="272">
        <v>0</v>
      </c>
      <c r="Q75" s="272">
        <v>0</v>
      </c>
      <c r="R75" s="272">
        <v>0</v>
      </c>
      <c r="S75" s="272">
        <v>0</v>
      </c>
      <c r="T75" s="270">
        <v>1</v>
      </c>
      <c r="U75" s="270">
        <v>1</v>
      </c>
      <c r="V75" s="272">
        <v>0</v>
      </c>
      <c r="W75" s="272">
        <v>0</v>
      </c>
      <c r="X75" s="272">
        <v>0</v>
      </c>
      <c r="Y75" s="272">
        <v>0</v>
      </c>
      <c r="Z75" s="273">
        <v>0</v>
      </c>
      <c r="AA75" s="272">
        <v>0</v>
      </c>
      <c r="AB75" s="272">
        <v>0</v>
      </c>
      <c r="AC75" s="272">
        <v>0</v>
      </c>
      <c r="AD75" s="272">
        <v>0</v>
      </c>
      <c r="AE75" s="272">
        <v>0</v>
      </c>
      <c r="AF75" s="272">
        <v>0</v>
      </c>
      <c r="AG75" s="272">
        <v>0</v>
      </c>
      <c r="AH75" s="272">
        <v>0</v>
      </c>
      <c r="AI75" s="134"/>
    </row>
    <row r="76" spans="1:35" s="135" customFormat="1" ht="17.45" customHeight="1">
      <c r="A76" s="137"/>
      <c r="B76" s="137"/>
      <c r="C76" s="141" t="s">
        <v>594</v>
      </c>
      <c r="D76" s="269">
        <v>8</v>
      </c>
      <c r="E76" s="272">
        <v>0</v>
      </c>
      <c r="F76" s="272">
        <v>0</v>
      </c>
      <c r="G76" s="272">
        <v>0</v>
      </c>
      <c r="H76" s="270">
        <v>1</v>
      </c>
      <c r="I76" s="270">
        <v>4</v>
      </c>
      <c r="J76" s="270">
        <v>3</v>
      </c>
      <c r="K76" s="272">
        <v>0</v>
      </c>
      <c r="L76" s="272">
        <v>0</v>
      </c>
      <c r="M76" s="272">
        <v>0</v>
      </c>
      <c r="N76" s="272">
        <v>0</v>
      </c>
      <c r="O76" s="271">
        <v>1</v>
      </c>
      <c r="P76" s="272">
        <v>0</v>
      </c>
      <c r="Q76" s="272">
        <v>0</v>
      </c>
      <c r="R76" s="272">
        <v>0</v>
      </c>
      <c r="S76" s="272">
        <v>0</v>
      </c>
      <c r="T76" s="272">
        <v>0</v>
      </c>
      <c r="U76" s="270">
        <v>1</v>
      </c>
      <c r="V76" s="272">
        <v>0</v>
      </c>
      <c r="W76" s="272">
        <v>0</v>
      </c>
      <c r="X76" s="272">
        <v>0</v>
      </c>
      <c r="Y76" s="272">
        <v>0</v>
      </c>
      <c r="Z76" s="273">
        <v>0</v>
      </c>
      <c r="AA76" s="272">
        <v>0</v>
      </c>
      <c r="AB76" s="272">
        <v>0</v>
      </c>
      <c r="AC76" s="272">
        <v>0</v>
      </c>
      <c r="AD76" s="272">
        <v>0</v>
      </c>
      <c r="AE76" s="272">
        <v>0</v>
      </c>
      <c r="AF76" s="272">
        <v>0</v>
      </c>
      <c r="AG76" s="272">
        <v>0</v>
      </c>
      <c r="AH76" s="272">
        <v>0</v>
      </c>
      <c r="AI76" s="134"/>
    </row>
    <row r="77" spans="1:35" s="135" customFormat="1" ht="17.45" customHeight="1">
      <c r="A77" s="137"/>
      <c r="B77" s="137"/>
      <c r="C77" s="141" t="s">
        <v>595</v>
      </c>
      <c r="D77" s="269">
        <v>21</v>
      </c>
      <c r="E77" s="272">
        <v>0</v>
      </c>
      <c r="F77" s="272">
        <v>0</v>
      </c>
      <c r="G77" s="270">
        <v>3</v>
      </c>
      <c r="H77" s="272">
        <v>0</v>
      </c>
      <c r="I77" s="270">
        <v>11</v>
      </c>
      <c r="J77" s="270">
        <v>7</v>
      </c>
      <c r="K77" s="272">
        <v>0</v>
      </c>
      <c r="L77" s="272">
        <v>0</v>
      </c>
      <c r="M77" s="272">
        <v>0</v>
      </c>
      <c r="N77" s="272">
        <v>0</v>
      </c>
      <c r="O77" s="271">
        <v>7</v>
      </c>
      <c r="P77" s="272">
        <v>0</v>
      </c>
      <c r="Q77" s="272">
        <v>0</v>
      </c>
      <c r="R77" s="270">
        <v>2</v>
      </c>
      <c r="S77" s="272">
        <v>0</v>
      </c>
      <c r="T77" s="270">
        <v>3</v>
      </c>
      <c r="U77" s="270">
        <v>2</v>
      </c>
      <c r="V77" s="272">
        <v>0</v>
      </c>
      <c r="W77" s="272">
        <v>0</v>
      </c>
      <c r="X77" s="272">
        <v>0</v>
      </c>
      <c r="Y77" s="272">
        <v>0</v>
      </c>
      <c r="Z77" s="271">
        <v>4</v>
      </c>
      <c r="AA77" s="272">
        <v>0</v>
      </c>
      <c r="AB77" s="272">
        <v>0</v>
      </c>
      <c r="AC77" s="272">
        <v>0</v>
      </c>
      <c r="AD77" s="272">
        <v>0</v>
      </c>
      <c r="AE77" s="270">
        <v>2</v>
      </c>
      <c r="AF77" s="270">
        <v>2</v>
      </c>
      <c r="AG77" s="272">
        <v>0</v>
      </c>
      <c r="AH77" s="272">
        <v>0</v>
      </c>
      <c r="AI77" s="134"/>
    </row>
    <row r="78" spans="1:35" s="135" customFormat="1" ht="17.45" customHeight="1">
      <c r="A78" s="137"/>
      <c r="B78" s="137"/>
      <c r="C78" s="141" t="s">
        <v>44</v>
      </c>
      <c r="D78" s="269">
        <v>2</v>
      </c>
      <c r="E78" s="272">
        <v>0</v>
      </c>
      <c r="F78" s="272">
        <v>0</v>
      </c>
      <c r="G78" s="272">
        <v>0</v>
      </c>
      <c r="H78" s="272">
        <v>0</v>
      </c>
      <c r="I78" s="270">
        <v>1</v>
      </c>
      <c r="J78" s="270">
        <v>1</v>
      </c>
      <c r="K78" s="272">
        <v>0</v>
      </c>
      <c r="L78" s="272">
        <v>0</v>
      </c>
      <c r="M78" s="272">
        <v>0</v>
      </c>
      <c r="N78" s="272">
        <v>0</v>
      </c>
      <c r="O78" s="271">
        <v>1</v>
      </c>
      <c r="P78" s="272">
        <v>0</v>
      </c>
      <c r="Q78" s="272">
        <v>0</v>
      </c>
      <c r="R78" s="272">
        <v>0</v>
      </c>
      <c r="S78" s="272">
        <v>0</v>
      </c>
      <c r="T78" s="272">
        <v>0</v>
      </c>
      <c r="U78" s="270">
        <v>1</v>
      </c>
      <c r="V78" s="272">
        <v>0</v>
      </c>
      <c r="W78" s="272">
        <v>0</v>
      </c>
      <c r="X78" s="272">
        <v>0</v>
      </c>
      <c r="Y78" s="272">
        <v>0</v>
      </c>
      <c r="Z78" s="273">
        <v>0</v>
      </c>
      <c r="AA78" s="272">
        <v>0</v>
      </c>
      <c r="AB78" s="272">
        <v>0</v>
      </c>
      <c r="AC78" s="272">
        <v>0</v>
      </c>
      <c r="AD78" s="272">
        <v>0</v>
      </c>
      <c r="AE78" s="272">
        <v>0</v>
      </c>
      <c r="AF78" s="272">
        <v>0</v>
      </c>
      <c r="AG78" s="272">
        <v>0</v>
      </c>
      <c r="AH78" s="272">
        <v>0</v>
      </c>
      <c r="AI78" s="134"/>
    </row>
    <row r="79" spans="1:35" s="135" customFormat="1" ht="17.45" customHeight="1">
      <c r="A79" s="137"/>
      <c r="B79" s="137"/>
      <c r="C79" s="141" t="s">
        <v>596</v>
      </c>
      <c r="D79" s="269">
        <v>6</v>
      </c>
      <c r="E79" s="272">
        <v>0</v>
      </c>
      <c r="F79" s="272">
        <v>0</v>
      </c>
      <c r="G79" s="272">
        <v>0</v>
      </c>
      <c r="H79" s="272">
        <v>0</v>
      </c>
      <c r="I79" s="270">
        <v>3</v>
      </c>
      <c r="J79" s="270">
        <v>3</v>
      </c>
      <c r="K79" s="272">
        <v>0</v>
      </c>
      <c r="L79" s="272">
        <v>0</v>
      </c>
      <c r="M79" s="272">
        <v>0</v>
      </c>
      <c r="N79" s="272">
        <v>0</v>
      </c>
      <c r="O79" s="271">
        <v>1</v>
      </c>
      <c r="P79" s="272">
        <v>0</v>
      </c>
      <c r="Q79" s="272">
        <v>0</v>
      </c>
      <c r="R79" s="272">
        <v>0</v>
      </c>
      <c r="S79" s="272">
        <v>0</v>
      </c>
      <c r="T79" s="270">
        <v>1</v>
      </c>
      <c r="U79" s="272">
        <v>0</v>
      </c>
      <c r="V79" s="272">
        <v>0</v>
      </c>
      <c r="W79" s="272">
        <v>0</v>
      </c>
      <c r="X79" s="272">
        <v>0</v>
      </c>
      <c r="Y79" s="272">
        <v>0</v>
      </c>
      <c r="Z79" s="273">
        <v>0</v>
      </c>
      <c r="AA79" s="272">
        <v>0</v>
      </c>
      <c r="AB79" s="272">
        <v>0</v>
      </c>
      <c r="AC79" s="272">
        <v>0</v>
      </c>
      <c r="AD79" s="272">
        <v>0</v>
      </c>
      <c r="AE79" s="272">
        <v>0</v>
      </c>
      <c r="AF79" s="272">
        <v>0</v>
      </c>
      <c r="AG79" s="272">
        <v>0</v>
      </c>
      <c r="AH79" s="272">
        <v>0</v>
      </c>
      <c r="AI79" s="134"/>
    </row>
    <row r="80" spans="1:35" s="135" customFormat="1" ht="17.100000000000001" hidden="1" customHeight="1">
      <c r="A80" s="137"/>
      <c r="B80" s="144"/>
      <c r="C80" s="145"/>
      <c r="D80" s="132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4"/>
    </row>
    <row r="81" spans="1:35" s="135" customFormat="1" ht="4.5" customHeight="1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34"/>
    </row>
    <row r="82" spans="1:35" s="135" customFormat="1" ht="44.25" customHeight="1">
      <c r="A82" s="366" t="s">
        <v>597</v>
      </c>
      <c r="B82" s="367"/>
      <c r="C82" s="367"/>
      <c r="D82" s="367"/>
      <c r="E82" s="367"/>
      <c r="F82" s="367"/>
      <c r="G82" s="367"/>
      <c r="H82" s="367"/>
      <c r="I82" s="367"/>
      <c r="J82" s="367"/>
      <c r="K82" s="367"/>
      <c r="L82" s="367"/>
      <c r="M82" s="367"/>
      <c r="N82" s="367"/>
      <c r="O82" s="367"/>
      <c r="P82" s="367"/>
      <c r="Q82" s="367"/>
      <c r="R82" s="367"/>
      <c r="S82" s="367"/>
      <c r="T82" s="367"/>
      <c r="U82" s="367"/>
      <c r="V82" s="367"/>
      <c r="W82" s="367"/>
      <c r="X82" s="367"/>
      <c r="Y82" s="367"/>
      <c r="Z82" s="367"/>
      <c r="AA82" s="367"/>
      <c r="AB82" s="367"/>
      <c r="AC82" s="367"/>
      <c r="AD82" s="367"/>
      <c r="AE82" s="367"/>
      <c r="AF82" s="367"/>
      <c r="AG82" s="367"/>
      <c r="AH82" s="367"/>
      <c r="AI82" s="367"/>
    </row>
  </sheetData>
  <mergeCells count="25">
    <mergeCell ref="I5:J5"/>
    <mergeCell ref="K5:L5"/>
    <mergeCell ref="M5:N5"/>
    <mergeCell ref="A1:AI1"/>
    <mergeCell ref="A2:AI2"/>
    <mergeCell ref="A3:AI3"/>
    <mergeCell ref="D4:N4"/>
    <mergeCell ref="O4:Y4"/>
    <mergeCell ref="Z4:AH4"/>
    <mergeCell ref="A82:AI82"/>
    <mergeCell ref="Z5:Z6"/>
    <mergeCell ref="AA5:AB5"/>
    <mergeCell ref="AC5:AD5"/>
    <mergeCell ref="AE5:AF5"/>
    <mergeCell ref="AG5:AH5"/>
    <mergeCell ref="A7:C7"/>
    <mergeCell ref="O5:O6"/>
    <mergeCell ref="P5:Q5"/>
    <mergeCell ref="R5:S5"/>
    <mergeCell ref="T5:U5"/>
    <mergeCell ref="V5:W5"/>
    <mergeCell ref="X5:Y5"/>
    <mergeCell ref="D5:D6"/>
    <mergeCell ref="E5:F5"/>
    <mergeCell ref="G5:H5"/>
  </mergeCells>
  <phoneticPr fontId="54" type="noConversion"/>
  <printOptions horizontalCentered="1"/>
  <pageMargins left="0.47244094488188976" right="0.47244094488188976" top="0.59055118110236215" bottom="0.78740157480314965" header="0.51181102362204722" footer="0.39370078740157483"/>
  <pageSetup paperSize="9" firstPageNumber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2937B-9DA0-462A-BB30-62EA1D235C7F}">
  <sheetPr>
    <tabColor rgb="FF0066CC"/>
  </sheetPr>
  <dimension ref="A1:IV12"/>
  <sheetViews>
    <sheetView showGridLines="0" view="pageBreakPreview" workbookViewId="0">
      <pane ySplit="6" topLeftCell="A7" activePane="bottomLeft" state="frozen"/>
      <selection sqref="A1:AD1"/>
      <selection pane="bottomLeft" sqref="A1:AJ1"/>
    </sheetView>
  </sheetViews>
  <sheetFormatPr defaultColWidth="9" defaultRowHeight="14.25" customHeight="1"/>
  <cols>
    <col min="1" max="3" width="1.625" style="98" customWidth="1"/>
    <col min="4" max="4" width="11.125" style="98" customWidth="1"/>
    <col min="5" max="5" width="5.625" style="98" customWidth="1"/>
    <col min="6" max="7" width="3.375" style="98" customWidth="1"/>
    <col min="8" max="11" width="4.125" style="98" customWidth="1"/>
    <col min="12" max="13" width="3.625" style="98" customWidth="1"/>
    <col min="14" max="15" width="3.375" style="98" customWidth="1"/>
    <col min="16" max="16" width="4.625" style="98" customWidth="1"/>
    <col min="17" max="20" width="3.625" style="98" customWidth="1"/>
    <col min="21" max="22" width="4.125" style="98" customWidth="1"/>
    <col min="23" max="24" width="3.625" style="98" customWidth="1"/>
    <col min="25" max="26" width="3.375" style="98" customWidth="1"/>
    <col min="27" max="27" width="4.625" style="98" customWidth="1"/>
    <col min="28" max="29" width="3.625" style="98" customWidth="1"/>
    <col min="30" max="31" width="4.125" style="98" customWidth="1"/>
    <col min="32" max="33" width="4.625" style="98" customWidth="1"/>
    <col min="34" max="35" width="3.625" style="98" customWidth="1"/>
    <col min="36" max="36" width="0.125" style="98" customWidth="1"/>
    <col min="37" max="37" width="0" style="98" hidden="1" customWidth="1"/>
    <col min="38" max="256" width="9" style="98" customWidth="1"/>
    <col min="257" max="16384" width="9" style="147"/>
  </cols>
  <sheetData>
    <row r="1" spans="1:37" s="94" customFormat="1" ht="20.100000000000001" customHeight="1">
      <c r="A1" s="342" t="s">
        <v>598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93">
        <v>114</v>
      </c>
    </row>
    <row r="2" spans="1:37" s="94" customFormat="1" ht="20.100000000000001" customHeight="1">
      <c r="A2" s="344" t="str">
        <f>AK1 &amp;" 學年度  SY "&amp;VALUE(AK1+1911)&amp;"-"&amp;VALUE(AK1+1912)</f>
        <v>114 學年度  SY 2025-2026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</row>
    <row r="3" spans="1:37" s="94" customFormat="1" ht="15" customHeight="1">
      <c r="A3" s="345" t="s">
        <v>7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</row>
    <row r="4" spans="1:37" ht="18" customHeight="1">
      <c r="A4" s="96"/>
      <c r="B4" s="96"/>
      <c r="C4" s="346"/>
      <c r="D4" s="346"/>
      <c r="E4" s="347" t="s">
        <v>0</v>
      </c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 t="s">
        <v>544</v>
      </c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8" t="s">
        <v>1</v>
      </c>
      <c r="AB4" s="348"/>
      <c r="AC4" s="348"/>
      <c r="AD4" s="348"/>
      <c r="AE4" s="348"/>
      <c r="AF4" s="348"/>
      <c r="AG4" s="348"/>
      <c r="AH4" s="348"/>
      <c r="AI4" s="348"/>
      <c r="AJ4" s="97"/>
    </row>
    <row r="5" spans="1:37" ht="18" customHeight="1">
      <c r="A5" s="128"/>
      <c r="B5" s="128"/>
      <c r="C5" s="383"/>
      <c r="D5" s="383"/>
      <c r="E5" s="368" t="s">
        <v>2</v>
      </c>
      <c r="F5" s="370" t="s">
        <v>532</v>
      </c>
      <c r="G5" s="370"/>
      <c r="H5" s="370" t="s">
        <v>533</v>
      </c>
      <c r="I5" s="370"/>
      <c r="J5" s="370" t="s">
        <v>545</v>
      </c>
      <c r="K5" s="370"/>
      <c r="L5" s="370" t="s">
        <v>546</v>
      </c>
      <c r="M5" s="370"/>
      <c r="N5" s="370" t="s">
        <v>538</v>
      </c>
      <c r="O5" s="370"/>
      <c r="P5" s="368" t="s">
        <v>2</v>
      </c>
      <c r="Q5" s="370" t="s">
        <v>532</v>
      </c>
      <c r="R5" s="370"/>
      <c r="S5" s="370" t="s">
        <v>533</v>
      </c>
      <c r="T5" s="370"/>
      <c r="U5" s="370" t="s">
        <v>545</v>
      </c>
      <c r="V5" s="370"/>
      <c r="W5" s="370" t="s">
        <v>546</v>
      </c>
      <c r="X5" s="370"/>
      <c r="Y5" s="370" t="s">
        <v>538</v>
      </c>
      <c r="Z5" s="370"/>
      <c r="AA5" s="368" t="s">
        <v>2</v>
      </c>
      <c r="AB5" s="370" t="s">
        <v>548</v>
      </c>
      <c r="AC5" s="370"/>
      <c r="AD5" s="370" t="s">
        <v>549</v>
      </c>
      <c r="AE5" s="370"/>
      <c r="AF5" s="371" t="s">
        <v>550</v>
      </c>
      <c r="AG5" s="371"/>
      <c r="AH5" s="372" t="s">
        <v>551</v>
      </c>
      <c r="AI5" s="372"/>
      <c r="AJ5" s="97"/>
    </row>
    <row r="6" spans="1:37" ht="18" customHeight="1">
      <c r="A6" s="99"/>
      <c r="B6" s="99"/>
      <c r="C6" s="349"/>
      <c r="D6" s="349"/>
      <c r="E6" s="369"/>
      <c r="F6" s="100" t="s">
        <v>3</v>
      </c>
      <c r="G6" s="100" t="s">
        <v>4</v>
      </c>
      <c r="H6" s="100" t="s">
        <v>3</v>
      </c>
      <c r="I6" s="100" t="s">
        <v>4</v>
      </c>
      <c r="J6" s="100" t="s">
        <v>3</v>
      </c>
      <c r="K6" s="100" t="s">
        <v>4</v>
      </c>
      <c r="L6" s="100" t="s">
        <v>3</v>
      </c>
      <c r="M6" s="100" t="s">
        <v>4</v>
      </c>
      <c r="N6" s="100" t="s">
        <v>3</v>
      </c>
      <c r="O6" s="100" t="s">
        <v>4</v>
      </c>
      <c r="P6" s="369"/>
      <c r="Q6" s="100" t="s">
        <v>3</v>
      </c>
      <c r="R6" s="100" t="s">
        <v>4</v>
      </c>
      <c r="S6" s="100" t="s">
        <v>3</v>
      </c>
      <c r="T6" s="100" t="s">
        <v>4</v>
      </c>
      <c r="U6" s="100" t="s">
        <v>3</v>
      </c>
      <c r="V6" s="100" t="s">
        <v>4</v>
      </c>
      <c r="W6" s="100" t="s">
        <v>3</v>
      </c>
      <c r="X6" s="100" t="s">
        <v>4</v>
      </c>
      <c r="Y6" s="100" t="s">
        <v>3</v>
      </c>
      <c r="Z6" s="100" t="s">
        <v>4</v>
      </c>
      <c r="AA6" s="369"/>
      <c r="AB6" s="100" t="s">
        <v>3</v>
      </c>
      <c r="AC6" s="100" t="s">
        <v>4</v>
      </c>
      <c r="AD6" s="100" t="s">
        <v>3</v>
      </c>
      <c r="AE6" s="100" t="s">
        <v>4</v>
      </c>
      <c r="AF6" s="100" t="s">
        <v>3</v>
      </c>
      <c r="AG6" s="100" t="s">
        <v>4</v>
      </c>
      <c r="AH6" s="131" t="s">
        <v>3</v>
      </c>
      <c r="AI6" s="103" t="s">
        <v>4</v>
      </c>
      <c r="AJ6" s="97"/>
    </row>
    <row r="7" spans="1:37" s="135" customFormat="1" ht="20.100000000000001" customHeight="1">
      <c r="A7" s="374" t="s">
        <v>553</v>
      </c>
      <c r="B7" s="375"/>
      <c r="C7" s="375"/>
      <c r="D7" s="375"/>
      <c r="E7" s="281">
        <v>6210</v>
      </c>
      <c r="F7" s="282">
        <v>133</v>
      </c>
      <c r="G7" s="282">
        <v>55</v>
      </c>
      <c r="H7" s="282">
        <v>608</v>
      </c>
      <c r="I7" s="282">
        <v>542</v>
      </c>
      <c r="J7" s="282">
        <v>2662</v>
      </c>
      <c r="K7" s="282">
        <v>2181</v>
      </c>
      <c r="L7" s="282">
        <v>6</v>
      </c>
      <c r="M7" s="282">
        <v>4</v>
      </c>
      <c r="N7" s="282">
        <v>7</v>
      </c>
      <c r="O7" s="282">
        <v>12</v>
      </c>
      <c r="P7" s="283">
        <v>1055</v>
      </c>
      <c r="Q7" s="282">
        <v>35</v>
      </c>
      <c r="R7" s="282">
        <v>11</v>
      </c>
      <c r="S7" s="282">
        <v>164</v>
      </c>
      <c r="T7" s="282">
        <v>145</v>
      </c>
      <c r="U7" s="282">
        <v>361</v>
      </c>
      <c r="V7" s="282">
        <v>317</v>
      </c>
      <c r="W7" s="282">
        <v>2</v>
      </c>
      <c r="X7" s="282">
        <v>1</v>
      </c>
      <c r="Y7" s="282">
        <v>7</v>
      </c>
      <c r="Z7" s="282">
        <v>12</v>
      </c>
      <c r="AA7" s="283">
        <v>2260</v>
      </c>
      <c r="AB7" s="282">
        <v>8</v>
      </c>
      <c r="AC7" s="282">
        <v>3</v>
      </c>
      <c r="AD7" s="282">
        <v>171</v>
      </c>
      <c r="AE7" s="282">
        <v>201</v>
      </c>
      <c r="AF7" s="282">
        <v>936</v>
      </c>
      <c r="AG7" s="282">
        <v>940</v>
      </c>
      <c r="AH7" s="282">
        <v>1</v>
      </c>
      <c r="AI7" s="284">
        <v>0</v>
      </c>
      <c r="AJ7" s="148"/>
    </row>
    <row r="8" spans="1:37" s="135" customFormat="1" ht="20.100000000000001" customHeight="1">
      <c r="A8" s="148"/>
      <c r="B8" s="376" t="s">
        <v>554</v>
      </c>
      <c r="C8" s="376"/>
      <c r="D8" s="376"/>
      <c r="E8" s="281">
        <v>6210</v>
      </c>
      <c r="F8" s="282">
        <v>133</v>
      </c>
      <c r="G8" s="282">
        <v>55</v>
      </c>
      <c r="H8" s="282">
        <v>608</v>
      </c>
      <c r="I8" s="282">
        <v>542</v>
      </c>
      <c r="J8" s="282">
        <v>2662</v>
      </c>
      <c r="K8" s="282">
        <v>2181</v>
      </c>
      <c r="L8" s="282">
        <v>6</v>
      </c>
      <c r="M8" s="282">
        <v>4</v>
      </c>
      <c r="N8" s="282">
        <v>7</v>
      </c>
      <c r="O8" s="282">
        <v>12</v>
      </c>
      <c r="P8" s="283">
        <v>1055</v>
      </c>
      <c r="Q8" s="282">
        <v>35</v>
      </c>
      <c r="R8" s="282">
        <v>11</v>
      </c>
      <c r="S8" s="282">
        <v>164</v>
      </c>
      <c r="T8" s="282">
        <v>145</v>
      </c>
      <c r="U8" s="282">
        <v>361</v>
      </c>
      <c r="V8" s="282">
        <v>317</v>
      </c>
      <c r="W8" s="282">
        <v>2</v>
      </c>
      <c r="X8" s="282">
        <v>1</v>
      </c>
      <c r="Y8" s="282">
        <v>7</v>
      </c>
      <c r="Z8" s="282">
        <v>12</v>
      </c>
      <c r="AA8" s="283">
        <v>2260</v>
      </c>
      <c r="AB8" s="282">
        <v>8</v>
      </c>
      <c r="AC8" s="282">
        <v>3</v>
      </c>
      <c r="AD8" s="282">
        <v>171</v>
      </c>
      <c r="AE8" s="282">
        <v>201</v>
      </c>
      <c r="AF8" s="282">
        <v>936</v>
      </c>
      <c r="AG8" s="282">
        <v>940</v>
      </c>
      <c r="AH8" s="282">
        <v>1</v>
      </c>
      <c r="AI8" s="284">
        <v>0</v>
      </c>
      <c r="AJ8" s="148"/>
    </row>
    <row r="9" spans="1:37" s="135" customFormat="1" ht="20.100000000000001" customHeight="1">
      <c r="A9" s="148"/>
      <c r="B9" s="377" t="s">
        <v>599</v>
      </c>
      <c r="C9" s="377"/>
      <c r="D9" s="376"/>
      <c r="E9" s="281">
        <v>4680</v>
      </c>
      <c r="F9" s="282">
        <v>98</v>
      </c>
      <c r="G9" s="282">
        <v>40</v>
      </c>
      <c r="H9" s="282">
        <v>482</v>
      </c>
      <c r="I9" s="282">
        <v>414</v>
      </c>
      <c r="J9" s="282">
        <v>2007</v>
      </c>
      <c r="K9" s="282">
        <v>1611</v>
      </c>
      <c r="L9" s="282">
        <v>6</v>
      </c>
      <c r="M9" s="282">
        <v>4</v>
      </c>
      <c r="N9" s="282">
        <v>7</v>
      </c>
      <c r="O9" s="282">
        <v>11</v>
      </c>
      <c r="P9" s="283">
        <v>687</v>
      </c>
      <c r="Q9" s="282">
        <v>27</v>
      </c>
      <c r="R9" s="282">
        <v>7</v>
      </c>
      <c r="S9" s="282">
        <v>138</v>
      </c>
      <c r="T9" s="282">
        <v>113</v>
      </c>
      <c r="U9" s="282">
        <v>221</v>
      </c>
      <c r="V9" s="282">
        <v>160</v>
      </c>
      <c r="W9" s="282">
        <v>2</v>
      </c>
      <c r="X9" s="282">
        <v>1</v>
      </c>
      <c r="Y9" s="282">
        <v>7</v>
      </c>
      <c r="Z9" s="282">
        <v>11</v>
      </c>
      <c r="AA9" s="283">
        <v>1881</v>
      </c>
      <c r="AB9" s="282">
        <v>2</v>
      </c>
      <c r="AC9" s="282">
        <v>3</v>
      </c>
      <c r="AD9" s="282">
        <v>128</v>
      </c>
      <c r="AE9" s="282">
        <v>161</v>
      </c>
      <c r="AF9" s="282">
        <v>788</v>
      </c>
      <c r="AG9" s="282">
        <v>798</v>
      </c>
      <c r="AH9" s="282">
        <v>1</v>
      </c>
      <c r="AI9" s="284">
        <v>0</v>
      </c>
      <c r="AJ9" s="148"/>
    </row>
    <row r="10" spans="1:37" s="135" customFormat="1" ht="20.100000000000001" customHeight="1">
      <c r="A10" s="148"/>
      <c r="B10" s="378" t="s">
        <v>600</v>
      </c>
      <c r="C10" s="378"/>
      <c r="D10" s="379"/>
      <c r="E10" s="281">
        <v>1530</v>
      </c>
      <c r="F10" s="282">
        <v>35</v>
      </c>
      <c r="G10" s="282">
        <v>15</v>
      </c>
      <c r="H10" s="282">
        <v>126</v>
      </c>
      <c r="I10" s="282">
        <v>128</v>
      </c>
      <c r="J10" s="282">
        <v>655</v>
      </c>
      <c r="K10" s="282">
        <v>570</v>
      </c>
      <c r="L10" s="284">
        <v>0</v>
      </c>
      <c r="M10" s="284">
        <v>0</v>
      </c>
      <c r="N10" s="284">
        <v>0</v>
      </c>
      <c r="O10" s="282">
        <v>1</v>
      </c>
      <c r="P10" s="283">
        <v>368</v>
      </c>
      <c r="Q10" s="282">
        <v>8</v>
      </c>
      <c r="R10" s="282">
        <v>4</v>
      </c>
      <c r="S10" s="282">
        <v>26</v>
      </c>
      <c r="T10" s="282">
        <v>32</v>
      </c>
      <c r="U10" s="282">
        <v>140</v>
      </c>
      <c r="V10" s="282">
        <v>157</v>
      </c>
      <c r="W10" s="284">
        <v>0</v>
      </c>
      <c r="X10" s="284">
        <v>0</v>
      </c>
      <c r="Y10" s="284">
        <v>0</v>
      </c>
      <c r="Z10" s="282">
        <v>1</v>
      </c>
      <c r="AA10" s="283">
        <v>379</v>
      </c>
      <c r="AB10" s="282">
        <v>6</v>
      </c>
      <c r="AC10" s="284">
        <v>0</v>
      </c>
      <c r="AD10" s="282">
        <v>43</v>
      </c>
      <c r="AE10" s="282">
        <v>40</v>
      </c>
      <c r="AF10" s="282">
        <v>148</v>
      </c>
      <c r="AG10" s="282">
        <v>142</v>
      </c>
      <c r="AH10" s="284">
        <v>0</v>
      </c>
      <c r="AI10" s="284">
        <v>0</v>
      </c>
      <c r="AJ10" s="148"/>
    </row>
    <row r="11" spans="1:37" ht="4.5" customHeight="1">
      <c r="A11" s="149"/>
      <c r="B11" s="149"/>
      <c r="C11" s="380"/>
      <c r="D11" s="380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8"/>
    </row>
    <row r="12" spans="1:37" ht="27.95" customHeight="1">
      <c r="A12" s="381" t="s">
        <v>601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2"/>
      <c r="AJ12" s="382"/>
    </row>
  </sheetData>
  <mergeCells count="32">
    <mergeCell ref="H5:I5"/>
    <mergeCell ref="J5:K5"/>
    <mergeCell ref="L5:M5"/>
    <mergeCell ref="C6:D6"/>
    <mergeCell ref="A1:AJ1"/>
    <mergeCell ref="A2:AJ2"/>
    <mergeCell ref="A3:AJ3"/>
    <mergeCell ref="C4:D4"/>
    <mergeCell ref="E4:O4"/>
    <mergeCell ref="P4:Z4"/>
    <mergeCell ref="AA4:AI4"/>
    <mergeCell ref="A12:AJ12"/>
    <mergeCell ref="Y5:Z5"/>
    <mergeCell ref="AA5:AA6"/>
    <mergeCell ref="AB5:AC5"/>
    <mergeCell ref="AD5:AE5"/>
    <mergeCell ref="AF5:AG5"/>
    <mergeCell ref="AH5:AI5"/>
    <mergeCell ref="N5:O5"/>
    <mergeCell ref="P5:P6"/>
    <mergeCell ref="Q5:R5"/>
    <mergeCell ref="S5:T5"/>
    <mergeCell ref="U5:V5"/>
    <mergeCell ref="W5:X5"/>
    <mergeCell ref="C5:D5"/>
    <mergeCell ref="E5:E6"/>
    <mergeCell ref="F5:G5"/>
    <mergeCell ref="A7:D7"/>
    <mergeCell ref="B8:D8"/>
    <mergeCell ref="B9:D9"/>
    <mergeCell ref="B10:D10"/>
    <mergeCell ref="C11:D11"/>
  </mergeCells>
  <phoneticPr fontId="54" type="noConversion"/>
  <printOptions horizontalCentered="1"/>
  <pageMargins left="0.47244094488188976" right="0.47244094488188976" top="0.59055118110236215" bottom="0.78740157480314965" header="0.51181102362204722" footer="0.39370078740157483"/>
  <pageSetup paperSize="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075E-A7AE-4644-BCDA-C40BA3AE15CE}">
  <sheetPr>
    <tabColor rgb="FF0066CC"/>
  </sheetPr>
  <dimension ref="A1:IV49"/>
  <sheetViews>
    <sheetView showGridLines="0" view="pageBreakPreview" zoomScaleNormal="100" zoomScaleSheetLayoutView="100" workbookViewId="0">
      <pane xSplit="3" ySplit="5" topLeftCell="D6" activePane="bottomRight" state="frozen"/>
      <selection sqref="A1:AD1"/>
      <selection pane="topRight" sqref="A1:AD1"/>
      <selection pane="bottomLeft" sqref="A1:AD1"/>
      <selection pane="bottomRight" sqref="A1:M1"/>
    </sheetView>
  </sheetViews>
  <sheetFormatPr defaultColWidth="9" defaultRowHeight="14.25" customHeight="1"/>
  <cols>
    <col min="1" max="2" width="1.625" style="18" customWidth="1"/>
    <col min="3" max="3" width="20.625" style="18" customWidth="1"/>
    <col min="4" max="11" width="7.625" style="18" customWidth="1"/>
    <col min="12" max="12" width="7.125" style="18" customWidth="1"/>
    <col min="13" max="13" width="0.125" style="18" customWidth="1"/>
    <col min="14" max="14" width="7" style="18" hidden="1" customWidth="1"/>
    <col min="15" max="177" width="9" style="18" customWidth="1"/>
    <col min="178" max="179" width="1" style="18" customWidth="1"/>
    <col min="180" max="180" width="18.875" style="18" customWidth="1"/>
    <col min="181" max="256" width="6.75" style="18" customWidth="1"/>
    <col min="257" max="16384" width="9" style="17"/>
  </cols>
  <sheetData>
    <row r="1" spans="1:14" s="23" customFormat="1" ht="20.100000000000001" customHeight="1">
      <c r="A1" s="384" t="s">
        <v>426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81">
        <v>114</v>
      </c>
    </row>
    <row r="2" spans="1:14" s="23" customFormat="1" ht="20.100000000000001" customHeight="1">
      <c r="A2" s="386" t="str">
        <f>LEFT(N1,3)&amp;"學年度 SY"&amp;VALUE(LEFT(N1,3)+1911)&amp;"-"&amp;+VALUE(LEFT(N1,3)+1912)</f>
        <v>114學年度 SY2025-2026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</row>
    <row r="3" spans="1:14" s="23" customFormat="1" ht="15" customHeight="1">
      <c r="A3" s="387" t="s">
        <v>7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80"/>
    </row>
    <row r="4" spans="1:14" ht="18" customHeight="1">
      <c r="A4" s="79"/>
      <c r="B4" s="79"/>
      <c r="C4" s="24"/>
      <c r="D4" s="362" t="s">
        <v>2</v>
      </c>
      <c r="E4" s="362"/>
      <c r="F4" s="362"/>
      <c r="G4" s="362" t="s">
        <v>20</v>
      </c>
      <c r="H4" s="362"/>
      <c r="I4" s="388" t="s">
        <v>19</v>
      </c>
      <c r="J4" s="388"/>
      <c r="K4" s="363" t="s">
        <v>13</v>
      </c>
      <c r="L4" s="363"/>
      <c r="M4" s="71"/>
    </row>
    <row r="5" spans="1:14" ht="18" customHeight="1">
      <c r="A5" s="21"/>
      <c r="B5" s="21"/>
      <c r="C5" s="78"/>
      <c r="D5" s="48" t="s">
        <v>8</v>
      </c>
      <c r="E5" s="48" t="s">
        <v>5</v>
      </c>
      <c r="F5" s="48" t="s">
        <v>6</v>
      </c>
      <c r="G5" s="48" t="s">
        <v>5</v>
      </c>
      <c r="H5" s="48" t="s">
        <v>6</v>
      </c>
      <c r="I5" s="48" t="s">
        <v>5</v>
      </c>
      <c r="J5" s="48" t="s">
        <v>6</v>
      </c>
      <c r="K5" s="49" t="s">
        <v>5</v>
      </c>
      <c r="L5" s="47" t="s">
        <v>6</v>
      </c>
      <c r="M5" s="71"/>
    </row>
    <row r="6" spans="1:14" s="18" customFormat="1" ht="18" hidden="1" customHeight="1">
      <c r="A6" s="75"/>
      <c r="B6" s="75"/>
      <c r="C6" s="77"/>
      <c r="D6" s="76"/>
      <c r="E6" s="75"/>
      <c r="F6" s="75"/>
      <c r="G6" s="75"/>
      <c r="H6" s="75"/>
      <c r="I6" s="75"/>
      <c r="J6" s="75"/>
      <c r="K6" s="75"/>
      <c r="L6" s="75"/>
      <c r="M6" s="71"/>
    </row>
    <row r="7" spans="1:14" ht="15.75" customHeight="1">
      <c r="A7" s="50" t="s">
        <v>323</v>
      </c>
      <c r="B7" s="50"/>
      <c r="C7" s="51"/>
      <c r="D7" s="74">
        <v>15786</v>
      </c>
      <c r="E7" s="72">
        <v>5971</v>
      </c>
      <c r="F7" s="72">
        <v>9815</v>
      </c>
      <c r="G7" s="72">
        <v>106</v>
      </c>
      <c r="H7" s="72">
        <v>288</v>
      </c>
      <c r="I7" s="72">
        <v>62</v>
      </c>
      <c r="J7" s="72">
        <v>122</v>
      </c>
      <c r="K7" s="72">
        <v>5803</v>
      </c>
      <c r="L7" s="72">
        <v>9405</v>
      </c>
      <c r="M7" s="71"/>
    </row>
    <row r="8" spans="1:14" ht="15.75" customHeight="1">
      <c r="A8" s="50"/>
      <c r="B8" s="50" t="s">
        <v>45</v>
      </c>
      <c r="C8" s="51"/>
      <c r="D8" s="74">
        <v>15665</v>
      </c>
      <c r="E8" s="72">
        <v>5924</v>
      </c>
      <c r="F8" s="72">
        <v>9741</v>
      </c>
      <c r="G8" s="72">
        <v>72</v>
      </c>
      <c r="H8" s="72">
        <v>245</v>
      </c>
      <c r="I8" s="72">
        <v>56</v>
      </c>
      <c r="J8" s="72">
        <v>107</v>
      </c>
      <c r="K8" s="72">
        <v>5796</v>
      </c>
      <c r="L8" s="72">
        <v>9389</v>
      </c>
      <c r="M8" s="71"/>
    </row>
    <row r="9" spans="1:14" ht="15.75" customHeight="1">
      <c r="A9" s="50"/>
      <c r="B9" s="50"/>
      <c r="C9" s="51" t="s">
        <v>46</v>
      </c>
      <c r="D9" s="74">
        <v>2657</v>
      </c>
      <c r="E9" s="72">
        <v>1241</v>
      </c>
      <c r="F9" s="72">
        <v>1416</v>
      </c>
      <c r="G9" s="72">
        <v>2</v>
      </c>
      <c r="H9" s="72">
        <v>13</v>
      </c>
      <c r="I9" s="72">
        <v>4</v>
      </c>
      <c r="J9" s="72">
        <v>11</v>
      </c>
      <c r="K9" s="72">
        <v>1235</v>
      </c>
      <c r="L9" s="72">
        <v>1392</v>
      </c>
      <c r="M9" s="71"/>
    </row>
    <row r="10" spans="1:14" ht="15.75" customHeight="1">
      <c r="A10" s="50"/>
      <c r="B10" s="50"/>
      <c r="C10" s="51" t="s">
        <v>47</v>
      </c>
      <c r="D10" s="74">
        <v>889</v>
      </c>
      <c r="E10" s="72">
        <v>453</v>
      </c>
      <c r="F10" s="72">
        <v>436</v>
      </c>
      <c r="G10" s="73">
        <v>0</v>
      </c>
      <c r="H10" s="73">
        <v>0</v>
      </c>
      <c r="I10" s="73">
        <v>0</v>
      </c>
      <c r="J10" s="73">
        <v>0</v>
      </c>
      <c r="K10" s="72">
        <v>453</v>
      </c>
      <c r="L10" s="72">
        <v>436</v>
      </c>
      <c r="M10" s="71"/>
    </row>
    <row r="11" spans="1:14" ht="15.75" customHeight="1">
      <c r="A11" s="50"/>
      <c r="B11" s="50"/>
      <c r="C11" s="51" t="s">
        <v>48</v>
      </c>
      <c r="D11" s="74">
        <v>3</v>
      </c>
      <c r="E11" s="73">
        <v>0</v>
      </c>
      <c r="F11" s="72">
        <v>3</v>
      </c>
      <c r="G11" s="73">
        <v>0</v>
      </c>
      <c r="H11" s="72">
        <v>2</v>
      </c>
      <c r="I11" s="73">
        <v>0</v>
      </c>
      <c r="J11" s="72">
        <v>1</v>
      </c>
      <c r="K11" s="73">
        <v>0</v>
      </c>
      <c r="L11" s="73">
        <v>0</v>
      </c>
      <c r="M11" s="71"/>
    </row>
    <row r="12" spans="1:14" ht="15.75" customHeight="1">
      <c r="A12" s="50"/>
      <c r="B12" s="50"/>
      <c r="C12" s="51" t="s">
        <v>49</v>
      </c>
      <c r="D12" s="74">
        <v>4838</v>
      </c>
      <c r="E12" s="72">
        <v>1208</v>
      </c>
      <c r="F12" s="72">
        <v>3630</v>
      </c>
      <c r="G12" s="72">
        <v>8</v>
      </c>
      <c r="H12" s="72">
        <v>24</v>
      </c>
      <c r="I12" s="72">
        <v>10</v>
      </c>
      <c r="J12" s="72">
        <v>15</v>
      </c>
      <c r="K12" s="72">
        <v>1190</v>
      </c>
      <c r="L12" s="72">
        <v>3591</v>
      </c>
      <c r="M12" s="71"/>
    </row>
    <row r="13" spans="1:14" ht="15.75" customHeight="1">
      <c r="A13" s="50"/>
      <c r="B13" s="50"/>
      <c r="C13" s="51" t="s">
        <v>50</v>
      </c>
      <c r="D13" s="74">
        <v>54</v>
      </c>
      <c r="E13" s="72">
        <v>23</v>
      </c>
      <c r="F13" s="72">
        <v>31</v>
      </c>
      <c r="G13" s="72">
        <v>10</v>
      </c>
      <c r="H13" s="72">
        <v>16</v>
      </c>
      <c r="I13" s="72">
        <v>4</v>
      </c>
      <c r="J13" s="72">
        <v>8</v>
      </c>
      <c r="K13" s="72">
        <v>9</v>
      </c>
      <c r="L13" s="72">
        <v>7</v>
      </c>
      <c r="M13" s="71"/>
    </row>
    <row r="14" spans="1:14" ht="15.75" customHeight="1">
      <c r="A14" s="50"/>
      <c r="B14" s="50"/>
      <c r="C14" s="51" t="s">
        <v>425</v>
      </c>
      <c r="D14" s="74">
        <v>1</v>
      </c>
      <c r="E14" s="72">
        <v>1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2">
        <v>1</v>
      </c>
      <c r="L14" s="73">
        <v>0</v>
      </c>
      <c r="M14" s="71"/>
    </row>
    <row r="15" spans="1:14" ht="15.75" customHeight="1">
      <c r="A15" s="50"/>
      <c r="B15" s="50"/>
      <c r="C15" s="51" t="s">
        <v>51</v>
      </c>
      <c r="D15" s="74">
        <v>19</v>
      </c>
      <c r="E15" s="72">
        <v>4</v>
      </c>
      <c r="F15" s="72">
        <v>15</v>
      </c>
      <c r="G15" s="72">
        <v>1</v>
      </c>
      <c r="H15" s="72">
        <v>12</v>
      </c>
      <c r="I15" s="72">
        <v>1</v>
      </c>
      <c r="J15" s="72">
        <v>2</v>
      </c>
      <c r="K15" s="72">
        <v>2</v>
      </c>
      <c r="L15" s="72">
        <v>1</v>
      </c>
      <c r="M15" s="71"/>
    </row>
    <row r="16" spans="1:14" ht="15.75" customHeight="1">
      <c r="A16" s="50"/>
      <c r="B16" s="50"/>
      <c r="C16" s="51" t="s">
        <v>319</v>
      </c>
      <c r="D16" s="74">
        <v>6</v>
      </c>
      <c r="E16" s="72">
        <v>1</v>
      </c>
      <c r="F16" s="72">
        <v>5</v>
      </c>
      <c r="G16" s="73">
        <v>0</v>
      </c>
      <c r="H16" s="73">
        <v>0</v>
      </c>
      <c r="I16" s="73">
        <v>0</v>
      </c>
      <c r="J16" s="73">
        <v>0</v>
      </c>
      <c r="K16" s="72">
        <v>1</v>
      </c>
      <c r="L16" s="72">
        <v>5</v>
      </c>
      <c r="M16" s="71"/>
    </row>
    <row r="17" spans="1:13" ht="15.75" customHeight="1">
      <c r="A17" s="50"/>
      <c r="B17" s="50"/>
      <c r="C17" s="51" t="s">
        <v>52</v>
      </c>
      <c r="D17" s="74">
        <v>132</v>
      </c>
      <c r="E17" s="72">
        <v>36</v>
      </c>
      <c r="F17" s="72">
        <v>96</v>
      </c>
      <c r="G17" s="72">
        <v>6</v>
      </c>
      <c r="H17" s="72">
        <v>26</v>
      </c>
      <c r="I17" s="72">
        <v>4</v>
      </c>
      <c r="J17" s="72">
        <v>10</v>
      </c>
      <c r="K17" s="72">
        <v>26</v>
      </c>
      <c r="L17" s="72">
        <v>60</v>
      </c>
      <c r="M17" s="71"/>
    </row>
    <row r="18" spans="1:13" ht="15.75" customHeight="1">
      <c r="A18" s="50"/>
      <c r="B18" s="50"/>
      <c r="C18" s="51" t="s">
        <v>424</v>
      </c>
      <c r="D18" s="74">
        <v>1</v>
      </c>
      <c r="E18" s="73">
        <v>0</v>
      </c>
      <c r="F18" s="72">
        <v>1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2">
        <v>1</v>
      </c>
      <c r="M18" s="71"/>
    </row>
    <row r="19" spans="1:13" ht="15.75" customHeight="1">
      <c r="A19" s="50"/>
      <c r="B19" s="50"/>
      <c r="C19" s="51" t="s">
        <v>53</v>
      </c>
      <c r="D19" s="74">
        <v>1474</v>
      </c>
      <c r="E19" s="72">
        <v>664</v>
      </c>
      <c r="F19" s="72">
        <v>810</v>
      </c>
      <c r="G19" s="72">
        <v>2</v>
      </c>
      <c r="H19" s="72">
        <v>13</v>
      </c>
      <c r="I19" s="72">
        <v>1</v>
      </c>
      <c r="J19" s="72">
        <v>3</v>
      </c>
      <c r="K19" s="72">
        <v>661</v>
      </c>
      <c r="L19" s="72">
        <v>794</v>
      </c>
      <c r="M19" s="71"/>
    </row>
    <row r="20" spans="1:13" ht="15.75" customHeight="1">
      <c r="A20" s="50"/>
      <c r="B20" s="50"/>
      <c r="C20" s="51" t="s">
        <v>320</v>
      </c>
      <c r="D20" s="74">
        <v>1</v>
      </c>
      <c r="E20" s="73">
        <v>0</v>
      </c>
      <c r="F20" s="72">
        <v>1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2">
        <v>1</v>
      </c>
      <c r="M20" s="71"/>
    </row>
    <row r="21" spans="1:13" ht="15.75" customHeight="1">
      <c r="A21" s="50"/>
      <c r="B21" s="50"/>
      <c r="C21" s="51" t="s">
        <v>54</v>
      </c>
      <c r="D21" s="74">
        <v>9</v>
      </c>
      <c r="E21" s="72">
        <v>5</v>
      </c>
      <c r="F21" s="72">
        <v>4</v>
      </c>
      <c r="G21" s="72">
        <v>2</v>
      </c>
      <c r="H21" s="72">
        <v>3</v>
      </c>
      <c r="I21" s="72">
        <v>2</v>
      </c>
      <c r="J21" s="73">
        <v>0</v>
      </c>
      <c r="K21" s="72">
        <v>1</v>
      </c>
      <c r="L21" s="72">
        <v>1</v>
      </c>
      <c r="M21" s="71"/>
    </row>
    <row r="22" spans="1:13" ht="15.75" customHeight="1">
      <c r="A22" s="50"/>
      <c r="B22" s="50"/>
      <c r="C22" s="51" t="s">
        <v>55</v>
      </c>
      <c r="D22" s="74">
        <v>607</v>
      </c>
      <c r="E22" s="72">
        <v>240</v>
      </c>
      <c r="F22" s="72">
        <v>367</v>
      </c>
      <c r="G22" s="72">
        <v>4</v>
      </c>
      <c r="H22" s="72">
        <v>5</v>
      </c>
      <c r="I22" s="72">
        <v>3</v>
      </c>
      <c r="J22" s="72">
        <v>14</v>
      </c>
      <c r="K22" s="72">
        <v>233</v>
      </c>
      <c r="L22" s="72">
        <v>348</v>
      </c>
      <c r="M22" s="71"/>
    </row>
    <row r="23" spans="1:13" ht="15.75" customHeight="1">
      <c r="A23" s="50"/>
      <c r="B23" s="50"/>
      <c r="C23" s="51" t="s">
        <v>56</v>
      </c>
      <c r="D23" s="74">
        <v>4747</v>
      </c>
      <c r="E23" s="72">
        <v>1986</v>
      </c>
      <c r="F23" s="72">
        <v>2761</v>
      </c>
      <c r="G23" s="72">
        <v>12</v>
      </c>
      <c r="H23" s="72">
        <v>23</v>
      </c>
      <c r="I23" s="72">
        <v>6</v>
      </c>
      <c r="J23" s="72">
        <v>10</v>
      </c>
      <c r="K23" s="72">
        <v>1968</v>
      </c>
      <c r="L23" s="72">
        <v>2728</v>
      </c>
      <c r="M23" s="71"/>
    </row>
    <row r="24" spans="1:13" ht="15.75" customHeight="1">
      <c r="A24" s="50"/>
      <c r="B24" s="50"/>
      <c r="C24" s="51" t="s">
        <v>57</v>
      </c>
      <c r="D24" s="74">
        <v>213</v>
      </c>
      <c r="E24" s="72">
        <v>57</v>
      </c>
      <c r="F24" s="72">
        <v>156</v>
      </c>
      <c r="G24" s="72">
        <v>23</v>
      </c>
      <c r="H24" s="72">
        <v>101</v>
      </c>
      <c r="I24" s="72">
        <v>20</v>
      </c>
      <c r="J24" s="72">
        <v>31</v>
      </c>
      <c r="K24" s="72">
        <v>14</v>
      </c>
      <c r="L24" s="72">
        <v>24</v>
      </c>
      <c r="M24" s="71"/>
    </row>
    <row r="25" spans="1:13" ht="15.75" customHeight="1">
      <c r="A25" s="50"/>
      <c r="B25" s="50"/>
      <c r="C25" s="51" t="s">
        <v>58</v>
      </c>
      <c r="D25" s="74">
        <v>13</v>
      </c>
      <c r="E25" s="72">
        <v>4</v>
      </c>
      <c r="F25" s="72">
        <v>9</v>
      </c>
      <c r="G25" s="72">
        <v>2</v>
      </c>
      <c r="H25" s="72">
        <v>7</v>
      </c>
      <c r="I25" s="72">
        <v>1</v>
      </c>
      <c r="J25" s="72">
        <v>2</v>
      </c>
      <c r="K25" s="72">
        <v>1</v>
      </c>
      <c r="L25" s="73">
        <v>0</v>
      </c>
      <c r="M25" s="71"/>
    </row>
    <row r="26" spans="1:13" ht="15.75" customHeight="1">
      <c r="A26" s="50"/>
      <c r="B26" s="50"/>
      <c r="C26" s="51" t="s">
        <v>423</v>
      </c>
      <c r="D26" s="74">
        <v>1</v>
      </c>
      <c r="E26" s="72">
        <v>1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2">
        <v>1</v>
      </c>
      <c r="L26" s="73">
        <v>0</v>
      </c>
      <c r="M26" s="71"/>
    </row>
    <row r="27" spans="1:13" ht="15.75" customHeight="1">
      <c r="A27" s="50"/>
      <c r="B27" s="50" t="s">
        <v>59</v>
      </c>
      <c r="C27" s="51"/>
      <c r="D27" s="74">
        <v>5</v>
      </c>
      <c r="E27" s="72">
        <v>1</v>
      </c>
      <c r="F27" s="72">
        <v>4</v>
      </c>
      <c r="G27" s="72">
        <v>1</v>
      </c>
      <c r="H27" s="72">
        <v>2</v>
      </c>
      <c r="I27" s="73">
        <v>0</v>
      </c>
      <c r="J27" s="72">
        <v>1</v>
      </c>
      <c r="K27" s="73">
        <v>0</v>
      </c>
      <c r="L27" s="72">
        <v>1</v>
      </c>
      <c r="M27" s="71"/>
    </row>
    <row r="28" spans="1:13" ht="15.75" customHeight="1">
      <c r="A28" s="50"/>
      <c r="B28" s="50"/>
      <c r="C28" s="51" t="s">
        <v>60</v>
      </c>
      <c r="D28" s="74">
        <v>5</v>
      </c>
      <c r="E28" s="72">
        <v>1</v>
      </c>
      <c r="F28" s="72">
        <v>4</v>
      </c>
      <c r="G28" s="72">
        <v>1</v>
      </c>
      <c r="H28" s="72">
        <v>2</v>
      </c>
      <c r="I28" s="73">
        <v>0</v>
      </c>
      <c r="J28" s="72">
        <v>1</v>
      </c>
      <c r="K28" s="73">
        <v>0</v>
      </c>
      <c r="L28" s="72">
        <v>1</v>
      </c>
      <c r="M28" s="71"/>
    </row>
    <row r="29" spans="1:13" ht="15.75" customHeight="1">
      <c r="A29" s="50"/>
      <c r="B29" s="50" t="s">
        <v>61</v>
      </c>
      <c r="C29" s="51"/>
      <c r="D29" s="74">
        <v>5</v>
      </c>
      <c r="E29" s="72">
        <v>1</v>
      </c>
      <c r="F29" s="72">
        <v>4</v>
      </c>
      <c r="G29" s="72">
        <v>1</v>
      </c>
      <c r="H29" s="72">
        <v>2</v>
      </c>
      <c r="I29" s="73">
        <v>0</v>
      </c>
      <c r="J29" s="72">
        <v>2</v>
      </c>
      <c r="K29" s="73">
        <v>0</v>
      </c>
      <c r="L29" s="73">
        <v>0</v>
      </c>
      <c r="M29" s="71"/>
    </row>
    <row r="30" spans="1:13" ht="15.75" customHeight="1">
      <c r="A30" s="50"/>
      <c r="B30" s="50"/>
      <c r="C30" s="51" t="s">
        <v>413</v>
      </c>
      <c r="D30" s="74">
        <v>1</v>
      </c>
      <c r="E30" s="73">
        <v>0</v>
      </c>
      <c r="F30" s="72">
        <v>1</v>
      </c>
      <c r="G30" s="73">
        <v>0</v>
      </c>
      <c r="H30" s="72">
        <v>1</v>
      </c>
      <c r="I30" s="73">
        <v>0</v>
      </c>
      <c r="J30" s="73">
        <v>0</v>
      </c>
      <c r="K30" s="73">
        <v>0</v>
      </c>
      <c r="L30" s="73">
        <v>0</v>
      </c>
      <c r="M30" s="71"/>
    </row>
    <row r="31" spans="1:13" ht="15.75" customHeight="1">
      <c r="A31" s="50"/>
      <c r="B31" s="50"/>
      <c r="C31" s="51" t="s">
        <v>62</v>
      </c>
      <c r="D31" s="74">
        <v>4</v>
      </c>
      <c r="E31" s="72">
        <v>1</v>
      </c>
      <c r="F31" s="72">
        <v>3</v>
      </c>
      <c r="G31" s="72">
        <v>1</v>
      </c>
      <c r="H31" s="72">
        <v>1</v>
      </c>
      <c r="I31" s="73">
        <v>0</v>
      </c>
      <c r="J31" s="72">
        <v>2</v>
      </c>
      <c r="K31" s="73">
        <v>0</v>
      </c>
      <c r="L31" s="73">
        <v>0</v>
      </c>
      <c r="M31" s="71"/>
    </row>
    <row r="32" spans="1:13" ht="15.75" customHeight="1">
      <c r="A32" s="50"/>
      <c r="B32" s="50" t="s">
        <v>63</v>
      </c>
      <c r="C32" s="51"/>
      <c r="D32" s="74">
        <v>15</v>
      </c>
      <c r="E32" s="72">
        <v>10</v>
      </c>
      <c r="F32" s="72">
        <v>5</v>
      </c>
      <c r="G32" s="72">
        <v>6</v>
      </c>
      <c r="H32" s="72">
        <v>3</v>
      </c>
      <c r="I32" s="72">
        <v>1</v>
      </c>
      <c r="J32" s="72">
        <v>1</v>
      </c>
      <c r="K32" s="72">
        <v>3</v>
      </c>
      <c r="L32" s="72">
        <v>1</v>
      </c>
      <c r="M32" s="71"/>
    </row>
    <row r="33" spans="1:13" ht="15.75" customHeight="1">
      <c r="A33" s="50"/>
      <c r="B33" s="50"/>
      <c r="C33" s="51" t="s">
        <v>422</v>
      </c>
      <c r="D33" s="74">
        <v>1</v>
      </c>
      <c r="E33" s="72">
        <v>1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2">
        <v>1</v>
      </c>
      <c r="L33" s="73">
        <v>0</v>
      </c>
      <c r="M33" s="71"/>
    </row>
    <row r="34" spans="1:13" ht="15.75" customHeight="1">
      <c r="A34" s="50"/>
      <c r="B34" s="50"/>
      <c r="C34" s="51" t="s">
        <v>421</v>
      </c>
      <c r="D34" s="74">
        <v>1</v>
      </c>
      <c r="E34" s="72">
        <v>1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2">
        <v>1</v>
      </c>
      <c r="L34" s="73">
        <v>0</v>
      </c>
      <c r="M34" s="71"/>
    </row>
    <row r="35" spans="1:13" ht="15.75" customHeight="1">
      <c r="A35" s="50"/>
      <c r="B35" s="50"/>
      <c r="C35" s="51" t="s">
        <v>412</v>
      </c>
      <c r="D35" s="74">
        <v>1</v>
      </c>
      <c r="E35" s="73">
        <v>0</v>
      </c>
      <c r="F35" s="72">
        <v>1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2">
        <v>1</v>
      </c>
      <c r="M35" s="71"/>
    </row>
    <row r="36" spans="1:13" ht="15.75" customHeight="1">
      <c r="A36" s="50"/>
      <c r="B36" s="50"/>
      <c r="C36" s="51" t="s">
        <v>322</v>
      </c>
      <c r="D36" s="74">
        <v>5</v>
      </c>
      <c r="E36" s="72">
        <v>3</v>
      </c>
      <c r="F36" s="72">
        <v>2</v>
      </c>
      <c r="G36" s="72">
        <v>1</v>
      </c>
      <c r="H36" s="72">
        <v>1</v>
      </c>
      <c r="I36" s="72">
        <v>1</v>
      </c>
      <c r="J36" s="72">
        <v>1</v>
      </c>
      <c r="K36" s="72">
        <v>1</v>
      </c>
      <c r="L36" s="73">
        <v>0</v>
      </c>
      <c r="M36" s="71"/>
    </row>
    <row r="37" spans="1:13" ht="15.75" customHeight="1">
      <c r="A37" s="50"/>
      <c r="B37" s="50"/>
      <c r="C37" s="51" t="s">
        <v>420</v>
      </c>
      <c r="D37" s="74">
        <v>1</v>
      </c>
      <c r="E37" s="72">
        <v>1</v>
      </c>
      <c r="F37" s="73">
        <v>0</v>
      </c>
      <c r="G37" s="72">
        <v>1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1"/>
    </row>
    <row r="38" spans="1:13" ht="15.75" customHeight="1">
      <c r="A38" s="50"/>
      <c r="B38" s="50"/>
      <c r="C38" s="51" t="s">
        <v>419</v>
      </c>
      <c r="D38" s="74">
        <v>2</v>
      </c>
      <c r="E38" s="72">
        <v>2</v>
      </c>
      <c r="F38" s="73">
        <v>0</v>
      </c>
      <c r="G38" s="72">
        <v>2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1"/>
    </row>
    <row r="39" spans="1:13" ht="15.75" customHeight="1">
      <c r="A39" s="50"/>
      <c r="B39" s="50"/>
      <c r="C39" s="51" t="s">
        <v>64</v>
      </c>
      <c r="D39" s="74">
        <v>4</v>
      </c>
      <c r="E39" s="72">
        <v>2</v>
      </c>
      <c r="F39" s="72">
        <v>2</v>
      </c>
      <c r="G39" s="72">
        <v>2</v>
      </c>
      <c r="H39" s="72">
        <v>2</v>
      </c>
      <c r="I39" s="73">
        <v>0</v>
      </c>
      <c r="J39" s="73">
        <v>0</v>
      </c>
      <c r="K39" s="73">
        <v>0</v>
      </c>
      <c r="L39" s="73">
        <v>0</v>
      </c>
      <c r="M39" s="71"/>
    </row>
    <row r="40" spans="1:13" ht="15.75" customHeight="1">
      <c r="A40" s="50"/>
      <c r="B40" s="50" t="s">
        <v>65</v>
      </c>
      <c r="C40" s="51"/>
      <c r="D40" s="74">
        <v>81</v>
      </c>
      <c r="E40" s="72">
        <v>29</v>
      </c>
      <c r="F40" s="72">
        <v>52</v>
      </c>
      <c r="G40" s="72">
        <v>22</v>
      </c>
      <c r="H40" s="72">
        <v>29</v>
      </c>
      <c r="I40" s="72">
        <v>3</v>
      </c>
      <c r="J40" s="72">
        <v>10</v>
      </c>
      <c r="K40" s="72">
        <v>4</v>
      </c>
      <c r="L40" s="72">
        <v>13</v>
      </c>
      <c r="M40" s="71"/>
    </row>
    <row r="41" spans="1:13" ht="15.75" customHeight="1">
      <c r="A41" s="50"/>
      <c r="B41" s="50"/>
      <c r="C41" s="51" t="s">
        <v>66</v>
      </c>
      <c r="D41" s="74">
        <v>15</v>
      </c>
      <c r="E41" s="72">
        <v>6</v>
      </c>
      <c r="F41" s="72">
        <v>9</v>
      </c>
      <c r="G41" s="72">
        <v>5</v>
      </c>
      <c r="H41" s="72">
        <v>7</v>
      </c>
      <c r="I41" s="73">
        <v>0</v>
      </c>
      <c r="J41" s="72">
        <v>2</v>
      </c>
      <c r="K41" s="72">
        <v>1</v>
      </c>
      <c r="L41" s="73">
        <v>0</v>
      </c>
      <c r="M41" s="71"/>
    </row>
    <row r="42" spans="1:13" ht="15.75" customHeight="1">
      <c r="A42" s="50"/>
      <c r="B42" s="50"/>
      <c r="C42" s="51" t="s">
        <v>67</v>
      </c>
      <c r="D42" s="74">
        <v>1</v>
      </c>
      <c r="E42" s="73">
        <v>0</v>
      </c>
      <c r="F42" s="72">
        <v>1</v>
      </c>
      <c r="G42" s="73">
        <v>0</v>
      </c>
      <c r="H42" s="73">
        <v>0</v>
      </c>
      <c r="I42" s="73">
        <v>0</v>
      </c>
      <c r="J42" s="73">
        <v>0</v>
      </c>
      <c r="K42" s="73">
        <v>0</v>
      </c>
      <c r="L42" s="72">
        <v>1</v>
      </c>
      <c r="M42" s="71"/>
    </row>
    <row r="43" spans="1:13" ht="15.75" customHeight="1">
      <c r="A43" s="50"/>
      <c r="B43" s="50"/>
      <c r="C43" s="51" t="s">
        <v>68</v>
      </c>
      <c r="D43" s="74">
        <v>54</v>
      </c>
      <c r="E43" s="72">
        <v>21</v>
      </c>
      <c r="F43" s="72">
        <v>33</v>
      </c>
      <c r="G43" s="72">
        <v>15</v>
      </c>
      <c r="H43" s="72">
        <v>19</v>
      </c>
      <c r="I43" s="72">
        <v>3</v>
      </c>
      <c r="J43" s="72">
        <v>6</v>
      </c>
      <c r="K43" s="72">
        <v>3</v>
      </c>
      <c r="L43" s="72">
        <v>8</v>
      </c>
      <c r="M43" s="71"/>
    </row>
    <row r="44" spans="1:13" ht="15.75" customHeight="1">
      <c r="A44" s="50"/>
      <c r="B44" s="50"/>
      <c r="C44" s="51" t="s">
        <v>69</v>
      </c>
      <c r="D44" s="74">
        <v>1</v>
      </c>
      <c r="E44" s="73">
        <v>0</v>
      </c>
      <c r="F44" s="72">
        <v>1</v>
      </c>
      <c r="G44" s="73">
        <v>0</v>
      </c>
      <c r="H44" s="73">
        <v>0</v>
      </c>
      <c r="I44" s="73">
        <v>0</v>
      </c>
      <c r="J44" s="72">
        <v>1</v>
      </c>
      <c r="K44" s="73">
        <v>0</v>
      </c>
      <c r="L44" s="73">
        <v>0</v>
      </c>
      <c r="M44" s="71"/>
    </row>
    <row r="45" spans="1:13" ht="15.75" customHeight="1">
      <c r="A45" s="50"/>
      <c r="B45" s="50"/>
      <c r="C45" s="51" t="s">
        <v>70</v>
      </c>
      <c r="D45" s="74">
        <v>6</v>
      </c>
      <c r="E45" s="73">
        <v>0</v>
      </c>
      <c r="F45" s="72">
        <v>6</v>
      </c>
      <c r="G45" s="73">
        <v>0</v>
      </c>
      <c r="H45" s="72">
        <v>3</v>
      </c>
      <c r="I45" s="73">
        <v>0</v>
      </c>
      <c r="J45" s="72">
        <v>1</v>
      </c>
      <c r="K45" s="73">
        <v>0</v>
      </c>
      <c r="L45" s="72">
        <v>2</v>
      </c>
      <c r="M45" s="71"/>
    </row>
    <row r="46" spans="1:13" ht="15.75" customHeight="1">
      <c r="A46" s="50"/>
      <c r="B46" s="50"/>
      <c r="C46" s="51" t="s">
        <v>71</v>
      </c>
      <c r="D46" s="74">
        <v>3</v>
      </c>
      <c r="E46" s="72">
        <v>2</v>
      </c>
      <c r="F46" s="72">
        <v>1</v>
      </c>
      <c r="G46" s="72">
        <v>2</v>
      </c>
      <c r="H46" s="73">
        <v>0</v>
      </c>
      <c r="I46" s="73">
        <v>0</v>
      </c>
      <c r="J46" s="73">
        <v>0</v>
      </c>
      <c r="K46" s="73">
        <v>0</v>
      </c>
      <c r="L46" s="72">
        <v>1</v>
      </c>
      <c r="M46" s="71"/>
    </row>
    <row r="47" spans="1:13" ht="15.75" customHeight="1">
      <c r="A47" s="50"/>
      <c r="B47" s="50"/>
      <c r="C47" s="51" t="s">
        <v>321</v>
      </c>
      <c r="D47" s="74">
        <v>1</v>
      </c>
      <c r="E47" s="73">
        <v>0</v>
      </c>
      <c r="F47" s="72">
        <v>1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2">
        <v>1</v>
      </c>
      <c r="M47" s="71"/>
    </row>
    <row r="48" spans="1:13" ht="15.75" customHeight="1">
      <c r="A48" s="276"/>
      <c r="B48" s="276" t="s">
        <v>72</v>
      </c>
      <c r="C48" s="277"/>
      <c r="D48" s="278">
        <v>15</v>
      </c>
      <c r="E48" s="279">
        <v>6</v>
      </c>
      <c r="F48" s="279">
        <v>9</v>
      </c>
      <c r="G48" s="279">
        <v>4</v>
      </c>
      <c r="H48" s="279">
        <v>7</v>
      </c>
      <c r="I48" s="279">
        <v>2</v>
      </c>
      <c r="J48" s="279">
        <v>1</v>
      </c>
      <c r="K48" s="280">
        <v>0</v>
      </c>
      <c r="L48" s="279">
        <v>1</v>
      </c>
      <c r="M48" s="71"/>
    </row>
    <row r="49" spans="1:12" ht="0.9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</row>
  </sheetData>
  <mergeCells count="7">
    <mergeCell ref="A1:M1"/>
    <mergeCell ref="A2:M2"/>
    <mergeCell ref="A3:L3"/>
    <mergeCell ref="D4:F4"/>
    <mergeCell ref="G4:H4"/>
    <mergeCell ref="I4:J4"/>
    <mergeCell ref="K4:L4"/>
  </mergeCells>
  <phoneticPr fontId="25" type="noConversion"/>
  <printOptions horizontalCentered="1"/>
  <pageMargins left="0.47244094488188976" right="0.47244094488188976" top="0.59055118110236215" bottom="0.78740157480314965" header="0.51181102362204722" footer="0.39370078740157483"/>
  <pageSetup paperSize="9" firstPageNumber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51DF6-2F46-4837-8298-957D4D3B8EA5}">
  <sheetPr>
    <tabColor rgb="FF0066CC"/>
  </sheetPr>
  <dimension ref="A1:IV49"/>
  <sheetViews>
    <sheetView showGridLines="0" view="pageBreakPreview" workbookViewId="0">
      <pane xSplit="3" ySplit="5" topLeftCell="D6" activePane="bottomRight" state="frozen"/>
      <selection sqref="A1:AD1"/>
      <selection pane="topRight" sqref="A1:AD1"/>
      <selection pane="bottomLeft" sqref="A1:AD1"/>
      <selection pane="bottomRight" sqref="A1:M1"/>
    </sheetView>
  </sheetViews>
  <sheetFormatPr defaultColWidth="9" defaultRowHeight="14.25" customHeight="1"/>
  <cols>
    <col min="1" max="2" width="1.625" style="18" customWidth="1"/>
    <col min="3" max="3" width="20.625" style="18" customWidth="1"/>
    <col min="4" max="11" width="7.625" style="18" customWidth="1"/>
    <col min="12" max="12" width="7.25" style="18" customWidth="1"/>
    <col min="13" max="13" width="0.125" style="18" hidden="1" customWidth="1"/>
    <col min="14" max="14" width="7.25" style="18" hidden="1" customWidth="1"/>
    <col min="15" max="256" width="6.75" style="18" customWidth="1"/>
    <col min="257" max="16384" width="9" style="17"/>
  </cols>
  <sheetData>
    <row r="1" spans="1:14" s="23" customFormat="1" ht="20.100000000000001" customHeight="1">
      <c r="A1" s="384" t="s">
        <v>427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81">
        <v>114</v>
      </c>
    </row>
    <row r="2" spans="1:14" s="23" customFormat="1" ht="20.100000000000001" customHeight="1">
      <c r="A2" s="386" t="str">
        <f>LEFT(N1,3)&amp;"學年度 SY"&amp;VALUE(LEFT(N1,3)+1911)&amp;"-"&amp;+VALUE(LEFT(N1,3)+1912)</f>
        <v>114學年度 SY2025-2026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</row>
    <row r="3" spans="1:14" s="23" customFormat="1" ht="15" customHeight="1">
      <c r="A3" s="387" t="s">
        <v>7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80"/>
    </row>
    <row r="4" spans="1:14" ht="18" customHeight="1">
      <c r="A4" s="22"/>
      <c r="B4" s="22"/>
      <c r="C4" s="84"/>
      <c r="D4" s="362" t="s">
        <v>2</v>
      </c>
      <c r="E4" s="362"/>
      <c r="F4" s="362"/>
      <c r="G4" s="362" t="s">
        <v>20</v>
      </c>
      <c r="H4" s="362"/>
      <c r="I4" s="388" t="s">
        <v>19</v>
      </c>
      <c r="J4" s="388"/>
      <c r="K4" s="363" t="s">
        <v>13</v>
      </c>
      <c r="L4" s="363"/>
      <c r="M4" s="23"/>
    </row>
    <row r="5" spans="1:14" ht="18" customHeight="1">
      <c r="A5" s="21"/>
      <c r="B5" s="21"/>
      <c r="C5" s="78"/>
      <c r="D5" s="48" t="s">
        <v>8</v>
      </c>
      <c r="E5" s="48" t="s">
        <v>3</v>
      </c>
      <c r="F5" s="48" t="s">
        <v>4</v>
      </c>
      <c r="G5" s="48" t="s">
        <v>3</v>
      </c>
      <c r="H5" s="48" t="s">
        <v>4</v>
      </c>
      <c r="I5" s="48" t="s">
        <v>3</v>
      </c>
      <c r="J5" s="48" t="s">
        <v>4</v>
      </c>
      <c r="K5" s="49" t="s">
        <v>3</v>
      </c>
      <c r="L5" s="47" t="s">
        <v>4</v>
      </c>
      <c r="M5" s="23"/>
    </row>
    <row r="6" spans="1:14" ht="18" hidden="1" customHeight="1">
      <c r="A6" s="389"/>
      <c r="B6" s="389"/>
      <c r="C6" s="389"/>
      <c r="D6" s="83"/>
      <c r="E6" s="82"/>
      <c r="F6" s="82"/>
      <c r="G6" s="82"/>
      <c r="H6" s="82"/>
      <c r="I6" s="82"/>
      <c r="J6" s="82"/>
      <c r="K6" s="82"/>
      <c r="L6" s="82"/>
      <c r="M6" s="23"/>
    </row>
    <row r="7" spans="1:14" ht="15.75" customHeight="1">
      <c r="A7" s="50" t="s">
        <v>323</v>
      </c>
      <c r="B7" s="50"/>
      <c r="C7" s="51"/>
      <c r="D7" s="74">
        <v>15786</v>
      </c>
      <c r="E7" s="72">
        <v>8099</v>
      </c>
      <c r="F7" s="72">
        <v>7687</v>
      </c>
      <c r="G7" s="72">
        <v>197</v>
      </c>
      <c r="H7" s="72">
        <v>197</v>
      </c>
      <c r="I7" s="72">
        <v>98</v>
      </c>
      <c r="J7" s="72">
        <v>86</v>
      </c>
      <c r="K7" s="72">
        <v>7804</v>
      </c>
      <c r="L7" s="72">
        <v>7404</v>
      </c>
      <c r="M7" s="23"/>
    </row>
    <row r="8" spans="1:14" ht="15.75" customHeight="1">
      <c r="A8" s="50"/>
      <c r="B8" s="50" t="s">
        <v>45</v>
      </c>
      <c r="C8" s="51"/>
      <c r="D8" s="74">
        <v>15665</v>
      </c>
      <c r="E8" s="72">
        <v>8039</v>
      </c>
      <c r="F8" s="72">
        <v>7626</v>
      </c>
      <c r="G8" s="72">
        <v>162</v>
      </c>
      <c r="H8" s="72">
        <v>155</v>
      </c>
      <c r="I8" s="72">
        <v>87</v>
      </c>
      <c r="J8" s="72">
        <v>76</v>
      </c>
      <c r="K8" s="72">
        <v>7790</v>
      </c>
      <c r="L8" s="72">
        <v>7395</v>
      </c>
      <c r="M8" s="23"/>
    </row>
    <row r="9" spans="1:14" ht="15.75" customHeight="1">
      <c r="A9" s="50"/>
      <c r="B9" s="50"/>
      <c r="C9" s="51" t="s">
        <v>46</v>
      </c>
      <c r="D9" s="74">
        <v>2657</v>
      </c>
      <c r="E9" s="72">
        <v>1323</v>
      </c>
      <c r="F9" s="72">
        <v>1334</v>
      </c>
      <c r="G9" s="72">
        <v>9</v>
      </c>
      <c r="H9" s="72">
        <v>6</v>
      </c>
      <c r="I9" s="72">
        <v>9</v>
      </c>
      <c r="J9" s="72">
        <v>6</v>
      </c>
      <c r="K9" s="72">
        <v>1305</v>
      </c>
      <c r="L9" s="72">
        <v>1322</v>
      </c>
      <c r="M9" s="23"/>
    </row>
    <row r="10" spans="1:14" ht="15.75" customHeight="1">
      <c r="A10" s="50"/>
      <c r="B10" s="50"/>
      <c r="C10" s="51" t="s">
        <v>47</v>
      </c>
      <c r="D10" s="74">
        <v>889</v>
      </c>
      <c r="E10" s="72">
        <v>482</v>
      </c>
      <c r="F10" s="72">
        <v>407</v>
      </c>
      <c r="G10" s="73">
        <v>0</v>
      </c>
      <c r="H10" s="73">
        <v>0</v>
      </c>
      <c r="I10" s="73">
        <v>0</v>
      </c>
      <c r="J10" s="73">
        <v>0</v>
      </c>
      <c r="K10" s="72">
        <v>482</v>
      </c>
      <c r="L10" s="72">
        <v>407</v>
      </c>
      <c r="M10" s="23"/>
    </row>
    <row r="11" spans="1:14" ht="15.75" customHeight="1">
      <c r="A11" s="50"/>
      <c r="B11" s="50"/>
      <c r="C11" s="51" t="s">
        <v>48</v>
      </c>
      <c r="D11" s="74">
        <v>3</v>
      </c>
      <c r="E11" s="73">
        <v>0</v>
      </c>
      <c r="F11" s="72">
        <v>3</v>
      </c>
      <c r="G11" s="73">
        <v>0</v>
      </c>
      <c r="H11" s="72">
        <v>2</v>
      </c>
      <c r="I11" s="73">
        <v>0</v>
      </c>
      <c r="J11" s="72">
        <v>1</v>
      </c>
      <c r="K11" s="73">
        <v>0</v>
      </c>
      <c r="L11" s="73">
        <v>0</v>
      </c>
      <c r="M11" s="23"/>
    </row>
    <row r="12" spans="1:14" ht="15.75" customHeight="1">
      <c r="A12" s="50"/>
      <c r="B12" s="50"/>
      <c r="C12" s="51" t="s">
        <v>49</v>
      </c>
      <c r="D12" s="74">
        <v>4838</v>
      </c>
      <c r="E12" s="72">
        <v>2626</v>
      </c>
      <c r="F12" s="72">
        <v>2212</v>
      </c>
      <c r="G12" s="72">
        <v>19</v>
      </c>
      <c r="H12" s="72">
        <v>13</v>
      </c>
      <c r="I12" s="72">
        <v>15</v>
      </c>
      <c r="J12" s="72">
        <v>10</v>
      </c>
      <c r="K12" s="72">
        <v>2592</v>
      </c>
      <c r="L12" s="72">
        <v>2189</v>
      </c>
      <c r="M12" s="23"/>
    </row>
    <row r="13" spans="1:14" ht="15.75" customHeight="1">
      <c r="A13" s="50"/>
      <c r="B13" s="50"/>
      <c r="C13" s="51" t="s">
        <v>50</v>
      </c>
      <c r="D13" s="74">
        <v>54</v>
      </c>
      <c r="E13" s="72">
        <v>33</v>
      </c>
      <c r="F13" s="72">
        <v>21</v>
      </c>
      <c r="G13" s="72">
        <v>17</v>
      </c>
      <c r="H13" s="72">
        <v>9</v>
      </c>
      <c r="I13" s="72">
        <v>7</v>
      </c>
      <c r="J13" s="72">
        <v>5</v>
      </c>
      <c r="K13" s="72">
        <v>9</v>
      </c>
      <c r="L13" s="72">
        <v>7</v>
      </c>
      <c r="M13" s="23"/>
    </row>
    <row r="14" spans="1:14" ht="15.75" customHeight="1">
      <c r="A14" s="50"/>
      <c r="B14" s="50"/>
      <c r="C14" s="51" t="s">
        <v>425</v>
      </c>
      <c r="D14" s="74">
        <v>1</v>
      </c>
      <c r="E14" s="72">
        <v>1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2">
        <v>1</v>
      </c>
      <c r="L14" s="73">
        <v>0</v>
      </c>
      <c r="M14" s="23"/>
    </row>
    <row r="15" spans="1:14" ht="15.75" customHeight="1">
      <c r="A15" s="50"/>
      <c r="B15" s="50"/>
      <c r="C15" s="51" t="s">
        <v>51</v>
      </c>
      <c r="D15" s="74">
        <v>19</v>
      </c>
      <c r="E15" s="72">
        <v>10</v>
      </c>
      <c r="F15" s="72">
        <v>9</v>
      </c>
      <c r="G15" s="72">
        <v>7</v>
      </c>
      <c r="H15" s="72">
        <v>6</v>
      </c>
      <c r="I15" s="72">
        <v>2</v>
      </c>
      <c r="J15" s="72">
        <v>1</v>
      </c>
      <c r="K15" s="72">
        <v>1</v>
      </c>
      <c r="L15" s="72">
        <v>2</v>
      </c>
      <c r="M15" s="23"/>
    </row>
    <row r="16" spans="1:14" ht="15.75" customHeight="1">
      <c r="A16" s="50"/>
      <c r="B16" s="50"/>
      <c r="C16" s="51" t="s">
        <v>319</v>
      </c>
      <c r="D16" s="74">
        <v>6</v>
      </c>
      <c r="E16" s="72">
        <v>4</v>
      </c>
      <c r="F16" s="72">
        <v>2</v>
      </c>
      <c r="G16" s="73">
        <v>0</v>
      </c>
      <c r="H16" s="73">
        <v>0</v>
      </c>
      <c r="I16" s="73">
        <v>0</v>
      </c>
      <c r="J16" s="73">
        <v>0</v>
      </c>
      <c r="K16" s="72">
        <v>4</v>
      </c>
      <c r="L16" s="72">
        <v>2</v>
      </c>
      <c r="M16" s="23"/>
    </row>
    <row r="17" spans="1:13" ht="15.75" customHeight="1">
      <c r="A17" s="50"/>
      <c r="B17" s="50"/>
      <c r="C17" s="51" t="s">
        <v>52</v>
      </c>
      <c r="D17" s="74">
        <v>132</v>
      </c>
      <c r="E17" s="72">
        <v>83</v>
      </c>
      <c r="F17" s="72">
        <v>49</v>
      </c>
      <c r="G17" s="72">
        <v>15</v>
      </c>
      <c r="H17" s="72">
        <v>17</v>
      </c>
      <c r="I17" s="72">
        <v>7</v>
      </c>
      <c r="J17" s="72">
        <v>7</v>
      </c>
      <c r="K17" s="72">
        <v>61</v>
      </c>
      <c r="L17" s="72">
        <v>25</v>
      </c>
      <c r="M17" s="23"/>
    </row>
    <row r="18" spans="1:13" ht="15.75" customHeight="1">
      <c r="A18" s="50"/>
      <c r="B18" s="50"/>
      <c r="C18" s="51" t="s">
        <v>424</v>
      </c>
      <c r="D18" s="74">
        <v>1</v>
      </c>
      <c r="E18" s="73">
        <v>0</v>
      </c>
      <c r="F18" s="72">
        <v>1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2">
        <v>1</v>
      </c>
      <c r="M18" s="23"/>
    </row>
    <row r="19" spans="1:13" ht="15.75" customHeight="1">
      <c r="A19" s="50"/>
      <c r="B19" s="50"/>
      <c r="C19" s="51" t="s">
        <v>53</v>
      </c>
      <c r="D19" s="74">
        <v>1474</v>
      </c>
      <c r="E19" s="72">
        <v>521</v>
      </c>
      <c r="F19" s="72">
        <v>953</v>
      </c>
      <c r="G19" s="72">
        <v>7</v>
      </c>
      <c r="H19" s="72">
        <v>8</v>
      </c>
      <c r="I19" s="72">
        <v>2</v>
      </c>
      <c r="J19" s="72">
        <v>2</v>
      </c>
      <c r="K19" s="72">
        <v>512</v>
      </c>
      <c r="L19" s="72">
        <v>943</v>
      </c>
      <c r="M19" s="23"/>
    </row>
    <row r="20" spans="1:13" ht="15.75" customHeight="1">
      <c r="A20" s="50"/>
      <c r="B20" s="50"/>
      <c r="C20" s="51" t="s">
        <v>320</v>
      </c>
      <c r="D20" s="74">
        <v>1</v>
      </c>
      <c r="E20" s="72">
        <v>1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2">
        <v>1</v>
      </c>
      <c r="L20" s="73">
        <v>0</v>
      </c>
      <c r="M20" s="23"/>
    </row>
    <row r="21" spans="1:13" ht="15.75" customHeight="1">
      <c r="A21" s="50"/>
      <c r="B21" s="50"/>
      <c r="C21" s="51" t="s">
        <v>54</v>
      </c>
      <c r="D21" s="74">
        <v>9</v>
      </c>
      <c r="E21" s="72">
        <v>5</v>
      </c>
      <c r="F21" s="72">
        <v>4</v>
      </c>
      <c r="G21" s="72">
        <v>3</v>
      </c>
      <c r="H21" s="72">
        <v>2</v>
      </c>
      <c r="I21" s="73">
        <v>0</v>
      </c>
      <c r="J21" s="72">
        <v>2</v>
      </c>
      <c r="K21" s="72">
        <v>2</v>
      </c>
      <c r="L21" s="73">
        <v>0</v>
      </c>
      <c r="M21" s="23"/>
    </row>
    <row r="22" spans="1:13" ht="15.75" customHeight="1">
      <c r="A22" s="50"/>
      <c r="B22" s="50"/>
      <c r="C22" s="51" t="s">
        <v>55</v>
      </c>
      <c r="D22" s="74">
        <v>607</v>
      </c>
      <c r="E22" s="72">
        <v>287</v>
      </c>
      <c r="F22" s="72">
        <v>320</v>
      </c>
      <c r="G22" s="72">
        <v>7</v>
      </c>
      <c r="H22" s="72">
        <v>2</v>
      </c>
      <c r="I22" s="72">
        <v>9</v>
      </c>
      <c r="J22" s="72">
        <v>8</v>
      </c>
      <c r="K22" s="72">
        <v>271</v>
      </c>
      <c r="L22" s="72">
        <v>310</v>
      </c>
      <c r="M22" s="23"/>
    </row>
    <row r="23" spans="1:13" ht="15.75" customHeight="1">
      <c r="A23" s="50"/>
      <c r="B23" s="50"/>
      <c r="C23" s="51" t="s">
        <v>56</v>
      </c>
      <c r="D23" s="74">
        <v>4747</v>
      </c>
      <c r="E23" s="72">
        <v>2550</v>
      </c>
      <c r="F23" s="72">
        <v>2197</v>
      </c>
      <c r="G23" s="72">
        <v>17</v>
      </c>
      <c r="H23" s="72">
        <v>18</v>
      </c>
      <c r="I23" s="72">
        <v>9</v>
      </c>
      <c r="J23" s="72">
        <v>7</v>
      </c>
      <c r="K23" s="72">
        <v>2524</v>
      </c>
      <c r="L23" s="72">
        <v>2172</v>
      </c>
      <c r="M23" s="23"/>
    </row>
    <row r="24" spans="1:13" ht="15.75" customHeight="1">
      <c r="A24" s="50"/>
      <c r="B24" s="50"/>
      <c r="C24" s="51" t="s">
        <v>57</v>
      </c>
      <c r="D24" s="74">
        <v>213</v>
      </c>
      <c r="E24" s="72">
        <v>105</v>
      </c>
      <c r="F24" s="72">
        <v>108</v>
      </c>
      <c r="G24" s="72">
        <v>58</v>
      </c>
      <c r="H24" s="72">
        <v>66</v>
      </c>
      <c r="I24" s="72">
        <v>24</v>
      </c>
      <c r="J24" s="72">
        <v>27</v>
      </c>
      <c r="K24" s="72">
        <v>23</v>
      </c>
      <c r="L24" s="72">
        <v>15</v>
      </c>
      <c r="M24" s="23"/>
    </row>
    <row r="25" spans="1:13" ht="15.75" customHeight="1">
      <c r="A25" s="50"/>
      <c r="B25" s="50"/>
      <c r="C25" s="51" t="s">
        <v>58</v>
      </c>
      <c r="D25" s="74">
        <v>13</v>
      </c>
      <c r="E25" s="72">
        <v>7</v>
      </c>
      <c r="F25" s="72">
        <v>6</v>
      </c>
      <c r="G25" s="72">
        <v>3</v>
      </c>
      <c r="H25" s="72">
        <v>6</v>
      </c>
      <c r="I25" s="72">
        <v>3</v>
      </c>
      <c r="J25" s="73">
        <v>0</v>
      </c>
      <c r="K25" s="72">
        <v>1</v>
      </c>
      <c r="L25" s="73">
        <v>0</v>
      </c>
      <c r="M25" s="23"/>
    </row>
    <row r="26" spans="1:13" ht="15.75" customHeight="1">
      <c r="A26" s="50"/>
      <c r="B26" s="50"/>
      <c r="C26" s="51" t="s">
        <v>423</v>
      </c>
      <c r="D26" s="74">
        <v>1</v>
      </c>
      <c r="E26" s="72">
        <v>1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2">
        <v>1</v>
      </c>
      <c r="L26" s="73">
        <v>0</v>
      </c>
      <c r="M26" s="23"/>
    </row>
    <row r="27" spans="1:13" ht="15.75" customHeight="1">
      <c r="A27" s="50"/>
      <c r="B27" s="50" t="s">
        <v>59</v>
      </c>
      <c r="C27" s="51"/>
      <c r="D27" s="74">
        <v>5</v>
      </c>
      <c r="E27" s="72">
        <v>3</v>
      </c>
      <c r="F27" s="72">
        <v>2</v>
      </c>
      <c r="G27" s="72">
        <v>1</v>
      </c>
      <c r="H27" s="72">
        <v>2</v>
      </c>
      <c r="I27" s="72">
        <v>1</v>
      </c>
      <c r="J27" s="73">
        <v>0</v>
      </c>
      <c r="K27" s="72">
        <v>1</v>
      </c>
      <c r="L27" s="73">
        <v>0</v>
      </c>
      <c r="M27" s="23"/>
    </row>
    <row r="28" spans="1:13" ht="15.75" customHeight="1">
      <c r="A28" s="50"/>
      <c r="B28" s="50"/>
      <c r="C28" s="51" t="s">
        <v>60</v>
      </c>
      <c r="D28" s="74">
        <v>5</v>
      </c>
      <c r="E28" s="72">
        <v>3</v>
      </c>
      <c r="F28" s="72">
        <v>2</v>
      </c>
      <c r="G28" s="72">
        <v>1</v>
      </c>
      <c r="H28" s="72">
        <v>2</v>
      </c>
      <c r="I28" s="72">
        <v>1</v>
      </c>
      <c r="J28" s="73">
        <v>0</v>
      </c>
      <c r="K28" s="72">
        <v>1</v>
      </c>
      <c r="L28" s="73">
        <v>0</v>
      </c>
      <c r="M28" s="23"/>
    </row>
    <row r="29" spans="1:13" ht="15.75" customHeight="1">
      <c r="A29" s="50"/>
      <c r="B29" s="50" t="s">
        <v>61</v>
      </c>
      <c r="C29" s="51"/>
      <c r="D29" s="74">
        <v>5</v>
      </c>
      <c r="E29" s="72">
        <v>4</v>
      </c>
      <c r="F29" s="72">
        <v>1</v>
      </c>
      <c r="G29" s="72">
        <v>2</v>
      </c>
      <c r="H29" s="72">
        <v>1</v>
      </c>
      <c r="I29" s="72">
        <v>2</v>
      </c>
      <c r="J29" s="73">
        <v>0</v>
      </c>
      <c r="K29" s="73">
        <v>0</v>
      </c>
      <c r="L29" s="73">
        <v>0</v>
      </c>
      <c r="M29" s="23"/>
    </row>
    <row r="30" spans="1:13" ht="15.75" customHeight="1">
      <c r="A30" s="50"/>
      <c r="B30" s="50"/>
      <c r="C30" s="51" t="s">
        <v>413</v>
      </c>
      <c r="D30" s="74">
        <v>1</v>
      </c>
      <c r="E30" s="72">
        <v>1</v>
      </c>
      <c r="F30" s="73">
        <v>0</v>
      </c>
      <c r="G30" s="72">
        <v>1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23"/>
    </row>
    <row r="31" spans="1:13" ht="15.75" customHeight="1">
      <c r="A31" s="50"/>
      <c r="B31" s="50"/>
      <c r="C31" s="51" t="s">
        <v>62</v>
      </c>
      <c r="D31" s="74">
        <v>4</v>
      </c>
      <c r="E31" s="72">
        <v>3</v>
      </c>
      <c r="F31" s="72">
        <v>1</v>
      </c>
      <c r="G31" s="72">
        <v>1</v>
      </c>
      <c r="H31" s="72">
        <v>1</v>
      </c>
      <c r="I31" s="72">
        <v>2</v>
      </c>
      <c r="J31" s="73">
        <v>0</v>
      </c>
      <c r="K31" s="73">
        <v>0</v>
      </c>
      <c r="L31" s="73">
        <v>0</v>
      </c>
      <c r="M31" s="23"/>
    </row>
    <row r="32" spans="1:13" ht="15.75" customHeight="1">
      <c r="A32" s="50"/>
      <c r="B32" s="50" t="s">
        <v>63</v>
      </c>
      <c r="C32" s="51"/>
      <c r="D32" s="74">
        <v>15</v>
      </c>
      <c r="E32" s="72">
        <v>6</v>
      </c>
      <c r="F32" s="72">
        <v>9</v>
      </c>
      <c r="G32" s="72">
        <v>4</v>
      </c>
      <c r="H32" s="72">
        <v>5</v>
      </c>
      <c r="I32" s="73">
        <v>0</v>
      </c>
      <c r="J32" s="72">
        <v>2</v>
      </c>
      <c r="K32" s="72">
        <v>2</v>
      </c>
      <c r="L32" s="72">
        <v>2</v>
      </c>
      <c r="M32" s="23"/>
    </row>
    <row r="33" spans="1:13" ht="15.75" customHeight="1">
      <c r="A33" s="50"/>
      <c r="B33" s="50"/>
      <c r="C33" s="51" t="s">
        <v>422</v>
      </c>
      <c r="D33" s="74">
        <v>1</v>
      </c>
      <c r="E33" s="72">
        <v>1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2">
        <v>1</v>
      </c>
      <c r="L33" s="73">
        <v>0</v>
      </c>
      <c r="M33" s="23"/>
    </row>
    <row r="34" spans="1:13" ht="15.75" customHeight="1">
      <c r="A34" s="50"/>
      <c r="B34" s="50"/>
      <c r="C34" s="51" t="s">
        <v>421</v>
      </c>
      <c r="D34" s="74">
        <v>1</v>
      </c>
      <c r="E34" s="73">
        <v>0</v>
      </c>
      <c r="F34" s="72">
        <v>1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2">
        <v>1</v>
      </c>
      <c r="M34" s="23"/>
    </row>
    <row r="35" spans="1:13" ht="15.75" customHeight="1">
      <c r="A35" s="50"/>
      <c r="B35" s="50"/>
      <c r="C35" s="51" t="s">
        <v>412</v>
      </c>
      <c r="D35" s="74">
        <v>1</v>
      </c>
      <c r="E35" s="73">
        <v>0</v>
      </c>
      <c r="F35" s="72">
        <v>1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2">
        <v>1</v>
      </c>
      <c r="M35" s="23"/>
    </row>
    <row r="36" spans="1:13" ht="15.75" customHeight="1">
      <c r="A36" s="50"/>
      <c r="B36" s="50"/>
      <c r="C36" s="51" t="s">
        <v>322</v>
      </c>
      <c r="D36" s="74">
        <v>5</v>
      </c>
      <c r="E36" s="72">
        <v>2</v>
      </c>
      <c r="F36" s="72">
        <v>3</v>
      </c>
      <c r="G36" s="72">
        <v>1</v>
      </c>
      <c r="H36" s="72">
        <v>1</v>
      </c>
      <c r="I36" s="73">
        <v>0</v>
      </c>
      <c r="J36" s="72">
        <v>2</v>
      </c>
      <c r="K36" s="72">
        <v>1</v>
      </c>
      <c r="L36" s="73">
        <v>0</v>
      </c>
      <c r="M36" s="23"/>
    </row>
    <row r="37" spans="1:13" ht="15.75" customHeight="1">
      <c r="A37" s="50"/>
      <c r="B37" s="50"/>
      <c r="C37" s="51" t="s">
        <v>420</v>
      </c>
      <c r="D37" s="74">
        <v>1</v>
      </c>
      <c r="E37" s="73">
        <v>0</v>
      </c>
      <c r="F37" s="72">
        <v>1</v>
      </c>
      <c r="G37" s="73">
        <v>0</v>
      </c>
      <c r="H37" s="72">
        <v>1</v>
      </c>
      <c r="I37" s="73">
        <v>0</v>
      </c>
      <c r="J37" s="73">
        <v>0</v>
      </c>
      <c r="K37" s="73">
        <v>0</v>
      </c>
      <c r="L37" s="73">
        <v>0</v>
      </c>
      <c r="M37" s="23"/>
    </row>
    <row r="38" spans="1:13" ht="15.75" customHeight="1">
      <c r="A38" s="50"/>
      <c r="B38" s="50"/>
      <c r="C38" s="51" t="s">
        <v>419</v>
      </c>
      <c r="D38" s="74">
        <v>2</v>
      </c>
      <c r="E38" s="72">
        <v>1</v>
      </c>
      <c r="F38" s="72">
        <v>1</v>
      </c>
      <c r="G38" s="72">
        <v>1</v>
      </c>
      <c r="H38" s="72">
        <v>1</v>
      </c>
      <c r="I38" s="73">
        <v>0</v>
      </c>
      <c r="J38" s="73">
        <v>0</v>
      </c>
      <c r="K38" s="73">
        <v>0</v>
      </c>
      <c r="L38" s="73">
        <v>0</v>
      </c>
      <c r="M38" s="23"/>
    </row>
    <row r="39" spans="1:13" ht="15.75" customHeight="1">
      <c r="A39" s="50"/>
      <c r="B39" s="50"/>
      <c r="C39" s="51" t="s">
        <v>64</v>
      </c>
      <c r="D39" s="74">
        <v>4</v>
      </c>
      <c r="E39" s="72">
        <v>2</v>
      </c>
      <c r="F39" s="72">
        <v>2</v>
      </c>
      <c r="G39" s="72">
        <v>2</v>
      </c>
      <c r="H39" s="72">
        <v>2</v>
      </c>
      <c r="I39" s="73">
        <v>0</v>
      </c>
      <c r="J39" s="73">
        <v>0</v>
      </c>
      <c r="K39" s="73">
        <v>0</v>
      </c>
      <c r="L39" s="73">
        <v>0</v>
      </c>
      <c r="M39" s="23"/>
    </row>
    <row r="40" spans="1:13" ht="15.75" customHeight="1">
      <c r="A40" s="50"/>
      <c r="B40" s="50" t="s">
        <v>65</v>
      </c>
      <c r="C40" s="51"/>
      <c r="D40" s="74">
        <v>81</v>
      </c>
      <c r="E40" s="72">
        <v>41</v>
      </c>
      <c r="F40" s="72">
        <v>40</v>
      </c>
      <c r="G40" s="72">
        <v>25</v>
      </c>
      <c r="H40" s="72">
        <v>26</v>
      </c>
      <c r="I40" s="72">
        <v>5</v>
      </c>
      <c r="J40" s="72">
        <v>8</v>
      </c>
      <c r="K40" s="72">
        <v>11</v>
      </c>
      <c r="L40" s="72">
        <v>6</v>
      </c>
      <c r="M40" s="23"/>
    </row>
    <row r="41" spans="1:13" ht="15.75" customHeight="1">
      <c r="A41" s="50"/>
      <c r="B41" s="50"/>
      <c r="C41" s="51" t="s">
        <v>66</v>
      </c>
      <c r="D41" s="74">
        <v>15</v>
      </c>
      <c r="E41" s="72">
        <v>4</v>
      </c>
      <c r="F41" s="72">
        <v>11</v>
      </c>
      <c r="G41" s="72">
        <v>4</v>
      </c>
      <c r="H41" s="72">
        <v>8</v>
      </c>
      <c r="I41" s="73">
        <v>0</v>
      </c>
      <c r="J41" s="72">
        <v>2</v>
      </c>
      <c r="K41" s="73">
        <v>0</v>
      </c>
      <c r="L41" s="72">
        <v>1</v>
      </c>
      <c r="M41" s="23"/>
    </row>
    <row r="42" spans="1:13" ht="15.75" customHeight="1">
      <c r="A42" s="50"/>
      <c r="B42" s="50"/>
      <c r="C42" s="51" t="s">
        <v>67</v>
      </c>
      <c r="D42" s="74">
        <v>1</v>
      </c>
      <c r="E42" s="73">
        <v>0</v>
      </c>
      <c r="F42" s="72">
        <v>1</v>
      </c>
      <c r="G42" s="73">
        <v>0</v>
      </c>
      <c r="H42" s="73">
        <v>0</v>
      </c>
      <c r="I42" s="73">
        <v>0</v>
      </c>
      <c r="J42" s="73">
        <v>0</v>
      </c>
      <c r="K42" s="73">
        <v>0</v>
      </c>
      <c r="L42" s="72">
        <v>1</v>
      </c>
      <c r="M42" s="23"/>
    </row>
    <row r="43" spans="1:13" ht="15.75" customHeight="1">
      <c r="A43" s="50"/>
      <c r="B43" s="50"/>
      <c r="C43" s="51" t="s">
        <v>68</v>
      </c>
      <c r="D43" s="74">
        <v>54</v>
      </c>
      <c r="E43" s="72">
        <v>30</v>
      </c>
      <c r="F43" s="72">
        <v>24</v>
      </c>
      <c r="G43" s="72">
        <v>17</v>
      </c>
      <c r="H43" s="72">
        <v>17</v>
      </c>
      <c r="I43" s="72">
        <v>3</v>
      </c>
      <c r="J43" s="72">
        <v>6</v>
      </c>
      <c r="K43" s="72">
        <v>10</v>
      </c>
      <c r="L43" s="72">
        <v>1</v>
      </c>
      <c r="M43" s="23"/>
    </row>
    <row r="44" spans="1:13" ht="15.75" customHeight="1">
      <c r="A44" s="50"/>
      <c r="B44" s="50"/>
      <c r="C44" s="51" t="s">
        <v>69</v>
      </c>
      <c r="D44" s="74">
        <v>1</v>
      </c>
      <c r="E44" s="72">
        <v>1</v>
      </c>
      <c r="F44" s="73">
        <v>0</v>
      </c>
      <c r="G44" s="73">
        <v>0</v>
      </c>
      <c r="H44" s="73">
        <v>0</v>
      </c>
      <c r="I44" s="72">
        <v>1</v>
      </c>
      <c r="J44" s="73">
        <v>0</v>
      </c>
      <c r="K44" s="73">
        <v>0</v>
      </c>
      <c r="L44" s="73">
        <v>0</v>
      </c>
      <c r="M44" s="23"/>
    </row>
    <row r="45" spans="1:13" ht="15.75" customHeight="1">
      <c r="A45" s="50"/>
      <c r="B45" s="50"/>
      <c r="C45" s="51" t="s">
        <v>70</v>
      </c>
      <c r="D45" s="74">
        <v>6</v>
      </c>
      <c r="E45" s="72">
        <v>3</v>
      </c>
      <c r="F45" s="72">
        <v>3</v>
      </c>
      <c r="G45" s="72">
        <v>2</v>
      </c>
      <c r="H45" s="72">
        <v>1</v>
      </c>
      <c r="I45" s="72">
        <v>1</v>
      </c>
      <c r="J45" s="73">
        <v>0</v>
      </c>
      <c r="K45" s="73">
        <v>0</v>
      </c>
      <c r="L45" s="72">
        <v>2</v>
      </c>
      <c r="M45" s="23"/>
    </row>
    <row r="46" spans="1:13" ht="15.75" customHeight="1">
      <c r="A46" s="50"/>
      <c r="B46" s="50"/>
      <c r="C46" s="51" t="s">
        <v>71</v>
      </c>
      <c r="D46" s="74">
        <v>3</v>
      </c>
      <c r="E46" s="72">
        <v>3</v>
      </c>
      <c r="F46" s="73">
        <v>0</v>
      </c>
      <c r="G46" s="72">
        <v>2</v>
      </c>
      <c r="H46" s="73">
        <v>0</v>
      </c>
      <c r="I46" s="73">
        <v>0</v>
      </c>
      <c r="J46" s="73">
        <v>0</v>
      </c>
      <c r="K46" s="72">
        <v>1</v>
      </c>
      <c r="L46" s="73">
        <v>0</v>
      </c>
      <c r="M46" s="23"/>
    </row>
    <row r="47" spans="1:13" ht="15.75" customHeight="1">
      <c r="A47" s="50"/>
      <c r="B47" s="50"/>
      <c r="C47" s="51" t="s">
        <v>321</v>
      </c>
      <c r="D47" s="74">
        <v>1</v>
      </c>
      <c r="E47" s="73">
        <v>0</v>
      </c>
      <c r="F47" s="72">
        <v>1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2">
        <v>1</v>
      </c>
      <c r="M47" s="23"/>
    </row>
    <row r="48" spans="1:13" ht="15.75" customHeight="1">
      <c r="A48" s="276"/>
      <c r="B48" s="276" t="s">
        <v>72</v>
      </c>
      <c r="C48" s="277"/>
      <c r="D48" s="278">
        <v>15</v>
      </c>
      <c r="E48" s="279">
        <v>6</v>
      </c>
      <c r="F48" s="279">
        <v>9</v>
      </c>
      <c r="G48" s="279">
        <v>3</v>
      </c>
      <c r="H48" s="279">
        <v>8</v>
      </c>
      <c r="I48" s="279">
        <v>3</v>
      </c>
      <c r="J48" s="280">
        <v>0</v>
      </c>
      <c r="K48" s="280">
        <v>0</v>
      </c>
      <c r="L48" s="279">
        <v>1</v>
      </c>
      <c r="M48" s="23"/>
    </row>
    <row r="49" spans="1:12" ht="0.9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</row>
  </sheetData>
  <mergeCells count="8">
    <mergeCell ref="A6:C6"/>
    <mergeCell ref="A1:M1"/>
    <mergeCell ref="A2:M2"/>
    <mergeCell ref="A3:L3"/>
    <mergeCell ref="D4:F4"/>
    <mergeCell ref="G4:H4"/>
    <mergeCell ref="I4:J4"/>
    <mergeCell ref="K4:L4"/>
  </mergeCells>
  <phoneticPr fontId="25" type="noConversion"/>
  <printOptions horizontalCentered="1"/>
  <pageMargins left="0.47244094488188976" right="0.47244094488188976" top="0.59055118110236215" bottom="0.78740157480314965" header="0.51181102362204722" footer="0.39370078740157483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具名範圍</vt:lpstr>
      </vt:variant>
      <vt:variant>
        <vt:i4>45</vt:i4>
      </vt:variant>
    </vt:vector>
  </HeadingPairs>
  <TitlesOfParts>
    <vt:vector size="75" baseType="lpstr">
      <vt:lpstr>封面</vt:lpstr>
      <vt:lpstr>114目次</vt:lpstr>
      <vt:lpstr>A1-1a</vt:lpstr>
      <vt:lpstr>A1-1b</vt:lpstr>
      <vt:lpstr>A1-2</vt:lpstr>
      <vt:lpstr>A2-1a</vt:lpstr>
      <vt:lpstr>A2-1b</vt:lpstr>
      <vt:lpstr>A2-2</vt:lpstr>
      <vt:lpstr>A2-3</vt:lpstr>
      <vt:lpstr>A2-4</vt:lpstr>
      <vt:lpstr>A3-1a</vt:lpstr>
      <vt:lpstr>A3-1b</vt:lpstr>
      <vt:lpstr>A3-2a</vt:lpstr>
      <vt:lpstr>A3-2b</vt:lpstr>
      <vt:lpstr>A3-3</vt:lpstr>
      <vt:lpstr>A3-4</vt:lpstr>
      <vt:lpstr>A3-5</vt:lpstr>
      <vt:lpstr>B1-1a</vt:lpstr>
      <vt:lpstr>B1-1b</vt:lpstr>
      <vt:lpstr>B1-2</vt:lpstr>
      <vt:lpstr>C1-1a</vt:lpstr>
      <vt:lpstr>C1-1b</vt:lpstr>
      <vt:lpstr>C1-2a</vt:lpstr>
      <vt:lpstr>C1-2b</vt:lpstr>
      <vt:lpstr>附錄1</vt:lpstr>
      <vt:lpstr>附錄2</vt:lpstr>
      <vt:lpstr>附錄3</vt:lpstr>
      <vt:lpstr>附錄4.a</vt:lpstr>
      <vt:lpstr>附錄4.b</vt:lpstr>
      <vt:lpstr>附錄5</vt:lpstr>
      <vt:lpstr>'114目次'!Print_Area</vt:lpstr>
      <vt:lpstr>'A1-1b'!Print_Area</vt:lpstr>
      <vt:lpstr>'A1-2'!Print_Area</vt:lpstr>
      <vt:lpstr>'A2-1a'!Print_Area</vt:lpstr>
      <vt:lpstr>'A2-2'!Print_Area</vt:lpstr>
      <vt:lpstr>'A2-3'!Print_Area</vt:lpstr>
      <vt:lpstr>'A2-4'!Print_Area</vt:lpstr>
      <vt:lpstr>'A3-1a'!Print_Area</vt:lpstr>
      <vt:lpstr>'A3-2a'!Print_Area</vt:lpstr>
      <vt:lpstr>'A3-2b'!Print_Area</vt:lpstr>
      <vt:lpstr>'A3-4'!Print_Area</vt:lpstr>
      <vt:lpstr>'B1-1b'!Print_Area</vt:lpstr>
      <vt:lpstr>'B1-2'!Print_Area</vt:lpstr>
      <vt:lpstr>附錄1!Print_Area</vt:lpstr>
      <vt:lpstr>附錄3!Print_Area</vt:lpstr>
      <vt:lpstr>附錄4.a!Print_Area</vt:lpstr>
      <vt:lpstr>附錄4.b!Print_Area</vt:lpstr>
      <vt:lpstr>封面!Print_Area</vt:lpstr>
      <vt:lpstr>'A1-1a'!Print_Titles</vt:lpstr>
      <vt:lpstr>'A1-1b'!Print_Titles</vt:lpstr>
      <vt:lpstr>'A1-2'!Print_Titles</vt:lpstr>
      <vt:lpstr>'A2-1a'!Print_Titles</vt:lpstr>
      <vt:lpstr>'A2-1b'!Print_Titles</vt:lpstr>
      <vt:lpstr>'A2-2'!Print_Titles</vt:lpstr>
      <vt:lpstr>'A2-3'!Print_Titles</vt:lpstr>
      <vt:lpstr>'A2-4'!Print_Titles</vt:lpstr>
      <vt:lpstr>'A3-1a'!Print_Titles</vt:lpstr>
      <vt:lpstr>'A3-1b'!Print_Titles</vt:lpstr>
      <vt:lpstr>'A3-2a'!Print_Titles</vt:lpstr>
      <vt:lpstr>'A3-2b'!Print_Titles</vt:lpstr>
      <vt:lpstr>'A3-4'!Print_Titles</vt:lpstr>
      <vt:lpstr>'A3-5'!Print_Titles</vt:lpstr>
      <vt:lpstr>'B1-1a'!Print_Titles</vt:lpstr>
      <vt:lpstr>'B1-1b'!Print_Titles</vt:lpstr>
      <vt:lpstr>'B1-2'!Print_Titles</vt:lpstr>
      <vt:lpstr>'C1-1a'!Print_Titles</vt:lpstr>
      <vt:lpstr>'C1-1b'!Print_Titles</vt:lpstr>
      <vt:lpstr>'C1-2a'!Print_Titles</vt:lpstr>
      <vt:lpstr>'C1-2b'!Print_Titles</vt:lpstr>
      <vt:lpstr>附錄1!Print_Titles</vt:lpstr>
      <vt:lpstr>附錄2!Print_Titles</vt:lpstr>
      <vt:lpstr>附錄3!Print_Titles</vt:lpstr>
      <vt:lpstr>附錄4.a!Print_Titles</vt:lpstr>
      <vt:lpstr>附錄4.b!Print_Titles</vt:lpstr>
      <vt:lpstr>附錄5!Print_Titles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</dc:creator>
  <cp:lastModifiedBy>程冠瑜</cp:lastModifiedBy>
  <cp:lastPrinted>2026-03-25T10:27:35Z</cp:lastPrinted>
  <dcterms:created xsi:type="dcterms:W3CDTF">2019-06-18T06:22:40Z</dcterms:created>
  <dcterms:modified xsi:type="dcterms:W3CDTF">2026-03-25T10:54:22Z</dcterms:modified>
</cp:coreProperties>
</file>